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LABELLA\Desktop\CPS UNILLANOS\2024\INV\08-08-2024\"/>
    </mc:Choice>
  </mc:AlternateContent>
  <bookViews>
    <workbookView xWindow="0" yWindow="0" windowWidth="20490" windowHeight="7635" tabRatio="906"/>
  </bookViews>
  <sheets>
    <sheet name="RESUMEN" sheetId="1" r:id="rId1"/>
    <sheet name="1.1 anexo Talento Humano" sheetId="3" state="hidden" r:id="rId2"/>
    <sheet name="01. Talento Humano" sheetId="2" r:id="rId3"/>
    <sheet name="02. Equipos y Software" sheetId="4" r:id="rId4"/>
    <sheet name="03. Capacitación y Asis Eventos" sheetId="5" r:id="rId5"/>
    <sheet name="04. Servicios Tecnicos" sheetId="6" r:id="rId6"/>
    <sheet name="05. Materiales, Insumos." sheetId="7" r:id="rId7"/>
    <sheet name="06.Desplazamiento SC" sheetId="8" r:id="rId8"/>
    <sheet name="07.Adq Bibliografia Especializa" sheetId="9" r:id="rId9"/>
    <sheet name="08.Derechos publicación artícul" sheetId="10" r:id="rId10"/>
    <sheet name="09.Protección de conocimiento " sheetId="13" r:id="rId11"/>
    <sheet name="10.Elementos de papeleria" sheetId="11" r:id="rId12"/>
    <sheet name="Anexo insumos y materiales" sheetId="12" state="hidden" r:id="rId13"/>
  </sheets>
  <definedNames>
    <definedName name="_Toc514914552" localSheetId="4">#REF!</definedName>
    <definedName name="A.CONOCIMIENTO">'01. Talento Humano'!$D$12:$D$22</definedName>
    <definedName name="AGRONOMÍA">'1.1 anexo Talento Humano'!$F$4</definedName>
    <definedName name="ÁREA">'1.1 anexo Talento Humano'!$E$4:$E$9</definedName>
    <definedName name="_xlnm.Print_Area" localSheetId="2">'01. Talento Humano'!$A$1:$L$37</definedName>
    <definedName name="_xlnm.Print_Area" localSheetId="3">'02. Equipos y Software'!$A$1:$K$34</definedName>
    <definedName name="_xlnm.Print_Area" localSheetId="7">'06.Desplazamiento SC'!$A$1:$K$53</definedName>
    <definedName name="BELLAS">'1.1 anexo Talento Humano'!$F$5</definedName>
    <definedName name="C.EDUCACIÓN">'1.1 anexo Talento Humano'!$F$6</definedName>
    <definedName name="C.SALUD">'1.1 anexo Talento Humano'!$F$7</definedName>
    <definedName name="C.SOCIALESYHUMANAS">'1.1 anexo Talento Humano'!$F$8</definedName>
    <definedName name="ECONOMÍA">'1.1 anexo Talento Humano'!$F$9</definedName>
    <definedName name="Google_Sheet_Link_1248898878" hidden="1">INGENIERÍA</definedName>
    <definedName name="Google_Sheet_Link_1426111570" hidden="1">BELLAS</definedName>
    <definedName name="Google_Sheet_Link_1650790196" hidden="1">MATEMÁTICAS</definedName>
    <definedName name="Google_Sheet_Link_1675827059" hidden="1">A.CONOCIMIENTO</definedName>
    <definedName name="Google_Sheet_Link_1732846923" hidden="1">C.SOCIALESYHUMANAS</definedName>
    <definedName name="Google_Sheet_Link_1985896488" hidden="1">C.SALUD</definedName>
    <definedName name="Google_Sheet_Link_528368151" hidden="1">AGRONOMÍA</definedName>
    <definedName name="Google_Sheet_Link_689409793" hidden="1">ÁREA</definedName>
    <definedName name="Google_Sheet_Link_845184070" hidden="1">ECONOMÍA</definedName>
    <definedName name="Google_Sheet_Link_924869626" hidden="1">C.EDUCACIÓN</definedName>
    <definedName name="INGENIERÍA">'1.1 anexo Talento Humano'!$F$10</definedName>
    <definedName name="MATEMÁTICAS">'1.1 anexo Talento Humano'!$F$11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6" roundtripDataChecksum="cGfi6M5E2pbR2VOUjO7ilMVJZciCOYVfJXivyouw6QI="/>
    </ext>
  </extLst>
</workbook>
</file>

<file path=xl/calcChain.xml><?xml version="1.0" encoding="utf-8"?>
<calcChain xmlns="http://schemas.openxmlformats.org/spreadsheetml/2006/main">
  <c r="G16" i="4" l="1"/>
  <c r="G17" i="4"/>
  <c r="G18" i="4"/>
  <c r="G19" i="4"/>
  <c r="G20" i="4"/>
  <c r="G21" i="4"/>
  <c r="G22" i="4"/>
  <c r="G23" i="4"/>
  <c r="G24" i="4"/>
  <c r="G25" i="4"/>
  <c r="G26" i="4"/>
  <c r="G27" i="4"/>
  <c r="G28" i="4"/>
  <c r="G15" i="4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12" i="7"/>
  <c r="J22" i="2" l="1"/>
  <c r="J21" i="2"/>
  <c r="J20" i="2"/>
  <c r="J19" i="2"/>
  <c r="J18" i="2"/>
  <c r="J17" i="2"/>
  <c r="J16" i="2"/>
  <c r="J15" i="2"/>
  <c r="J14" i="2"/>
  <c r="J12" i="2"/>
  <c r="B21" i="13" l="1"/>
  <c r="A20" i="10"/>
  <c r="E17" i="13"/>
  <c r="F17" i="13" s="1"/>
  <c r="F16" i="13"/>
  <c r="G16" i="13" s="1"/>
  <c r="F15" i="13"/>
  <c r="G15" i="13" s="1"/>
  <c r="F14" i="13"/>
  <c r="G14" i="13" s="1"/>
  <c r="F13" i="13"/>
  <c r="G13" i="13" s="1"/>
  <c r="C8" i="13"/>
  <c r="C7" i="13"/>
  <c r="C6" i="13"/>
  <c r="C5" i="13"/>
  <c r="B27" i="9"/>
  <c r="A49" i="8"/>
  <c r="C8" i="6"/>
  <c r="G14" i="5"/>
  <c r="G15" i="5"/>
  <c r="G16" i="5"/>
  <c r="G17" i="5"/>
  <c r="G13" i="5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L12" i="2"/>
  <c r="G17" i="13" l="1"/>
  <c r="J13" i="2"/>
  <c r="K13" i="2" s="1"/>
  <c r="K12" i="2"/>
  <c r="H16" i="11"/>
  <c r="I16" i="11" s="1"/>
  <c r="G16" i="11"/>
  <c r="G15" i="11"/>
  <c r="H15" i="11" s="1"/>
  <c r="G14" i="11"/>
  <c r="H14" i="11" s="1"/>
  <c r="G13" i="11"/>
  <c r="H13" i="11" s="1"/>
  <c r="G17" i="11"/>
  <c r="H17" i="11" s="1"/>
  <c r="G18" i="11"/>
  <c r="H18" i="11" s="1"/>
  <c r="G12" i="11"/>
  <c r="B6" i="11"/>
  <c r="B7" i="11"/>
  <c r="B8" i="11"/>
  <c r="B5" i="11"/>
  <c r="C6" i="10"/>
  <c r="C7" i="10"/>
  <c r="C8" i="10"/>
  <c r="C5" i="10"/>
  <c r="F14" i="10"/>
  <c r="F15" i="10"/>
  <c r="F16" i="10"/>
  <c r="F13" i="10"/>
  <c r="C7" i="9"/>
  <c r="C8" i="9"/>
  <c r="C9" i="9"/>
  <c r="C6" i="9"/>
  <c r="B6" i="8"/>
  <c r="B7" i="8"/>
  <c r="B8" i="8"/>
  <c r="B5" i="8"/>
  <c r="C6" i="7"/>
  <c r="C7" i="7"/>
  <c r="C8" i="7"/>
  <c r="C5" i="7"/>
  <c r="C6" i="6"/>
  <c r="C7" i="6"/>
  <c r="C5" i="6"/>
  <c r="C6" i="5"/>
  <c r="C7" i="5"/>
  <c r="C8" i="5"/>
  <c r="C5" i="5"/>
  <c r="B6" i="4"/>
  <c r="B7" i="4"/>
  <c r="B8" i="4"/>
  <c r="B5" i="4"/>
  <c r="I15" i="11" l="1"/>
  <c r="I18" i="11"/>
  <c r="I14" i="11"/>
  <c r="I17" i="11"/>
  <c r="I13" i="11"/>
  <c r="G19" i="11"/>
  <c r="H12" i="11"/>
  <c r="I12" i="11" s="1"/>
  <c r="G15" i="9"/>
  <c r="G16" i="9"/>
  <c r="G17" i="9"/>
  <c r="G18" i="9"/>
  <c r="G19" i="9"/>
  <c r="G20" i="9"/>
  <c r="G21" i="9"/>
  <c r="G22" i="9"/>
  <c r="G14" i="9"/>
  <c r="H19" i="11" l="1"/>
  <c r="I19" i="11" s="1"/>
  <c r="D26" i="1" s="1"/>
  <c r="B6" i="2"/>
  <c r="B7" i="2"/>
  <c r="B8" i="2"/>
  <c r="B5" i="2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13" i="8"/>
  <c r="K15" i="7" l="1"/>
  <c r="K17" i="7"/>
  <c r="K27" i="7"/>
  <c r="K20" i="7"/>
  <c r="K28" i="7"/>
  <c r="K30" i="7"/>
  <c r="K25" i="7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13" i="6"/>
  <c r="I28" i="6"/>
  <c r="I27" i="6"/>
  <c r="I26" i="6"/>
  <c r="I25" i="6"/>
  <c r="I24" i="6"/>
  <c r="I23" i="6"/>
  <c r="I22" i="6"/>
  <c r="I13" i="6"/>
  <c r="E12" i="2"/>
  <c r="E13" i="2"/>
  <c r="E14" i="2"/>
  <c r="E15" i="2"/>
  <c r="E16" i="2"/>
  <c r="E17" i="2"/>
  <c r="E18" i="2"/>
  <c r="E19" i="2"/>
  <c r="E20" i="2"/>
  <c r="E21" i="2"/>
  <c r="E22" i="2"/>
  <c r="I14" i="6" l="1"/>
  <c r="J14" i="6" s="1"/>
  <c r="K19" i="7"/>
  <c r="L19" i="7"/>
  <c r="L15" i="7"/>
  <c r="L27" i="7"/>
  <c r="K14" i="7"/>
  <c r="L14" i="7" s="1"/>
  <c r="K23" i="7"/>
  <c r="L23" i="7" s="1"/>
  <c r="K29" i="7"/>
  <c r="L29" i="7" s="1"/>
  <c r="L25" i="7"/>
  <c r="K21" i="7"/>
  <c r="L21" i="7"/>
  <c r="L17" i="7"/>
  <c r="K13" i="7"/>
  <c r="L13" i="7" s="1"/>
  <c r="L30" i="7"/>
  <c r="K26" i="7"/>
  <c r="L26" i="7" s="1"/>
  <c r="K18" i="7"/>
  <c r="L18" i="7"/>
  <c r="I29" i="6"/>
  <c r="H29" i="6"/>
  <c r="K31" i="7"/>
  <c r="L31" i="7" s="1"/>
  <c r="K22" i="7"/>
  <c r="L22" i="7" s="1"/>
  <c r="K32" i="7"/>
  <c r="L32" i="7" s="1"/>
  <c r="L28" i="7"/>
  <c r="K24" i="7"/>
  <c r="L24" i="7"/>
  <c r="L20" i="7"/>
  <c r="K16" i="7"/>
  <c r="L16" i="7" s="1"/>
  <c r="K12" i="7"/>
  <c r="J33" i="7"/>
  <c r="J13" i="6"/>
  <c r="E17" i="10"/>
  <c r="F17" i="10" s="1"/>
  <c r="G16" i="10"/>
  <c r="G15" i="10"/>
  <c r="G14" i="10"/>
  <c r="G13" i="10"/>
  <c r="G23" i="9"/>
  <c r="F23" i="9"/>
  <c r="H22" i="9"/>
  <c r="H21" i="9"/>
  <c r="H20" i="9"/>
  <c r="H19" i="9"/>
  <c r="H18" i="9"/>
  <c r="H17" i="9"/>
  <c r="H16" i="9"/>
  <c r="H15" i="9"/>
  <c r="H14" i="9"/>
  <c r="K47" i="8"/>
  <c r="D22" i="1" s="1"/>
  <c r="F22" i="1" s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F18" i="5"/>
  <c r="E18" i="5"/>
  <c r="H28" i="4"/>
  <c r="J28" i="4" s="1"/>
  <c r="K28" i="4" s="1"/>
  <c r="H27" i="4"/>
  <c r="J27" i="4" s="1"/>
  <c r="K27" i="4" s="1"/>
  <c r="H26" i="4"/>
  <c r="J26" i="4" s="1"/>
  <c r="K26" i="4" s="1"/>
  <c r="H25" i="4"/>
  <c r="J25" i="4" s="1"/>
  <c r="K25" i="4" s="1"/>
  <c r="H24" i="4"/>
  <c r="J24" i="4" s="1"/>
  <c r="K24" i="4" s="1"/>
  <c r="H23" i="4"/>
  <c r="J23" i="4" s="1"/>
  <c r="K23" i="4" s="1"/>
  <c r="H22" i="4"/>
  <c r="J22" i="4" s="1"/>
  <c r="K22" i="4" s="1"/>
  <c r="H21" i="4"/>
  <c r="J21" i="4" s="1"/>
  <c r="K21" i="4" s="1"/>
  <c r="H20" i="4"/>
  <c r="J20" i="4" s="1"/>
  <c r="K20" i="4" s="1"/>
  <c r="H19" i="4"/>
  <c r="J19" i="4" s="1"/>
  <c r="K19" i="4" s="1"/>
  <c r="H18" i="4"/>
  <c r="J18" i="4" s="1"/>
  <c r="K18" i="4" s="1"/>
  <c r="H17" i="4"/>
  <c r="J17" i="4" s="1"/>
  <c r="K17" i="4" s="1"/>
  <c r="H16" i="4"/>
  <c r="J16" i="4" s="1"/>
  <c r="K16" i="4" s="1"/>
  <c r="H15" i="4"/>
  <c r="J15" i="4" s="1"/>
  <c r="K15" i="4" s="1"/>
  <c r="L23" i="2"/>
  <c r="E17" i="1" s="1"/>
  <c r="K23" i="2"/>
  <c r="D17" i="1" s="1"/>
  <c r="F26" i="1"/>
  <c r="K33" i="7" l="1"/>
  <c r="L12" i="7"/>
  <c r="L33" i="7" s="1"/>
  <c r="D21" i="1" s="1"/>
  <c r="F21" i="1" s="1"/>
  <c r="G17" i="10"/>
  <c r="D25" i="1" s="1"/>
  <c r="F25" i="1" s="1"/>
  <c r="H23" i="9"/>
  <c r="D23" i="1" s="1"/>
  <c r="F23" i="1" s="1"/>
  <c r="J29" i="6"/>
  <c r="D20" i="1" s="1"/>
  <c r="F20" i="1" s="1"/>
  <c r="G18" i="5"/>
  <c r="D19" i="1" s="1"/>
  <c r="F19" i="1" s="1"/>
  <c r="F17" i="1"/>
  <c r="H29" i="4"/>
  <c r="K29" i="4" s="1"/>
  <c r="I29" i="4" l="1"/>
  <c r="E18" i="1" s="1"/>
  <c r="E27" i="1" s="1"/>
  <c r="J29" i="4"/>
  <c r="D18" i="1" s="1"/>
  <c r="D27" i="1" s="1"/>
  <c r="F18" i="1" l="1"/>
  <c r="F27" i="1"/>
</calcChain>
</file>

<file path=xl/comments1.xml><?xml version="1.0" encoding="utf-8"?>
<comments xmlns="http://schemas.openxmlformats.org/spreadsheetml/2006/main">
  <authors>
    <author/>
  </authors>
  <commentList>
    <comment ref="C25" authorId="0" shapeId="0">
      <text>
        <r>
          <rPr>
            <sz val="11"/>
            <color rgb="FF000000"/>
            <rFont val="Arial"/>
            <family val="2"/>
          </rPr>
          <t>TRADUCCIONES CORRECION DE ESTILO PAGOS DE PUBLICACIONES DE ARTICULOS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TSwPE7URS9Hw/GzarHwqsHe4B6A=="/>
    </ext>
  </extLst>
</comments>
</file>

<file path=xl/comments2.xml><?xml version="1.0" encoding="utf-8"?>
<comments xmlns="http://schemas.openxmlformats.org/spreadsheetml/2006/main">
  <authors>
    <author/>
  </authors>
  <commentList>
    <comment ref="B10" authorId="0" shapeId="0">
      <text>
        <r>
          <rPr>
            <sz val="11"/>
            <color theme="1"/>
            <rFont val="Arial"/>
            <scheme val="minor"/>
          </rPr>
          <t>En la justificación debe considerar lo siguiente:
-Importancia dentro del desarrollo del proyecto.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</t>
        </r>
      </text>
    </comment>
    <comment ref="F10" authorId="0" shapeId="0">
      <text>
        <r>
          <rPr>
            <sz val="11"/>
            <color theme="1"/>
            <rFont val="Arial"/>
            <scheme val="minor"/>
          </rPr>
          <t>Especifique, de manera precisa y resumida, las funciones o actividades a desarrollar por cada uno de los participantes en el proyecto.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4eeMBLlmnargnL/dh2/b69dnmGQ=="/>
    </ext>
  </extLst>
</comments>
</file>

<file path=xl/comments3.xml><?xml version="1.0" encoding="utf-8"?>
<comments xmlns="http://schemas.openxmlformats.org/spreadsheetml/2006/main">
  <authors>
    <author>INGENIERO</author>
  </authors>
  <commentList>
    <comment ref="G10" authorId="0" shapeId="0">
      <text>
        <r>
          <rPr>
            <sz val="9"/>
            <color indexed="81"/>
            <rFont val="Tahoma"/>
            <family val="2"/>
          </rPr>
          <t xml:space="preserve">Ejemplo: Kg, L, m3
</t>
        </r>
      </text>
    </comment>
  </commentList>
</comments>
</file>

<file path=xl/sharedStrings.xml><?xml version="1.0" encoding="utf-8"?>
<sst xmlns="http://schemas.openxmlformats.org/spreadsheetml/2006/main" count="316" uniqueCount="181">
  <si>
    <t>PROCESO DE INVESTIGACIÓN</t>
  </si>
  <si>
    <t>FORMATO DE INFORMACIÓN FINANCIERA PARA LA PRESENTACIÓN DE PROYECTOS DE INVESTIGACIÓN, DESARROLLO TECNOLÓGICO E INNOVACIÓN PROYECTOS INTERNOS</t>
  </si>
  <si>
    <t>Nombre del proyecto:</t>
  </si>
  <si>
    <t>Tipo de proyecto:</t>
  </si>
  <si>
    <r>
      <rPr>
        <b/>
        <sz val="12"/>
        <color rgb="FF000000"/>
        <rFont val="Arial"/>
      </rPr>
      <t>Investigador principal:</t>
    </r>
    <r>
      <rPr>
        <sz val="12"/>
        <color theme="1"/>
        <rFont val="Arial"/>
      </rPr>
      <t xml:space="preserve"> </t>
    </r>
  </si>
  <si>
    <t>Centro de investigación:</t>
  </si>
  <si>
    <t xml:space="preserve">RESUMEN DEL PRESUPUESTO GENERAL </t>
  </si>
  <si>
    <t>Item</t>
  </si>
  <si>
    <t>Rubro</t>
  </si>
  <si>
    <t>TOTAL</t>
  </si>
  <si>
    <t>Presupuesto global del Proyecto por tipo de recurso (Col$)</t>
  </si>
  <si>
    <t>Efectivo</t>
  </si>
  <si>
    <t>Especie</t>
  </si>
  <si>
    <t>Talento humano</t>
  </si>
  <si>
    <t>Equipos y software</t>
  </si>
  <si>
    <t>Capacitación y Asistencia a eventos</t>
  </si>
  <si>
    <t>Servicios tecnicos y pruebas</t>
  </si>
  <si>
    <t xml:space="preserve">Materiales, insumos </t>
  </si>
  <si>
    <t>Gastos de Desplazamiento – Salidas de campo</t>
  </si>
  <si>
    <t xml:space="preserve">Adquisición bibliografía Especializada </t>
  </si>
  <si>
    <t>Derechos publicación artículos</t>
  </si>
  <si>
    <t>Elementos de papelería</t>
  </si>
  <si>
    <t>Se sugiere incluir un valor para imprevistos asociado a cada uno de los rubros presupuestales (cuando aplique). Es necesario aclarar que para poder contemplar imprevistos estos deben encontrarse  asociados al análisis de riesgos  y su cálculo debe encontrarse soportado en el análisis de costos.</t>
  </si>
  <si>
    <t>DESCRIPCIÓN DE LOS RUBROS</t>
  </si>
  <si>
    <r>
      <rPr>
        <b/>
        <sz val="11"/>
        <color theme="1"/>
        <rFont val="Calibri"/>
      </rPr>
      <t>1.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Talento humano:</t>
    </r>
    <r>
      <rPr>
        <sz val="11"/>
        <color theme="1"/>
        <rFont val="Calibri"/>
      </rPr>
      <t xml:space="preserve"> El rubro de talento humano se dispone para el registro del personal científico, de investigación y demás requerido para la correcta ejecución del proyecto. Justifique e indique el tiempo de dedicación del personal de acuerdo con las necesidades del proyecto.</t>
    </r>
  </si>
  <si>
    <r>
      <rPr>
        <b/>
        <sz val="11"/>
        <color theme="1"/>
        <rFont val="Calibri"/>
      </rPr>
      <t>2. Equipos y software:</t>
    </r>
    <r>
      <rPr>
        <sz val="11"/>
        <color theme="1"/>
        <rFont val="Calibri"/>
      </rPr>
      <t xml:space="preserve"> equipos y software requeridos para el desarrollo del proyecto. Su necesidad y cantidad deben justificarse.</t>
    </r>
    <r>
      <rPr>
        <b/>
        <sz val="11"/>
        <color theme="1"/>
        <rFont val="Calibri"/>
      </rPr>
      <t xml:space="preserve">
</t>
    </r>
    <r>
      <rPr>
        <b/>
        <u/>
        <sz val="11"/>
        <color rgb="FF1155CC"/>
        <rFont val="Calibri"/>
      </rPr>
      <t>https://sig.unillanos.edu.co/index.php/sig/sistema-de-gestion-ambiental</t>
    </r>
  </si>
  <si>
    <r>
      <rPr>
        <b/>
        <sz val="11"/>
        <color theme="1"/>
        <rFont val="Calibri"/>
      </rPr>
      <t>3. Capacitación y eventos</t>
    </r>
    <r>
      <rPr>
        <sz val="11"/>
        <color theme="1"/>
        <rFont val="Calibri"/>
      </rPr>
      <t>: Se deben indicar los eventos de capacitación que se requeririan en el marco del proyecto.  
Tenga en cuenta que únicamente se financiarán gastos de Transporte e Inscripción a eventos del investigador principal y/o coinvestigador, en el cual se vayan a presentar como ponencia oral o escrita, resultados del proyecto o para asistir a capacitaciones técnicas o procedimientos metodológicos IMPRESCINDIBLES para el buen desarrollo de la investigación.</t>
    </r>
  </si>
  <si>
    <r>
      <rPr>
        <b/>
        <sz val="11"/>
        <color theme="1"/>
        <rFont val="Calibri"/>
      </rPr>
      <t>5. Materiales e Insumos :</t>
    </r>
    <r>
      <rPr>
        <sz val="11"/>
        <color theme="1"/>
        <rFont val="Calibri"/>
      </rPr>
      <t xml:space="preserve"> Adquisición de materiales, insumos, bienes fungibles,y demás elementos necesarios para el desarrollo de algunas actividades previstas.</t>
    </r>
  </si>
  <si>
    <t xml:space="preserve">* PERFIL </t>
  </si>
  <si>
    <t>PLAZO DE EJECUCIÓN EN MESES</t>
  </si>
  <si>
    <t>VALOR MENSUAL</t>
  </si>
  <si>
    <t>UNILLANOS</t>
  </si>
  <si>
    <t>ÁREA DEL CONOCIMIENTO</t>
  </si>
  <si>
    <t>NÚCLEO DEL CONOCIMIENTO</t>
  </si>
  <si>
    <t>Efectivo (Valor total)</t>
  </si>
  <si>
    <t>AUXILIAR DE INVESTIGACIÓN</t>
  </si>
  <si>
    <t>TÉCNICO / TECNÓLOGO</t>
  </si>
  <si>
    <t>AGRONOMÍA, VETERINARIA Y AFINES</t>
  </si>
  <si>
    <t>MATEMÁTICAS Y CIENCIAS NATURALES</t>
  </si>
  <si>
    <t>CO-INVESTIGADOR</t>
  </si>
  <si>
    <t>* Nota: En el caso que el perfil incluya más de un área del conocimiento no deberá duplicar el perfil y en una segunda fila incluir el área del conocimiento adicional</t>
  </si>
  <si>
    <t>Descripción de los gastos de personal</t>
  </si>
  <si>
    <t>1.1 ANEXO - TALENTO HUMANO</t>
  </si>
  <si>
    <t>CARGO</t>
  </si>
  <si>
    <t>FORMACIÓN ACADÉMICA</t>
  </si>
  <si>
    <t>ÁREA</t>
  </si>
  <si>
    <t>ASESOR</t>
  </si>
  <si>
    <t>BACHILLER</t>
  </si>
  <si>
    <t xml:space="preserve">Agronomía 
Medicina Veterinaria 
Zootecnia </t>
  </si>
  <si>
    <t>BELLAS ARTES</t>
  </si>
  <si>
    <t>ESTUDIANTE DE ÚLTIMOS SEMESTRES</t>
  </si>
  <si>
    <t xml:space="preserve">CIENCIAS DE LA EDUCACIÓN </t>
  </si>
  <si>
    <t>Educación</t>
  </si>
  <si>
    <t>EXPERTO</t>
  </si>
  <si>
    <t>PROFESIONAL</t>
  </si>
  <si>
    <t>CIENCIAS DE LA SALUD</t>
  </si>
  <si>
    <t xml:space="preserve">Bacteriología 
Enfermería 
Instrumentación Quirúrgica 
Medicina 
Nutrición y Dietética 
Odontología 
Optometría, Otros Programas de Ciencias de la Salud 
Salud Pública 
Terapias </t>
  </si>
  <si>
    <t>INVESTIGADOR PRINCIPAL</t>
  </si>
  <si>
    <t>PROFESIONAL ESPECIALIZADO</t>
  </si>
  <si>
    <t>CIENCIAS SOCIALES Y HUMANAS</t>
  </si>
  <si>
    <t>Antropología, Artes Liberales 
Bibliotecología, Otros de Ciencias Sociales y Humanas 
Ciencia Política, Relaciones Internacionales 
Comunicación Social, Periodismo y Afines 
Deportes, Educación Física y Recreación 
Derecho y Afines 
Filosofía, Teología y Afines 
Formación Relacionada con el Campo Militar o Policial 
Geografía, Historia 
Lenguas Modernas, Literatura, Lingüística y Afines 
Psicología 
Sociología, Trabajo Social y Afines</t>
  </si>
  <si>
    <t>PROFESIONAL CON MAESTRÍA</t>
  </si>
  <si>
    <t>ECONOMÍA, ADMINISTRACIÓN, CONTADURÍA Y AFINES</t>
  </si>
  <si>
    <t>Administración 
Contaduría Pública 
Economía</t>
  </si>
  <si>
    <t>PROFESIONAL CON DOCTORADO</t>
  </si>
  <si>
    <t>INGENIERÍA, ARQUITECTURA, URBANISMO Y AFINES</t>
  </si>
  <si>
    <t xml:space="preserve">Arquitectura y Afines 
Ingeniería Administrativa y Afines 
Ingeniería Agrícola, Forestal y Afines 
Ingeniería Agroindustrial, Alimentos y Afines 
Ingeniería Agronómica, Pecuaria y Afines 
Ingeniería Ambiental, Sanitaria y Afines 
Ingeniería Biomédica y Afines 
Ingeniería Civil y Afines 
Ingeniería de Minas, Metalurgia y Afines 
Ingeniería de Sistemas, Telemática y Afines 
Ingeniería Eléctrica y Afines 
Ingeniería Electrónica, Telecomunicaciones y Afines 
Ingeniería Industrial y Afines 
Ingeniería Mecánica y Afines 
Ingeniería Química y Afines 
Otras Ingenierías </t>
  </si>
  <si>
    <t xml:space="preserve">Biología, Microbiología y Afines 
Física 
Geología, Otros Programas de Ciencias Naturales 
Matemáticas, Estadística y Afines 
Química y Afines </t>
  </si>
  <si>
    <t>OTRO</t>
  </si>
  <si>
    <t>FUENTES</t>
  </si>
  <si>
    <t>CONTRAPARTIDA</t>
  </si>
  <si>
    <t xml:space="preserve">UNILLANOS </t>
  </si>
  <si>
    <t>2. EQUIPOS Y SOFTWARE</t>
  </si>
  <si>
    <t>EQUIPOS Y SOFTWARE (Descripción)</t>
  </si>
  <si>
    <t>ESPECIFICACIONES TÉCNICAS</t>
  </si>
  <si>
    <t>JUSTIFICACIÓN</t>
  </si>
  <si>
    <t xml:space="preserve">CANTIDAD </t>
  </si>
  <si>
    <t>VALOR UNITARIO</t>
  </si>
  <si>
    <t xml:space="preserve">VALOR IVA </t>
  </si>
  <si>
    <t>3. CAPACITACIÓN Y ASISTENCIA A EVENTOS</t>
  </si>
  <si>
    <t xml:space="preserve">CANTIDAD REQUERIDA </t>
  </si>
  <si>
    <t xml:space="preserve">IVA </t>
  </si>
  <si>
    <t xml:space="preserve">TOTAL </t>
  </si>
  <si>
    <t xml:space="preserve">5. DESCRIPCIÓN DE MATERIALES, INSUMOS </t>
  </si>
  <si>
    <t xml:space="preserve">MATERIALES E INSUMOS </t>
  </si>
  <si>
    <t>DESCRIPCIÓN Y ESPECIFICACIONES TÉCNICAS</t>
  </si>
  <si>
    <t>Total</t>
  </si>
  <si>
    <t>MEDIO DE TRANSPORTE</t>
  </si>
  <si>
    <t xml:space="preserve">BIBLIOGRAFIA </t>
  </si>
  <si>
    <t>DESCRIPCIÓN</t>
  </si>
  <si>
    <t>TOTALES</t>
  </si>
  <si>
    <t xml:space="preserve">09. ELEMENTOS DE PAPELERIA </t>
  </si>
  <si>
    <t xml:space="preserve">ELEMENTOS DE PAPELERIA </t>
  </si>
  <si>
    <t xml:space="preserve">DESCRIPCIÓN TECNICA </t>
  </si>
  <si>
    <t xml:space="preserve">VALOR UNITARIO </t>
  </si>
  <si>
    <t>HOJA 5</t>
  </si>
  <si>
    <t xml:space="preserve">MATERIALES LABORATORIO </t>
  </si>
  <si>
    <t>MATERIALES AGRICOLA</t>
  </si>
  <si>
    <t>MATERIALES ELECTRONICOS</t>
  </si>
  <si>
    <t xml:space="preserve">REACTIVOS GENERALES </t>
  </si>
  <si>
    <t>REACTIVOS ESPECIFICOS</t>
  </si>
  <si>
    <t>HOJA 2</t>
  </si>
  <si>
    <t>EQUIPOS DE SOFTWARE</t>
  </si>
  <si>
    <t xml:space="preserve">EQUIPOS ELECTRONICOS </t>
  </si>
  <si>
    <t xml:space="preserve">EQUIPOS DE LABORATORIO </t>
  </si>
  <si>
    <r>
      <rPr>
        <b/>
        <i/>
        <sz val="10"/>
        <rFont val="Arial"/>
        <family val="2"/>
      </rPr>
      <t xml:space="preserve">Código: </t>
    </r>
    <r>
      <rPr>
        <i/>
        <sz val="10"/>
        <rFont val="Arial"/>
        <family val="2"/>
      </rPr>
      <t>FO-INV-21</t>
    </r>
  </si>
  <si>
    <r>
      <rPr>
        <b/>
        <i/>
        <sz val="10"/>
        <rFont val="Arial"/>
        <family val="2"/>
      </rPr>
      <t xml:space="preserve">Versión: </t>
    </r>
    <r>
      <rPr>
        <i/>
        <sz val="10"/>
        <rFont val="Arial"/>
        <family val="2"/>
      </rPr>
      <t>02</t>
    </r>
  </si>
  <si>
    <r>
      <rPr>
        <b/>
        <i/>
        <sz val="10"/>
        <rFont val="Arial"/>
        <family val="2"/>
      </rPr>
      <t xml:space="preserve">Fecha aprobación: </t>
    </r>
    <r>
      <rPr>
        <i/>
        <sz val="10"/>
        <rFont val="Arial"/>
        <family val="2"/>
      </rPr>
      <t>08/08/2024</t>
    </r>
  </si>
  <si>
    <t xml:space="preserve">  CARGO</t>
  </si>
  <si>
    <r>
      <t xml:space="preserve">Código: </t>
    </r>
    <r>
      <rPr>
        <i/>
        <sz val="10"/>
        <color theme="1"/>
        <rFont val="Arial"/>
        <family val="2"/>
        <scheme val="major"/>
      </rPr>
      <t>FO-INV-21</t>
    </r>
  </si>
  <si>
    <r>
      <t xml:space="preserve">Versión: </t>
    </r>
    <r>
      <rPr>
        <i/>
        <sz val="10"/>
        <color theme="1"/>
        <rFont val="Arial"/>
        <family val="2"/>
        <scheme val="major"/>
      </rPr>
      <t>02</t>
    </r>
  </si>
  <si>
    <r>
      <t xml:space="preserve">Fecha de aprobación: </t>
    </r>
    <r>
      <rPr>
        <i/>
        <sz val="10"/>
        <color theme="1"/>
        <rFont val="Arial"/>
        <family val="2"/>
        <scheme val="major"/>
      </rPr>
      <t>08/08/2024</t>
    </r>
  </si>
  <si>
    <r>
      <rPr>
        <b/>
        <sz val="11"/>
        <color theme="1"/>
        <rFont val="Calibri"/>
        <family val="2"/>
      </rPr>
      <t xml:space="preserve">Notas: </t>
    </r>
    <r>
      <rPr>
        <sz val="11"/>
        <color theme="1"/>
        <rFont val="Calibri"/>
      </rPr>
      <t xml:space="preserve">
*No relacionar las marcas de los equipos presupuestados.
*La justificación de los equipos y software debe presentarse en relación con los objetivos del proyecto </t>
    </r>
  </si>
  <si>
    <t>Artes Plásticas Visuales y afines 
Artes Representativas 
Diseño 
Música 
Otros Programas Asociados a Bellas Artes 
Publicidad y Afines</t>
  </si>
  <si>
    <t xml:space="preserve">SUBTOTAL </t>
  </si>
  <si>
    <t>SUBTOTAL</t>
  </si>
  <si>
    <t>CANTIDAD</t>
  </si>
  <si>
    <t>DESPLAZAMIENTO 
(origen y destino)</t>
  </si>
  <si>
    <t>06. DESPLAZAMIENTO - SALIDAS DE CAMPO</t>
  </si>
  <si>
    <r>
      <t xml:space="preserve">Código: </t>
    </r>
    <r>
      <rPr>
        <i/>
        <sz val="10"/>
        <color theme="1"/>
        <rFont val="Arial"/>
        <family val="2"/>
      </rPr>
      <t>FO-INV-21</t>
    </r>
  </si>
  <si>
    <t xml:space="preserve">07. ADQUISICIÓN DE BIBLIOGRAFIA ESPECIALIZADA </t>
  </si>
  <si>
    <t>08. DERECHOS DE PUBLICACION  DE ARTICULOS</t>
  </si>
  <si>
    <t>FORMATO DE INFORMACIÓN FINANCIERA PARA LA PRESENTACIÓN DE PROYECTOS DE INVESTIGACIÓN, DESARROLLO TECNOLÓGICO 
E INNOVACIÓN PROYECTOS INTERNOS</t>
  </si>
  <si>
    <t>FACULTAD</t>
  </si>
  <si>
    <t>FCHE</t>
  </si>
  <si>
    <t xml:space="preserve">FCBI
</t>
  </si>
  <si>
    <t>FCARN</t>
  </si>
  <si>
    <t>FCS</t>
  </si>
  <si>
    <t>FCE</t>
  </si>
  <si>
    <t>VALOR HORA (PROFESORES TC)</t>
  </si>
  <si>
    <t>DEDICACIÓN (H/SEM)</t>
  </si>
  <si>
    <t xml:space="preserve">FUNCIÓN DENTRO DEL PROYECTO </t>
  </si>
  <si>
    <t>CLASIFICACIÓN</t>
  </si>
  <si>
    <t>TEMA DE LA CAPACITACIÓN O EVENTO</t>
  </si>
  <si>
    <t xml:space="preserve"> JUSTIFICACIÓN </t>
  </si>
  <si>
    <t xml:space="preserve"> TRANSPORTE</t>
  </si>
  <si>
    <t xml:space="preserve"> INSCRIPCIÓN</t>
  </si>
  <si>
    <r>
      <rPr>
        <b/>
        <sz val="11"/>
        <color theme="1"/>
        <rFont val="Calibri"/>
      </rPr>
      <t>3. Capacitación y eventos</t>
    </r>
    <r>
      <rPr>
        <sz val="11"/>
        <color theme="1"/>
        <rFont val="Calibri"/>
      </rPr>
      <t xml:space="preserve">: 
Se deben indicar los eventos de capacitación que se requerirían en el marco del proyecto.  
Tenga en cuenta que únicamente se financiarán gastos de Transporte e Inscripción a eventos del investigador principal y/o coinvestigador, en el cual se vayan a presentar como ponencia oral o póster, resultados del proyecto o para asistir a capacitaciones técnicas o procedimientos metodológicos IMPRESCINDIBLES para el buen desarrollo de la investigación.
</t>
    </r>
  </si>
  <si>
    <t>SERVICIOS TÉCNICOS Y PRUEBAS</t>
  </si>
  <si>
    <t xml:space="preserve">  DESCRIPCIÓN</t>
  </si>
  <si>
    <t xml:space="preserve"> ESPECIFICACIONES TÉCNICAS</t>
  </si>
  <si>
    <t>4. Servicios técnicos: Hacen referencia al pago por la prestación de servicios especializados y cuya necesidad esté suficientemente justificada para el siguiente servicio: exámenes, pruebas o análisis de laboratorio y caracterizaciones, procesamiento de materias primas, software, licencias, etc. que no puedan realizarse o no posea la Universidad. Los softwares y las licencias deben ser corporativas y no de uso personal, etc. Estos no deben incluirse en los gastos de personal. Describa el servicio técnico y justifique su necesidad con relación al alcance del proyecto.</t>
  </si>
  <si>
    <t>04. SERVICIOS TÉCNICOS</t>
  </si>
  <si>
    <t>PRESENTACIÓN</t>
  </si>
  <si>
    <t>No. De VIAJES</t>
  </si>
  <si>
    <t xml:space="preserve">No. DE PERSONAS </t>
  </si>
  <si>
    <t>NOMBRES Y APELLIDOS DE LOS QUE REALIZAN LA SALIDA</t>
  </si>
  <si>
    <t xml:space="preserve"> IDENTIFICACIÓN </t>
  </si>
  <si>
    <t xml:space="preserve"> * CÓDIGO ESTUDIANTIL</t>
  </si>
  <si>
    <t xml:space="preserve">No DE DÍAS </t>
  </si>
  <si>
    <t xml:space="preserve">  VALOR UNITARIO</t>
  </si>
  <si>
    <t xml:space="preserve">* Nota: Para el caso de los estudiantes se debe ingresar en esta celda el código estudiantil. 
*No se deben incluir dentro de los gastos de viaje, gastos relacionados con desplazamientos para procesos de capacitación.     
</t>
  </si>
  <si>
    <t>Protección de conocimiento y Divulgación</t>
  </si>
  <si>
    <t>09.PROTECCIÓN DE CONOCIMIENTO Y DIVULGACIÓN</t>
  </si>
  <si>
    <t xml:space="preserve">*Nota: Se refiere a los costos de los derechos de publicación de artículos científicos en revistas indexadas o divulgativas reconocidas que presenten los resultados del proyecto y sirvan como estrategia de comunicación de los mismos. </t>
  </si>
  <si>
    <t>*Nota: También se podrán financiar los costos para la solicitud de patentes de innovaciones tecnológicas derivadas del proyecto.</t>
  </si>
  <si>
    <r>
      <t>• Se recomienda tener en cuenta la tabla de honorarios para los contratos de prestación de servicios en la  Universidad de los Llanos  que se encuentre vigente.
• Para el cálculo de los honorarios del personal, se sugiere tener en cuenta el incremento anual a los topes establecidos, en el mismo porcentaje del índice de precios al consumidor (IPC) certificado por el DANE para el año calendario (1° de enero a 31 de diciembre) inmediatamente anterior a aquel en que deba aplicarse el reajuste.
• Para efectos de cálculo, tenga en cuenta los périodos academicos</t>
    </r>
    <r>
      <rPr>
        <b/>
        <sz val="12"/>
        <rFont val="Calibri"/>
        <family val="2"/>
      </rPr>
      <t>.</t>
    </r>
    <r>
      <rPr>
        <sz val="12"/>
        <rFont val="Calibri"/>
        <family val="2"/>
      </rPr>
      <t xml:space="preserve">
En la justificación debe considerar lo siguiente:
-Nivel de formación académica: Indique el nivel de formación requerido por los participantes para el proyecto (bachiller / Técnico / Tecnólogo / Pregrado / Posgrado en la modalidad de: Especialización, Maestría, Doctorado o Posdoctorado). 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 
- Funciones: especifique, de manera precisa y resumida, las funciones o actividades a desarrollar por cada uno de los participantes en el proyecto.
• Discriminar el perfil ajustado según la Hoja de Vida para cada profesional. 
•Tener presente el  Decreto 1083 de 2015-Disciplinas acádemicas o profesiones.
•Tener presente el valor del  % de la tarifa ARL. En nivel 4 y 5 que debe estar inmerso en los costos prespuestales del proyecto.</t>
    </r>
  </si>
  <si>
    <r>
      <rPr>
        <b/>
        <sz val="11"/>
        <rFont val="Calibri"/>
        <family val="2"/>
      </rPr>
      <t xml:space="preserve">10. Elementos de papelería:
* Tener presente la Política Ambiental de Unillanos - Acuerdo Superior Nª 022 de 2021
</t>
    </r>
    <r>
      <rPr>
        <b/>
        <u/>
        <sz val="11"/>
        <color rgb="FF0066FF"/>
        <rFont val="Calibri"/>
        <family val="2"/>
      </rPr>
      <t>https://sig.unillanos.edu.co/index.php/sig/sistema-de-gestion-ambiental</t>
    </r>
  </si>
  <si>
    <r>
      <rPr>
        <b/>
        <sz val="11"/>
        <rFont val="Calibri"/>
        <family val="2"/>
      </rPr>
      <t xml:space="preserve">6. Gastos de Desplazamiento – Salidas de campo: </t>
    </r>
    <r>
      <rPr>
        <sz val="11"/>
        <rFont val="Calibri"/>
        <family val="2"/>
      </rPr>
      <t>Se refiere a los gastos de transporte  (terrestres, aéreos y marítimos), alimentación y hospedaje que ocasionen viajes o salidas de campo (Desplazamiento) relacionados con actividades a desarrollar por parte del talento humano en el marco del proyecto, y que son estrictamente necesarios para su ejecución , la generación de productos y resultados. En este apartado deberá indicar el trayecto,  la justificación técnica de su necesidad ,  cantidad todo lo necesario en el marco del alcance del proyecto.   y que sean estrictamente necesarios para su ejecución exitosa, con los recursos de investigación.</t>
    </r>
    <r>
      <rPr>
        <b/>
        <sz val="11"/>
        <rFont val="Calibri"/>
        <family val="2"/>
      </rPr>
      <t xml:space="preserve"> 
*La institución NO financiará viáticos. 
*Discriminar de acuerdo al formato FO-INV-16, en su cronograma de actividades. </t>
    </r>
    <r>
      <rPr>
        <sz val="11"/>
        <rFont val="Calibri"/>
        <family val="2"/>
      </rPr>
      <t xml:space="preserve">
</t>
    </r>
  </si>
  <si>
    <r>
      <rPr>
        <b/>
        <sz val="11"/>
        <color rgb="FF000000"/>
        <rFont val="Calibri"/>
      </rPr>
      <t xml:space="preserve">7. Adquisición bibliografía: </t>
    </r>
    <r>
      <rPr>
        <sz val="11"/>
        <color rgb="FF000000"/>
        <rFont val="Calibri"/>
      </rPr>
      <t xml:space="preserve">Se podrá financiar bibliografía debidamente justificada y directamente relacionada con la temática del proyecto en la forma de manuales, libros o artículos científicos, siempre y cuando éstos no estén disponibles en bases gratuitas o de acceso institucional.
</t>
    </r>
    <r>
      <rPr>
        <b/>
        <i/>
        <u/>
        <sz val="11"/>
        <color rgb="FF1155CC"/>
        <rFont val="Calibri"/>
      </rPr>
      <t>https://catalogo.unillanos.edu.co/</t>
    </r>
    <r>
      <rPr>
        <sz val="11"/>
        <color rgb="FF000000"/>
        <rFont val="Calibri"/>
      </rPr>
      <t xml:space="preserve">
</t>
    </r>
  </si>
  <si>
    <r>
      <t xml:space="preserve">8. Derechos publicación artículos:  </t>
    </r>
    <r>
      <rPr>
        <sz val="11"/>
        <rFont val="Calibri"/>
        <family val="2"/>
      </rPr>
      <t>Se refiere a los costos de los derechos de publicación de artículos científicos en revistas indexadas o divulgativas reconocidas que presenten los resultados del proyecto y sirvan como estrategia de comunicación de los mismos. También se podrán financiar los costos para la solicitud de patentes de innovaciones tecnológicas derivadas del proyecto.
*</t>
    </r>
    <r>
      <rPr>
        <b/>
        <sz val="11"/>
        <rFont val="Calibri"/>
        <family val="2"/>
      </rPr>
      <t xml:space="preserve">La publicación debe estar directamente relacionada con los resultados del proyecto de investigación.  </t>
    </r>
    <r>
      <rPr>
        <sz val="11"/>
        <rFont val="Calibri"/>
        <family val="2"/>
      </rPr>
      <t xml:space="preserve">
</t>
    </r>
  </si>
  <si>
    <r>
      <t xml:space="preserve">9.Protección de conocimiento y Divulgación: </t>
    </r>
    <r>
      <rPr>
        <sz val="11"/>
        <rFont val="Calibri"/>
        <family val="2"/>
      </rPr>
      <t>Hace referencia a las actividades de protección y/o divulgación que se desea adelantar. Se debe a la necesidad y cantidad, que debe guardar relación con el alcance del proyecto.</t>
    </r>
  </si>
  <si>
    <t>https://catalogo.unillanos.edu.co/</t>
  </si>
  <si>
    <t>*Nota: Adquisición bibliografía: Se podrá financiar bibliografía debidamente justificada y directamente relacionada con la temática del proyecto en la forma de manuales, libros o artículos científicos, siempre y cuando éstos no estén disponibles en bases gratuitas o de acceso institucional. En el siguiente link encontrarán la bibliografía disponible en la Universidad de los Llanos.</t>
  </si>
  <si>
    <r>
      <t>A continuación, se presenta una descripción de los rubros contemplados en el marco de esta convocatoria.  En las pestañas siguientes se solicita describir brevemente los gastos asociados  a cada rubro con el fin de la revisión de la razonabilidad del presupuesto frente al alcance del proyecto. Tenga en cuenta que los términos de referencia (</t>
    </r>
    <r>
      <rPr>
        <sz val="11"/>
        <color rgb="FFFF0000"/>
        <rFont val="Calibri"/>
        <family val="2"/>
      </rPr>
      <t>TDR</t>
    </r>
    <r>
      <rPr>
        <sz val="11"/>
        <rFont val="Calibri"/>
        <family val="2"/>
      </rPr>
      <t xml:space="preserve">) podrán realizar algunas precisiones respecto de los rubros financiables. </t>
    </r>
  </si>
  <si>
    <r>
      <t>Para efectos de la presentación de proyectos en la convocatoria, se sugiere realizar el análisis de costos a partir de dos cotizaciones. Si bien en la etapa de convocatoria no se exige la presentación de las cotizaciones, deberán presentarse en la actividad validación de requisitos del</t>
    </r>
    <r>
      <rPr>
        <sz val="11"/>
        <rFont val="Calibri"/>
        <family val="2"/>
      </rPr>
      <t xml:space="preserve"> proceso de compras</t>
    </r>
    <r>
      <rPr>
        <sz val="11"/>
        <color theme="1"/>
        <rFont val="Calibri"/>
      </rPr>
      <t xml:space="preserve"> posterior a la publicación del listado definitivo de elegibles. </t>
    </r>
  </si>
  <si>
    <r>
      <rPr>
        <b/>
        <sz val="11"/>
        <rFont val="Calibri"/>
        <family val="2"/>
      </rPr>
      <t>4. Servicios técnicos:</t>
    </r>
    <r>
      <rPr>
        <sz val="11"/>
        <rFont val="Calibri"/>
        <family val="2"/>
      </rPr>
      <t xml:space="preserve"> Hacen referencia al pago por la prestación de servicios especializados y cuya necesidad esté suficientemente justificada para los siguientes servicios: exámenes, pruebas o análisis de laboratorio y caracterizaciones, procesamiento de materias primas, software, licencias, etc. que no puedan realizarse o no posea la Universidad. Los software y las licencias deben ser corporativas y no de uso personal, etc. Estos no deben incluirse en los gastos de personal. Describa el servicio técnico y justifique su necesidad con relación al alcance del  proyecto. 
</t>
    </r>
  </si>
  <si>
    <t>NOTA:  Cualquier inconsistencia en el presupuesto, global o detallado, hará que la propuesta 
sea devuelta al proponente.</t>
  </si>
  <si>
    <r>
      <t xml:space="preserve">En la justificación se sugiere considerar lo siguiente: </t>
    </r>
    <r>
      <rPr>
        <sz val="11"/>
        <color theme="1"/>
        <rFont val="Calibri"/>
        <family val="2"/>
      </rPr>
      <t xml:space="preserve">
-Descripción: describa la actividad (¿En qué consiste?). 
- Lugar: indique la ciudad o lugar donde se va a desarrollar la actividad. 
- Justificación: Justifique el motivo por el cual se va a realizar o se requiere la actividad (¿Qué se espera lograr con la actividad?). 
- Duración: indique el tiempo de duración de la actividad costeada (años, meses, días / horas), dependiendo de la necesidad, que contempla la actividad (indicar la intensidad horaria). 
- Beneficiarios: indique el número de beneficiarios.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</si>
  <si>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1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</si>
  <si>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2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</si>
  <si>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3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</si>
  <si>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4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</si>
  <si>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5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</si>
  <si>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6 de 11</t>
    </r>
  </si>
  <si>
    <t>UNIDAD</t>
  </si>
  <si>
    <r>
      <t>Página:</t>
    </r>
    <r>
      <rPr>
        <i/>
        <sz val="10"/>
        <color theme="1"/>
        <rFont val="Arial"/>
        <family val="2"/>
        <scheme val="major"/>
      </rPr>
      <t xml:space="preserve"> 7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</si>
  <si>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8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</si>
  <si>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9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</si>
  <si>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11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</si>
  <si>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10 de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</si>
</sst>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  <numFmt numFmtId="166" formatCode="_(&quot;$&quot;\ * #,##0_);_(&quot;$&quot;\ * \(#,##0\);_(&quot;$&quot;\ * &quot;-&quot;??_);_(@_)"/>
    <numFmt numFmtId="167" formatCode="_-* #,##0_-;\-* #,##0_-;_-* &quot;-&quot;??_-;_-@"/>
    <numFmt numFmtId="168" formatCode="_([$$-240A]\ * #,##0.00_);_([$$-240A]\ * \(#,##0.00\);_([$$-240A]\ * &quot;-&quot;??_);_(@_)"/>
    <numFmt numFmtId="169" formatCode="_-&quot;$&quot;* #,##0_-;\-&quot;$&quot;* #,##0_-;_-&quot;$&quot;* &quot;-&quot;_-;_-@"/>
    <numFmt numFmtId="170" formatCode="_-* #,##0_-;\-* #,##0_-;_-* &quot;-&quot;_-;_-@"/>
    <numFmt numFmtId="171" formatCode="_-&quot;$&quot;* #,##0.00_-;\-&quot;$&quot;* #,##0.00_-;_-&quot;$&quot;* &quot;-&quot;??_-;_-@"/>
    <numFmt numFmtId="172" formatCode="_(&quot;$&quot;\ * #,##0.0000000000000000_);_(&quot;$&quot;\ * \(#,##0.0000000000000000\);_(&quot;$&quot;\ * &quot;-&quot;??_);_(@_)"/>
    <numFmt numFmtId="173" formatCode="_-&quot;$&quot;* #,##0_-;\-&quot;$&quot;* #,##0_-;_-&quot;$&quot;* &quot;-&quot;??_-;_-@"/>
    <numFmt numFmtId="174" formatCode="0.0%"/>
    <numFmt numFmtId="175" formatCode="_-* #,##0.00_-;\-* #,##0.00_-;_-* &quot;-&quot;??_-;_-@"/>
    <numFmt numFmtId="176" formatCode="0\ &quot;Meses&quot;"/>
  </numFmts>
  <fonts count="80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</font>
    <font>
      <b/>
      <sz val="14"/>
      <color theme="1"/>
      <name val="Arial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2"/>
      <color rgb="FF000000"/>
      <name val="Arial"/>
    </font>
    <font>
      <sz val="12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sz val="12"/>
      <color rgb="FFFF0000"/>
      <name val="Calibri"/>
    </font>
    <font>
      <sz val="12"/>
      <color rgb="FFFF0000"/>
      <name val="Arial"/>
    </font>
    <font>
      <b/>
      <u/>
      <sz val="11"/>
      <color theme="1"/>
      <name val="Calibri"/>
    </font>
    <font>
      <b/>
      <sz val="11"/>
      <color rgb="FF000000"/>
      <name val="Calibri"/>
    </font>
    <font>
      <b/>
      <sz val="20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9"/>
      <color theme="1"/>
      <name val="Calibri"/>
    </font>
    <font>
      <b/>
      <sz val="16"/>
      <color theme="1"/>
      <name val="Calibri"/>
    </font>
    <font>
      <b/>
      <sz val="18"/>
      <color theme="1"/>
      <name val="Calibri"/>
    </font>
    <font>
      <sz val="14"/>
      <color theme="1"/>
      <name val="Calibri"/>
    </font>
    <font>
      <sz val="11"/>
      <color theme="1"/>
      <name val="Arial"/>
      <scheme val="minor"/>
    </font>
    <font>
      <sz val="11"/>
      <color rgb="FF212529"/>
      <name val="&quot;Roboto Condensed&quot;"/>
    </font>
    <font>
      <b/>
      <sz val="11"/>
      <color rgb="FF212529"/>
      <name val="&quot;Roboto Condensed&quot;"/>
    </font>
    <font>
      <b/>
      <sz val="12"/>
      <color rgb="FF212529"/>
      <name val="Roboto"/>
    </font>
    <font>
      <b/>
      <u/>
      <sz val="11"/>
      <color rgb="FF1155CC"/>
      <name val="Calibri"/>
    </font>
    <font>
      <b/>
      <i/>
      <u/>
      <sz val="11"/>
      <color rgb="FF1155CC"/>
      <name val="Calibri"/>
    </font>
    <font>
      <b/>
      <sz val="12"/>
      <color theme="1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9"/>
      <name val="Arial"/>
      <family val="2"/>
      <scheme val="major"/>
    </font>
    <font>
      <b/>
      <sz val="20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2"/>
      <name val="Arial"/>
      <family val="2"/>
      <scheme val="major"/>
    </font>
    <font>
      <i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3"/>
      <color theme="1"/>
      <name val="Arial"/>
      <family val="2"/>
      <scheme val="maj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1"/>
      <color rgb="FFFF0000"/>
      <name val="Arial"/>
      <family val="2"/>
    </font>
    <font>
      <u/>
      <sz val="11"/>
      <color theme="10"/>
      <name val="Arial"/>
      <scheme val="minor"/>
    </font>
    <font>
      <sz val="11"/>
      <name val="Calibri"/>
      <family val="2"/>
    </font>
    <font>
      <b/>
      <sz val="9"/>
      <name val="Arial"/>
      <family val="2"/>
      <scheme val="major"/>
    </font>
    <font>
      <b/>
      <sz val="11"/>
      <name val="Arial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1"/>
      <color rgb="FF0066FF"/>
      <name val="Calibri"/>
      <family val="2"/>
    </font>
    <font>
      <b/>
      <u/>
      <sz val="11"/>
      <color rgb="FF000000"/>
      <name val="Calibri"/>
      <family val="2"/>
    </font>
    <font>
      <b/>
      <sz val="16"/>
      <color theme="1"/>
      <name val="Calibri"/>
      <family val="2"/>
    </font>
    <font>
      <b/>
      <sz val="9"/>
      <color rgb="FF000000"/>
      <name val="Arial"/>
      <family val="2"/>
      <scheme val="major"/>
    </font>
    <font>
      <sz val="9"/>
      <color rgb="FF000000"/>
      <name val="Arial"/>
      <family val="2"/>
      <scheme val="major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DE9D9"/>
      </patternFill>
    </fill>
  </fills>
  <borders count="5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9" fillId="0" borderId="0" applyFont="0" applyFill="0" applyBorder="0" applyAlignment="0" applyProtection="0"/>
    <xf numFmtId="0" fontId="63" fillId="0" borderId="0" applyNumberFormat="0" applyFill="0" applyBorder="0" applyAlignment="0" applyProtection="0"/>
  </cellStyleXfs>
  <cellXfs count="506">
    <xf numFmtId="0" fontId="0" fillId="0" borderId="0" xfId="0"/>
    <xf numFmtId="0" fontId="5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0" fontId="16" fillId="0" borderId="0" xfId="0" applyFont="1"/>
    <xf numFmtId="0" fontId="15" fillId="3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/>
    <xf numFmtId="165" fontId="13" fillId="0" borderId="11" xfId="0" applyNumberFormat="1" applyFont="1" applyBorder="1" applyAlignment="1">
      <alignment vertical="center"/>
    </xf>
    <xf numFmtId="166" fontId="13" fillId="0" borderId="0" xfId="0" applyNumberFormat="1" applyFont="1"/>
    <xf numFmtId="167" fontId="13" fillId="0" borderId="0" xfId="0" applyNumberFormat="1" applyFont="1"/>
    <xf numFmtId="0" fontId="17" fillId="0" borderId="11" xfId="0" applyFont="1" applyBorder="1" applyAlignment="1">
      <alignment horizontal="center" vertical="center" wrapText="1"/>
    </xf>
    <xf numFmtId="0" fontId="18" fillId="0" borderId="0" xfId="0" applyFont="1"/>
    <xf numFmtId="166" fontId="18" fillId="0" borderId="0" xfId="0" applyNumberFormat="1" applyFont="1"/>
    <xf numFmtId="167" fontId="18" fillId="0" borderId="0" xfId="0" applyNumberFormat="1" applyFont="1"/>
    <xf numFmtId="0" fontId="19" fillId="0" borderId="0" xfId="0" applyFont="1"/>
    <xf numFmtId="169" fontId="5" fillId="0" borderId="11" xfId="0" applyNumberFormat="1" applyFont="1" applyBorder="1" applyAlignment="1">
      <alignment vertical="center"/>
    </xf>
    <xf numFmtId="166" fontId="5" fillId="0" borderId="0" xfId="0" applyNumberFormat="1" applyFont="1"/>
    <xf numFmtId="167" fontId="5" fillId="0" borderId="0" xfId="0" applyNumberFormat="1" applyFont="1"/>
    <xf numFmtId="169" fontId="5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165" fontId="5" fillId="0" borderId="0" xfId="0" applyNumberFormat="1" applyFont="1"/>
    <xf numFmtId="170" fontId="5" fillId="0" borderId="0" xfId="0" applyNumberFormat="1" applyFont="1"/>
    <xf numFmtId="0" fontId="5" fillId="0" borderId="0" xfId="0" applyFont="1" applyAlignment="1">
      <alignment horizontal="left" wrapText="1"/>
    </xf>
    <xf numFmtId="168" fontId="5" fillId="0" borderId="0" xfId="0" applyNumberFormat="1" applyFont="1"/>
    <xf numFmtId="0" fontId="5" fillId="4" borderId="17" xfId="0" applyFont="1" applyFill="1" applyBorder="1"/>
    <xf numFmtId="166" fontId="5" fillId="4" borderId="17" xfId="0" applyNumberFormat="1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71" fontId="5" fillId="0" borderId="0" xfId="0" applyNumberFormat="1" applyFont="1"/>
    <xf numFmtId="164" fontId="5" fillId="0" borderId="0" xfId="0" applyNumberFormat="1" applyFont="1"/>
    <xf numFmtId="0" fontId="8" fillId="3" borderId="11" xfId="0" applyFont="1" applyFill="1" applyBorder="1" applyAlignment="1">
      <alignment horizontal="center" vertical="center"/>
    </xf>
    <xf numFmtId="165" fontId="5" fillId="4" borderId="11" xfId="0" applyNumberFormat="1" applyFont="1" applyFill="1" applyBorder="1"/>
    <xf numFmtId="165" fontId="5" fillId="4" borderId="17" xfId="0" applyNumberFormat="1" applyFont="1" applyFill="1" applyBorder="1"/>
    <xf numFmtId="167" fontId="5" fillId="4" borderId="17" xfId="0" applyNumberFormat="1" applyFont="1" applyFill="1" applyBorder="1"/>
    <xf numFmtId="172" fontId="5" fillId="4" borderId="17" xfId="0" applyNumberFormat="1" applyFont="1" applyFill="1" applyBorder="1"/>
    <xf numFmtId="9" fontId="5" fillId="4" borderId="17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" xfId="0" applyFont="1" applyBorder="1"/>
    <xf numFmtId="0" fontId="10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7" xfId="0" applyFont="1" applyBorder="1"/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66" fontId="8" fillId="3" borderId="1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3" fillId="0" borderId="0" xfId="0" applyFont="1"/>
    <xf numFmtId="0" fontId="25" fillId="0" borderId="11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166" fontId="5" fillId="0" borderId="11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7" fontId="8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vertical="center" wrapText="1"/>
    </xf>
    <xf numFmtId="167" fontId="5" fillId="0" borderId="0" xfId="0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76" fontId="5" fillId="4" borderId="11" xfId="0" applyNumberFormat="1" applyFont="1" applyFill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6" borderId="0" xfId="0" applyFont="1" applyFill="1" applyAlignment="1">
      <alignment horizontal="left"/>
    </xf>
    <xf numFmtId="0" fontId="17" fillId="0" borderId="11" xfId="0" applyFont="1" applyBorder="1" applyAlignment="1">
      <alignment wrapText="1"/>
    </xf>
    <xf numFmtId="0" fontId="17" fillId="0" borderId="1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5" fillId="3" borderId="35" xfId="0" applyFont="1" applyFill="1" applyBorder="1" applyAlignment="1">
      <alignment horizontal="center" vertical="center"/>
    </xf>
    <xf numFmtId="168" fontId="13" fillId="0" borderId="35" xfId="0" applyNumberFormat="1" applyFont="1" applyBorder="1" applyAlignment="1">
      <alignment vertical="center"/>
    </xf>
    <xf numFmtId="168" fontId="36" fillId="0" borderId="35" xfId="0" applyNumberFormat="1" applyFont="1" applyBorder="1" applyAlignment="1">
      <alignment vertical="center"/>
    </xf>
    <xf numFmtId="169" fontId="5" fillId="0" borderId="35" xfId="0" applyNumberFormat="1" applyFont="1" applyBorder="1" applyAlignment="1">
      <alignment vertical="center"/>
    </xf>
    <xf numFmtId="165" fontId="13" fillId="0" borderId="40" xfId="0" applyNumberFormat="1" applyFont="1" applyBorder="1" applyAlignment="1">
      <alignment vertical="center"/>
    </xf>
    <xf numFmtId="165" fontId="36" fillId="0" borderId="4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43" fillId="0" borderId="40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7" fillId="4" borderId="17" xfId="0" applyFont="1" applyFill="1" applyBorder="1" applyAlignment="1">
      <alignment horizontal="center" vertical="center" wrapText="1"/>
    </xf>
    <xf numFmtId="166" fontId="47" fillId="4" borderId="17" xfId="0" applyNumberFormat="1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11" fillId="0" borderId="28" xfId="0" applyFont="1" applyBorder="1" applyAlignment="1">
      <alignment vertical="center"/>
    </xf>
    <xf numFmtId="0" fontId="13" fillId="0" borderId="28" xfId="0" applyFont="1" applyBorder="1"/>
    <xf numFmtId="0" fontId="5" fillId="0" borderId="28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48" fillId="3" borderId="40" xfId="0" applyFont="1" applyFill="1" applyBorder="1" applyAlignment="1">
      <alignment horizontal="center" vertical="center" wrapText="1"/>
    </xf>
    <xf numFmtId="0" fontId="48" fillId="3" borderId="40" xfId="0" applyFont="1" applyFill="1" applyBorder="1" applyAlignment="1">
      <alignment horizontal="center" vertical="center"/>
    </xf>
    <xf numFmtId="0" fontId="5" fillId="4" borderId="28" xfId="0" applyFont="1" applyFill="1" applyBorder="1"/>
    <xf numFmtId="0" fontId="22" fillId="4" borderId="28" xfId="0" applyFont="1" applyFill="1" applyBorder="1" applyAlignment="1">
      <alignment horizontal="center" vertical="center"/>
    </xf>
    <xf numFmtId="166" fontId="5" fillId="4" borderId="28" xfId="0" applyNumberFormat="1" applyFont="1" applyFill="1" applyBorder="1"/>
    <xf numFmtId="0" fontId="46" fillId="4" borderId="17" xfId="0" applyFont="1" applyFill="1" applyBorder="1" applyAlignment="1">
      <alignment vertical="center"/>
    </xf>
    <xf numFmtId="166" fontId="46" fillId="4" borderId="17" xfId="0" applyNumberFormat="1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53" fillId="4" borderId="17" xfId="0" applyFont="1" applyFill="1" applyBorder="1" applyAlignment="1">
      <alignment horizontal="left" vertical="center"/>
    </xf>
    <xf numFmtId="166" fontId="53" fillId="4" borderId="17" xfId="0" applyNumberFormat="1" applyFont="1" applyFill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wrapText="1"/>
    </xf>
    <xf numFmtId="0" fontId="5" fillId="4" borderId="17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5" fillId="0" borderId="17" xfId="0" applyFont="1" applyBorder="1"/>
    <xf numFmtId="0" fontId="9" fillId="0" borderId="17" xfId="0" applyFont="1" applyBorder="1"/>
    <xf numFmtId="0" fontId="8" fillId="0" borderId="17" xfId="0" applyFont="1" applyBorder="1" applyAlignment="1">
      <alignment vertical="center"/>
    </xf>
    <xf numFmtId="0" fontId="9" fillId="0" borderId="17" xfId="0" applyFont="1" applyBorder="1" applyAlignment="1">
      <alignment horizontal="left"/>
    </xf>
    <xf numFmtId="0" fontId="23" fillId="0" borderId="17" xfId="0" applyFont="1" applyBorder="1"/>
    <xf numFmtId="0" fontId="2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165" fontId="5" fillId="0" borderId="17" xfId="0" applyNumberFormat="1" applyFont="1" applyBorder="1" applyAlignment="1">
      <alignment wrapText="1"/>
    </xf>
    <xf numFmtId="0" fontId="8" fillId="0" borderId="17" xfId="0" applyFont="1" applyBorder="1" applyAlignment="1">
      <alignment horizontal="left" vertical="center"/>
    </xf>
    <xf numFmtId="166" fontId="8" fillId="0" borderId="17" xfId="0" applyNumberFormat="1" applyFont="1" applyBorder="1" applyAlignment="1">
      <alignment vertical="center"/>
    </xf>
    <xf numFmtId="173" fontId="8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8" fillId="7" borderId="11" xfId="0" applyFont="1" applyFill="1" applyBorder="1" applyAlignment="1">
      <alignment horizontal="center" vertical="center"/>
    </xf>
    <xf numFmtId="0" fontId="9" fillId="0" borderId="28" xfId="0" applyFont="1" applyBorder="1"/>
    <xf numFmtId="0" fontId="8" fillId="0" borderId="28" xfId="0" applyFont="1" applyBorder="1" applyAlignment="1">
      <alignment vertical="center"/>
    </xf>
    <xf numFmtId="0" fontId="8" fillId="7" borderId="34" xfId="0" applyFont="1" applyFill="1" applyBorder="1" applyAlignment="1">
      <alignment horizontal="center" vertical="center"/>
    </xf>
    <xf numFmtId="165" fontId="5" fillId="0" borderId="2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38" xfId="0" applyFont="1" applyBorder="1" applyAlignment="1">
      <alignment horizontal="center" vertical="center"/>
    </xf>
    <xf numFmtId="0" fontId="43" fillId="0" borderId="41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43" fillId="0" borderId="51" xfId="0" applyFont="1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166" fontId="25" fillId="0" borderId="10" xfId="1" applyNumberFormat="1" applyFont="1" applyBorder="1" applyAlignment="1">
      <alignment vertical="center" wrapText="1"/>
    </xf>
    <xf numFmtId="166" fontId="25" fillId="0" borderId="10" xfId="0" applyNumberFormat="1" applyFont="1" applyBorder="1" applyAlignment="1">
      <alignment vertical="center" wrapText="1"/>
    </xf>
    <xf numFmtId="166" fontId="25" fillId="0" borderId="11" xfId="1" applyNumberFormat="1" applyFont="1" applyBorder="1" applyAlignment="1">
      <alignment horizontal="left" vertical="center" wrapText="1"/>
    </xf>
    <xf numFmtId="166" fontId="25" fillId="0" borderId="11" xfId="1" applyNumberFormat="1" applyFont="1" applyBorder="1" applyAlignment="1">
      <alignment vertical="center" wrapText="1"/>
    </xf>
    <xf numFmtId="166" fontId="25" fillId="0" borderId="8" xfId="1" applyNumberFormat="1" applyFont="1" applyBorder="1" applyAlignment="1">
      <alignment vertical="center" wrapText="1"/>
    </xf>
    <xf numFmtId="166" fontId="5" fillId="0" borderId="34" xfId="0" applyNumberFormat="1" applyFont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166" fontId="25" fillId="0" borderId="23" xfId="1" applyNumberFormat="1" applyFont="1" applyBorder="1" applyAlignment="1">
      <alignment vertical="center" wrapText="1"/>
    </xf>
    <xf numFmtId="166" fontId="25" fillId="0" borderId="20" xfId="0" applyNumberFormat="1" applyFont="1" applyBorder="1" applyAlignment="1">
      <alignment vertical="center" wrapText="1"/>
    </xf>
    <xf numFmtId="0" fontId="38" fillId="3" borderId="11" xfId="0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166" fontId="5" fillId="0" borderId="11" xfId="1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37" fillId="0" borderId="11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11" xfId="0" applyNumberFormat="1" applyFont="1" applyBorder="1" applyAlignment="1">
      <alignment vertical="center"/>
    </xf>
    <xf numFmtId="166" fontId="5" fillId="0" borderId="10" xfId="1" applyNumberFormat="1" applyFont="1" applyFill="1" applyBorder="1" applyAlignment="1">
      <alignment horizontal="center" vertical="center"/>
    </xf>
    <xf numFmtId="166" fontId="5" fillId="0" borderId="10" xfId="1" applyNumberFormat="1" applyFont="1" applyFill="1" applyBorder="1" applyAlignment="1">
      <alignment horizontal="center" vertical="center" wrapText="1"/>
    </xf>
    <xf numFmtId="166" fontId="5" fillId="0" borderId="11" xfId="1" applyNumberFormat="1" applyFont="1" applyFill="1" applyBorder="1" applyAlignment="1">
      <alignment horizontal="center" vertical="center"/>
    </xf>
    <xf numFmtId="0" fontId="39" fillId="0" borderId="0" xfId="0" applyFont="1"/>
    <xf numFmtId="0" fontId="56" fillId="0" borderId="49" xfId="0" applyFont="1" applyBorder="1" applyAlignment="1">
      <alignment vertical="center" wrapText="1"/>
    </xf>
    <xf numFmtId="0" fontId="41" fillId="0" borderId="0" xfId="0" applyFont="1"/>
    <xf numFmtId="166" fontId="5" fillId="0" borderId="11" xfId="1" applyNumberFormat="1" applyFont="1" applyBorder="1" applyAlignment="1">
      <alignment horizontal="right" vertical="center"/>
    </xf>
    <xf numFmtId="166" fontId="5" fillId="4" borderId="11" xfId="1" applyNumberFormat="1" applyFont="1" applyFill="1" applyBorder="1" applyAlignment="1">
      <alignment horizontal="right" vertical="center"/>
    </xf>
    <xf numFmtId="166" fontId="5" fillId="4" borderId="11" xfId="1" applyNumberFormat="1" applyFont="1" applyFill="1" applyBorder="1" applyAlignment="1">
      <alignment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11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66" fontId="5" fillId="4" borderId="22" xfId="1" applyNumberFormat="1" applyFont="1" applyFill="1" applyBorder="1" applyAlignment="1">
      <alignment vertical="center"/>
    </xf>
    <xf numFmtId="0" fontId="46" fillId="0" borderId="0" xfId="0" applyFont="1"/>
    <xf numFmtId="0" fontId="5" fillId="0" borderId="39" xfId="0" applyFont="1" applyBorder="1" applyAlignment="1">
      <alignment horizontal="left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176" fontId="5" fillId="4" borderId="22" xfId="0" applyNumberFormat="1" applyFont="1" applyFill="1" applyBorder="1" applyAlignment="1">
      <alignment horizontal="center" vertical="center"/>
    </xf>
    <xf numFmtId="166" fontId="5" fillId="0" borderId="22" xfId="0" applyNumberFormat="1" applyFont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/>
    </xf>
    <xf numFmtId="166" fontId="54" fillId="9" borderId="40" xfId="0" applyNumberFormat="1" applyFont="1" applyFill="1" applyBorder="1" applyAlignment="1">
      <alignment vertical="center" wrapText="1"/>
    </xf>
    <xf numFmtId="1" fontId="5" fillId="4" borderId="22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176" fontId="5" fillId="4" borderId="23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center" vertical="center"/>
    </xf>
    <xf numFmtId="166" fontId="5" fillId="0" borderId="23" xfId="0" applyNumberFormat="1" applyFont="1" applyBorder="1" applyAlignment="1">
      <alignment horizontal="center" vertical="center" wrapText="1"/>
    </xf>
    <xf numFmtId="166" fontId="54" fillId="10" borderId="36" xfId="0" applyNumberFormat="1" applyFont="1" applyFill="1" applyBorder="1" applyAlignment="1">
      <alignment horizontal="center" vertical="center" wrapText="1"/>
    </xf>
    <xf numFmtId="166" fontId="54" fillId="10" borderId="22" xfId="0" applyNumberFormat="1" applyFont="1" applyFill="1" applyBorder="1" applyAlignment="1">
      <alignment horizontal="center" vertical="center" wrapText="1"/>
    </xf>
    <xf numFmtId="166" fontId="5" fillId="10" borderId="34" xfId="0" applyNumberFormat="1" applyFont="1" applyFill="1" applyBorder="1" applyAlignment="1">
      <alignment vertical="center"/>
    </xf>
    <xf numFmtId="0" fontId="54" fillId="8" borderId="11" xfId="0" applyFont="1" applyFill="1" applyBorder="1" applyAlignment="1">
      <alignment horizontal="center" vertical="center" wrapText="1"/>
    </xf>
    <xf numFmtId="9" fontId="46" fillId="0" borderId="17" xfId="0" applyNumberFormat="1" applyFont="1" applyBorder="1" applyAlignment="1">
      <alignment vertical="center"/>
    </xf>
    <xf numFmtId="166" fontId="46" fillId="0" borderId="17" xfId="0" applyNumberFormat="1" applyFont="1" applyBorder="1" applyAlignment="1">
      <alignment vertical="center"/>
    </xf>
    <xf numFmtId="0" fontId="46" fillId="0" borderId="17" xfId="0" applyFont="1" applyBorder="1" applyAlignment="1">
      <alignment vertical="center"/>
    </xf>
    <xf numFmtId="0" fontId="0" fillId="0" borderId="0" xfId="0"/>
    <xf numFmtId="0" fontId="37" fillId="0" borderId="22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0" borderId="55" xfId="0" applyFont="1" applyBorder="1" applyAlignment="1">
      <alignment horizontal="center" vertical="center" wrapText="1"/>
    </xf>
    <xf numFmtId="4" fontId="37" fillId="0" borderId="11" xfId="0" applyNumberFormat="1" applyFont="1" applyBorder="1" applyAlignment="1">
      <alignment vertical="center" wrapText="1"/>
    </xf>
    <xf numFmtId="176" fontId="37" fillId="4" borderId="22" xfId="0" applyNumberFormat="1" applyFont="1" applyFill="1" applyBorder="1" applyAlignment="1">
      <alignment horizontal="center" vertical="center"/>
    </xf>
    <xf numFmtId="0" fontId="58" fillId="0" borderId="2" xfId="0" applyFont="1" applyBorder="1" applyAlignment="1">
      <alignment vertical="center"/>
    </xf>
    <xf numFmtId="0" fontId="1" fillId="0" borderId="0" xfId="0" applyFont="1"/>
    <xf numFmtId="0" fontId="1" fillId="0" borderId="40" xfId="0" applyFont="1" applyBorder="1" applyAlignment="1">
      <alignment wrapText="1"/>
    </xf>
    <xf numFmtId="0" fontId="1" fillId="0" borderId="40" xfId="0" applyFont="1" applyBorder="1"/>
    <xf numFmtId="0" fontId="1" fillId="0" borderId="40" xfId="0" applyFont="1" applyFill="1" applyBorder="1"/>
    <xf numFmtId="0" fontId="8" fillId="0" borderId="28" xfId="0" applyFont="1" applyBorder="1" applyAlignment="1">
      <alignment horizontal="left" vertical="center"/>
    </xf>
    <xf numFmtId="166" fontId="8" fillId="0" borderId="28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66" fontId="5" fillId="0" borderId="28" xfId="0" applyNumberFormat="1" applyFont="1" applyBorder="1" applyAlignment="1">
      <alignment vertical="center"/>
    </xf>
    <xf numFmtId="166" fontId="5" fillId="0" borderId="28" xfId="1" applyNumberFormat="1" applyFont="1" applyBorder="1" applyAlignment="1">
      <alignment horizontal="center" vertical="center"/>
    </xf>
    <xf numFmtId="0" fontId="8" fillId="12" borderId="28" xfId="0" applyFont="1" applyFill="1" applyBorder="1" applyAlignment="1">
      <alignment horizontal="center"/>
    </xf>
    <xf numFmtId="0" fontId="38" fillId="3" borderId="11" xfId="0" applyFont="1" applyFill="1" applyBorder="1" applyAlignment="1">
      <alignment horizontal="center" vertical="center" wrapText="1"/>
    </xf>
    <xf numFmtId="0" fontId="68" fillId="0" borderId="11" xfId="0" applyFont="1" applyBorder="1" applyAlignment="1">
      <alignment vertical="center" wrapText="1"/>
    </xf>
    <xf numFmtId="0" fontId="0" fillId="10" borderId="0" xfId="0" applyFill="1"/>
    <xf numFmtId="0" fontId="8" fillId="0" borderId="28" xfId="0" applyFont="1" applyBorder="1" applyAlignment="1">
      <alignment horizontal="center"/>
    </xf>
    <xf numFmtId="166" fontId="5" fillId="4" borderId="28" xfId="1" applyNumberFormat="1" applyFont="1" applyFill="1" applyBorder="1" applyAlignment="1">
      <alignment horizontal="right" vertical="center"/>
    </xf>
    <xf numFmtId="0" fontId="38" fillId="3" borderId="40" xfId="0" applyFont="1" applyFill="1" applyBorder="1" applyAlignment="1">
      <alignment horizontal="center" vertical="center" wrapText="1"/>
    </xf>
    <xf numFmtId="0" fontId="72" fillId="13" borderId="17" xfId="0" applyFont="1" applyFill="1" applyBorder="1"/>
    <xf numFmtId="0" fontId="5" fillId="13" borderId="17" xfId="0" applyFont="1" applyFill="1" applyBorder="1"/>
    <xf numFmtId="0" fontId="5" fillId="13" borderId="17" xfId="0" applyFont="1" applyFill="1" applyBorder="1" applyAlignment="1">
      <alignment horizontal="left" wrapText="1"/>
    </xf>
    <xf numFmtId="0" fontId="42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7" fillId="0" borderId="7" xfId="0" applyFont="1" applyBorder="1"/>
    <xf numFmtId="0" fontId="64" fillId="0" borderId="6" xfId="0" applyFont="1" applyBorder="1" applyAlignment="1">
      <alignment vertical="top" wrapText="1"/>
    </xf>
    <xf numFmtId="0" fontId="70" fillId="0" borderId="2" xfId="0" applyFont="1" applyBorder="1"/>
    <xf numFmtId="0" fontId="70" fillId="0" borderId="37" xfId="0" applyFont="1" applyBorder="1"/>
    <xf numFmtId="0" fontId="70" fillId="0" borderId="7" xfId="0" applyFont="1" applyBorder="1"/>
    <xf numFmtId="0" fontId="37" fillId="0" borderId="38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64" fillId="0" borderId="38" xfId="0" applyFont="1" applyBorder="1" applyAlignment="1">
      <alignment horizontal="left"/>
    </xf>
    <xf numFmtId="0" fontId="15" fillId="3" borderId="52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61" fillId="2" borderId="28" xfId="0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 wrapText="1"/>
    </xf>
    <xf numFmtId="0" fontId="14" fillId="2" borderId="53" xfId="0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vertical="center"/>
    </xf>
    <xf numFmtId="0" fontId="7" fillId="0" borderId="10" xfId="0" applyFont="1" applyBorder="1"/>
    <xf numFmtId="0" fontId="15" fillId="3" borderId="39" xfId="0" applyFont="1" applyFill="1" applyBorder="1" applyAlignment="1">
      <alignment horizontal="center" vertical="center" wrapText="1"/>
    </xf>
    <xf numFmtId="0" fontId="7" fillId="0" borderId="38" xfId="0" applyFont="1" applyBorder="1"/>
    <xf numFmtId="0" fontId="11" fillId="0" borderId="0" xfId="0" applyFont="1" applyAlignment="1">
      <alignment horizontal="left" vertical="center"/>
    </xf>
    <xf numFmtId="0" fontId="0" fillId="0" borderId="0" xfId="0"/>
    <xf numFmtId="0" fontId="73" fillId="0" borderId="6" xfId="0" applyFont="1" applyBorder="1" applyAlignment="1">
      <alignment vertical="top" wrapText="1"/>
    </xf>
    <xf numFmtId="0" fontId="37" fillId="4" borderId="3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28" xfId="0" applyFont="1" applyBorder="1"/>
    <xf numFmtId="0" fontId="7" fillId="0" borderId="5" xfId="0" applyFont="1" applyBorder="1"/>
    <xf numFmtId="0" fontId="64" fillId="4" borderId="3" xfId="0" applyFont="1" applyFill="1" applyBorder="1" applyAlignment="1">
      <alignment horizontal="left" vertical="center" wrapText="1"/>
    </xf>
    <xf numFmtId="0" fontId="70" fillId="0" borderId="4" xfId="0" applyFont="1" applyBorder="1"/>
    <xf numFmtId="0" fontId="70" fillId="0" borderId="28" xfId="0" applyFont="1" applyBorder="1"/>
    <xf numFmtId="0" fontId="70" fillId="0" borderId="5" xfId="0" applyFont="1" applyBorder="1"/>
    <xf numFmtId="0" fontId="64" fillId="0" borderId="12" xfId="0" applyFont="1" applyFill="1" applyBorder="1" applyAlignment="1">
      <alignment horizontal="left" vertical="top" wrapText="1"/>
    </xf>
    <xf numFmtId="0" fontId="70" fillId="0" borderId="13" xfId="0" applyFont="1" applyFill="1" applyBorder="1"/>
    <xf numFmtId="0" fontId="70" fillId="0" borderId="28" xfId="0" applyFont="1" applyFill="1" applyBorder="1"/>
    <xf numFmtId="0" fontId="70" fillId="0" borderId="14" xfId="0" applyFont="1" applyFill="1" applyBorder="1"/>
    <xf numFmtId="0" fontId="70" fillId="0" borderId="15" xfId="0" applyFont="1" applyFill="1" applyBorder="1"/>
    <xf numFmtId="0" fontId="70" fillId="0" borderId="1" xfId="0" applyFont="1" applyFill="1" applyBorder="1"/>
    <xf numFmtId="0" fontId="70" fillId="0" borderId="38" xfId="0" applyFont="1" applyFill="1" applyBorder="1"/>
    <xf numFmtId="0" fontId="70" fillId="0" borderId="16" xfId="0" applyFont="1" applyFill="1" applyBorder="1"/>
    <xf numFmtId="0" fontId="7" fillId="0" borderId="2" xfId="0" applyFont="1" applyBorder="1"/>
    <xf numFmtId="0" fontId="7" fillId="0" borderId="37" xfId="0" applyFont="1" applyBorder="1"/>
    <xf numFmtId="0" fontId="5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7" fillId="0" borderId="2" xfId="0" applyFont="1" applyFill="1" applyBorder="1"/>
    <xf numFmtId="0" fontId="7" fillId="0" borderId="37" xfId="0" applyFont="1" applyFill="1" applyBorder="1"/>
    <xf numFmtId="0" fontId="7" fillId="0" borderId="7" xfId="0" applyFont="1" applyFill="1" applyBorder="1"/>
    <xf numFmtId="0" fontId="75" fillId="0" borderId="6" xfId="0" applyFont="1" applyBorder="1" applyAlignment="1">
      <alignment vertical="top" wrapText="1"/>
    </xf>
    <xf numFmtId="0" fontId="72" fillId="0" borderId="6" xfId="0" applyFont="1" applyBorder="1" applyAlignment="1">
      <alignment vertical="top" wrapText="1"/>
    </xf>
    <xf numFmtId="0" fontId="72" fillId="0" borderId="35" xfId="0" applyFont="1" applyBorder="1" applyAlignment="1">
      <alignment horizontal="left" vertical="top" wrapText="1"/>
    </xf>
    <xf numFmtId="0" fontId="72" fillId="0" borderId="37" xfId="0" applyFont="1" applyBorder="1" applyAlignment="1">
      <alignment horizontal="left" vertical="top" wrapText="1"/>
    </xf>
    <xf numFmtId="0" fontId="72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48" fillId="3" borderId="40" xfId="0" applyFont="1" applyFill="1" applyBorder="1" applyAlignment="1">
      <alignment horizontal="center" vertical="center" wrapText="1"/>
    </xf>
    <xf numFmtId="0" fontId="49" fillId="0" borderId="40" xfId="0" applyFont="1" applyBorder="1" applyAlignment="1">
      <alignment horizontal="center"/>
    </xf>
    <xf numFmtId="0" fontId="36" fillId="4" borderId="12" xfId="0" applyFont="1" applyFill="1" applyBorder="1" applyAlignment="1">
      <alignment horizontal="left" vertical="top" wrapText="1"/>
    </xf>
    <xf numFmtId="0" fontId="70" fillId="0" borderId="13" xfId="0" applyFont="1" applyBorder="1"/>
    <xf numFmtId="0" fontId="70" fillId="0" borderId="14" xfId="0" applyFont="1" applyBorder="1"/>
    <xf numFmtId="0" fontId="70" fillId="0" borderId="24" xfId="0" applyFont="1" applyBorder="1"/>
    <xf numFmtId="0" fontId="71" fillId="0" borderId="0" xfId="0" applyFont="1"/>
    <xf numFmtId="0" fontId="70" fillId="0" borderId="25" xfId="0" applyFont="1" applyBorder="1"/>
    <xf numFmtId="0" fontId="70" fillId="0" borderId="26" xfId="0" applyFont="1" applyBorder="1"/>
    <xf numFmtId="0" fontId="70" fillId="0" borderId="27" xfId="0" applyFont="1" applyBorder="1"/>
    <xf numFmtId="0" fontId="48" fillId="3" borderId="4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5" fillId="0" borderId="54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left" vertical="top" wrapText="1"/>
    </xf>
    <xf numFmtId="0" fontId="65" fillId="3" borderId="40" xfId="0" applyFont="1" applyFill="1" applyBorder="1" applyAlignment="1">
      <alignment horizontal="center" vertical="center" wrapText="1"/>
    </xf>
    <xf numFmtId="0" fontId="48" fillId="3" borderId="50" xfId="0" applyFont="1" applyFill="1" applyBorder="1" applyAlignment="1">
      <alignment horizontal="center" vertical="center" wrapText="1"/>
    </xf>
    <xf numFmtId="0" fontId="48" fillId="3" borderId="51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/>
    </xf>
    <xf numFmtId="0" fontId="45" fillId="4" borderId="40" xfId="0" applyFont="1" applyFill="1" applyBorder="1" applyAlignment="1">
      <alignment horizontal="left" vertical="center"/>
    </xf>
    <xf numFmtId="0" fontId="50" fillId="4" borderId="50" xfId="0" applyFont="1" applyFill="1" applyBorder="1" applyAlignment="1">
      <alignment horizontal="center" vertical="center"/>
    </xf>
    <xf numFmtId="0" fontId="50" fillId="4" borderId="52" xfId="0" applyFont="1" applyFill="1" applyBorder="1" applyAlignment="1">
      <alignment horizontal="center" vertical="center"/>
    </xf>
    <xf numFmtId="0" fontId="50" fillId="4" borderId="51" xfId="0" applyFont="1" applyFill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51" fillId="0" borderId="41" xfId="0" applyFont="1" applyBorder="1" applyAlignment="1">
      <alignment horizontal="center" vertical="center" wrapText="1"/>
    </xf>
    <xf numFmtId="0" fontId="51" fillId="0" borderId="42" xfId="0" applyFont="1" applyBorder="1" applyAlignment="1">
      <alignment horizontal="center" vertical="center" wrapText="1"/>
    </xf>
    <xf numFmtId="0" fontId="51" fillId="0" borderId="43" xfId="0" applyFont="1" applyBorder="1" applyAlignment="1">
      <alignment horizontal="center" vertical="center" wrapText="1"/>
    </xf>
    <xf numFmtId="0" fontId="45" fillId="4" borderId="41" xfId="0" applyFont="1" applyFill="1" applyBorder="1" applyAlignment="1">
      <alignment horizontal="left" vertical="center"/>
    </xf>
    <xf numFmtId="0" fontId="45" fillId="4" borderId="43" xfId="0" applyFont="1" applyFill="1" applyBorder="1" applyAlignment="1">
      <alignment horizontal="left" vertical="center"/>
    </xf>
    <xf numFmtId="0" fontId="45" fillId="4" borderId="42" xfId="0" applyFont="1" applyFill="1" applyBorder="1" applyAlignment="1">
      <alignment horizontal="left" vertical="center"/>
    </xf>
    <xf numFmtId="0" fontId="50" fillId="0" borderId="50" xfId="0" applyFont="1" applyBorder="1" applyAlignment="1">
      <alignment horizontal="center" vertical="center"/>
    </xf>
    <xf numFmtId="0" fontId="50" fillId="0" borderId="52" xfId="0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45" fillId="0" borderId="48" xfId="0" applyFont="1" applyBorder="1" applyAlignment="1">
      <alignment horizontal="left" vertical="center"/>
    </xf>
    <xf numFmtId="0" fontId="45" fillId="0" borderId="49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5" fillId="0" borderId="43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7" fillId="7" borderId="38" xfId="0" applyFont="1" applyFill="1" applyBorder="1"/>
    <xf numFmtId="0" fontId="7" fillId="7" borderId="36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/>
    <xf numFmtId="0" fontId="8" fillId="7" borderId="8" xfId="0" applyFont="1" applyFill="1" applyBorder="1" applyAlignment="1">
      <alignment horizontal="center" vertical="center"/>
    </xf>
    <xf numFmtId="0" fontId="7" fillId="7" borderId="9" xfId="0" applyFont="1" applyFill="1" applyBorder="1"/>
    <xf numFmtId="0" fontId="10" fillId="7" borderId="41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 wrapText="1"/>
    </xf>
    <xf numFmtId="0" fontId="10" fillId="7" borderId="52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66" fillId="7" borderId="50" xfId="0" applyFont="1" applyFill="1" applyBorder="1" applyAlignment="1">
      <alignment horizontal="center" vertical="center"/>
    </xf>
    <xf numFmtId="0" fontId="66" fillId="7" borderId="52" xfId="0" applyFont="1" applyFill="1" applyBorder="1" applyAlignment="1">
      <alignment horizontal="center" vertical="center"/>
    </xf>
    <xf numFmtId="0" fontId="66" fillId="7" borderId="51" xfId="0" applyFont="1" applyFill="1" applyBorder="1" applyAlignment="1">
      <alignment horizontal="center" vertical="center"/>
    </xf>
    <xf numFmtId="0" fontId="37" fillId="0" borderId="6" xfId="0" applyFont="1" applyBorder="1" applyAlignment="1">
      <alignment vertical="top" wrapText="1"/>
    </xf>
    <xf numFmtId="0" fontId="5" fillId="0" borderId="3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4" fillId="3" borderId="35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left"/>
    </xf>
    <xf numFmtId="0" fontId="6" fillId="0" borderId="4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66" fillId="0" borderId="40" xfId="0" applyFont="1" applyBorder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left" vertical="center"/>
    </xf>
    <xf numFmtId="0" fontId="43" fillId="0" borderId="43" xfId="0" applyFont="1" applyBorder="1" applyAlignment="1">
      <alignment horizontal="left" vertical="center"/>
    </xf>
    <xf numFmtId="0" fontId="37" fillId="0" borderId="35" xfId="0" applyFont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38" fillId="3" borderId="41" xfId="0" applyFont="1" applyFill="1" applyBorder="1" applyAlignment="1">
      <alignment horizontal="center"/>
    </xf>
    <xf numFmtId="0" fontId="38" fillId="3" borderId="42" xfId="0" applyFont="1" applyFill="1" applyBorder="1" applyAlignment="1">
      <alignment horizontal="center"/>
    </xf>
    <xf numFmtId="0" fontId="38" fillId="3" borderId="43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 wrapText="1"/>
    </xf>
    <xf numFmtId="0" fontId="8" fillId="0" borderId="52" xfId="0" applyFont="1" applyFill="1" applyBorder="1" applyAlignment="1">
      <alignment horizontal="center" wrapText="1"/>
    </xf>
    <xf numFmtId="0" fontId="8" fillId="0" borderId="51" xfId="0" applyFont="1" applyFill="1" applyBorder="1" applyAlignment="1">
      <alignment horizontal="center" wrapText="1"/>
    </xf>
    <xf numFmtId="0" fontId="38" fillId="3" borderId="35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35" fillId="0" borderId="40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left" vertical="center"/>
    </xf>
    <xf numFmtId="0" fontId="43" fillId="0" borderId="40" xfId="0" applyFont="1" applyBorder="1" applyAlignment="1">
      <alignment horizontal="left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4" fontId="37" fillId="0" borderId="35" xfId="0" applyNumberFormat="1" applyFont="1" applyBorder="1" applyAlignment="1">
      <alignment horizontal="left" vertical="center" wrapText="1"/>
    </xf>
    <xf numFmtId="4" fontId="5" fillId="0" borderId="34" xfId="0" applyNumberFormat="1" applyFont="1" applyBorder="1" applyAlignment="1">
      <alignment horizontal="left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42" fillId="0" borderId="40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left" vertical="center"/>
    </xf>
    <xf numFmtId="166" fontId="8" fillId="3" borderId="8" xfId="0" applyNumberFormat="1" applyFont="1" applyFill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/>
    </xf>
    <xf numFmtId="0" fontId="67" fillId="11" borderId="40" xfId="0" applyFont="1" applyFill="1" applyBorder="1" applyAlignment="1">
      <alignment horizontal="center"/>
    </xf>
    <xf numFmtId="0" fontId="37" fillId="0" borderId="55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45" fillId="4" borderId="48" xfId="0" applyFont="1" applyFill="1" applyBorder="1" applyAlignment="1">
      <alignment horizontal="left" vertical="center"/>
    </xf>
    <xf numFmtId="0" fontId="45" fillId="4" borderId="49" xfId="0" applyFont="1" applyFill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1" fillId="0" borderId="40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/>
    </xf>
    <xf numFmtId="0" fontId="27" fillId="8" borderId="35" xfId="0" applyFont="1" applyFill="1" applyBorder="1" applyAlignment="1">
      <alignment horizontal="center" vertical="center"/>
    </xf>
    <xf numFmtId="0" fontId="27" fillId="8" borderId="37" xfId="0" applyFont="1" applyFill="1" applyBorder="1" applyAlignment="1">
      <alignment horizontal="center" vertical="center"/>
    </xf>
    <xf numFmtId="0" fontId="27" fillId="8" borderId="3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left"/>
    </xf>
    <xf numFmtId="0" fontId="1" fillId="0" borderId="28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63" fillId="0" borderId="0" xfId="2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175" fontId="5" fillId="4" borderId="6" xfId="0" applyNumberFormat="1" applyFont="1" applyFill="1" applyBorder="1" applyAlignment="1">
      <alignment horizontal="center" vertical="center" wrapText="1"/>
    </xf>
    <xf numFmtId="175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5" fontId="5" fillId="4" borderId="18" xfId="0" applyNumberFormat="1" applyFont="1" applyFill="1" applyBorder="1" applyAlignment="1">
      <alignment horizontal="center" vertical="center" wrapText="1"/>
    </xf>
    <xf numFmtId="0" fontId="7" fillId="0" borderId="19" xfId="0" applyFont="1" applyBorder="1"/>
    <xf numFmtId="0" fontId="8" fillId="3" borderId="35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0" borderId="53" xfId="0" applyFont="1" applyBorder="1" applyAlignment="1">
      <alignment horizontal="left"/>
    </xf>
    <xf numFmtId="0" fontId="46" fillId="0" borderId="0" xfId="0" applyFont="1"/>
    <xf numFmtId="0" fontId="54" fillId="3" borderId="40" xfId="0" applyFont="1" applyFill="1" applyBorder="1" applyAlignment="1">
      <alignment horizontal="center" vertical="center" wrapText="1"/>
    </xf>
    <xf numFmtId="166" fontId="37" fillId="0" borderId="11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35" xfId="0" applyFont="1" applyBorder="1" applyAlignment="1">
      <alignment vertical="center" wrapText="1"/>
    </xf>
    <xf numFmtId="166" fontId="37" fillId="0" borderId="33" xfId="1" applyNumberFormat="1" applyFont="1" applyBorder="1" applyAlignment="1">
      <alignment horizontal="center" vertical="center" wrapText="1"/>
    </xf>
    <xf numFmtId="166" fontId="37" fillId="0" borderId="34" xfId="0" applyNumberFormat="1" applyFont="1" applyBorder="1" applyAlignment="1">
      <alignment vertical="center" wrapText="1"/>
    </xf>
    <xf numFmtId="0" fontId="37" fillId="0" borderId="35" xfId="0" applyFont="1" applyBorder="1" applyAlignment="1">
      <alignment horizontal="center" vertical="center" wrapText="1"/>
    </xf>
    <xf numFmtId="166" fontId="37" fillId="0" borderId="34" xfId="1" applyNumberFormat="1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/>
    </xf>
    <xf numFmtId="0" fontId="64" fillId="0" borderId="2" xfId="0" applyFont="1" applyBorder="1"/>
    <xf numFmtId="0" fontId="64" fillId="0" borderId="37" xfId="0" applyFont="1" applyBorder="1"/>
    <xf numFmtId="0" fontId="37" fillId="0" borderId="38" xfId="0" applyFont="1" applyBorder="1"/>
    <xf numFmtId="0" fontId="37" fillId="0" borderId="33" xfId="0" applyFont="1" applyBorder="1"/>
    <xf numFmtId="166" fontId="37" fillId="0" borderId="11" xfId="0" applyNumberFormat="1" applyFont="1" applyBorder="1"/>
    <xf numFmtId="166" fontId="64" fillId="0" borderId="11" xfId="0" applyNumberFormat="1" applyFont="1" applyBorder="1" applyAlignment="1">
      <alignment horizontal="center" vertical="center" wrapText="1"/>
    </xf>
    <xf numFmtId="166" fontId="64" fillId="0" borderId="11" xfId="0" applyNumberFormat="1" applyFont="1" applyBorder="1"/>
    <xf numFmtId="0" fontId="37" fillId="0" borderId="35" xfId="0" applyNumberFormat="1" applyFont="1" applyBorder="1" applyAlignment="1">
      <alignment horizontal="center" vertical="center" wrapText="1"/>
    </xf>
    <xf numFmtId="166" fontId="37" fillId="0" borderId="11" xfId="1" applyNumberFormat="1" applyFont="1" applyBorder="1" applyAlignment="1">
      <alignment horizontal="center" vertical="center" wrapText="1"/>
    </xf>
    <xf numFmtId="0" fontId="77" fillId="3" borderId="23" xfId="0" applyFont="1" applyFill="1" applyBorder="1" applyAlignment="1">
      <alignment horizontal="center" vertical="center"/>
    </xf>
    <xf numFmtId="0" fontId="48" fillId="3" borderId="35" xfId="0" applyFont="1" applyFill="1" applyBorder="1" applyAlignment="1">
      <alignment horizontal="center" vertical="center" wrapText="1"/>
    </xf>
    <xf numFmtId="0" fontId="48" fillId="3" borderId="34" xfId="0" applyFont="1" applyFill="1" applyBorder="1" applyAlignment="1">
      <alignment horizontal="center" vertical="center" wrapText="1"/>
    </xf>
    <xf numFmtId="0" fontId="48" fillId="3" borderId="23" xfId="0" applyFont="1" applyFill="1" applyBorder="1" applyAlignment="1">
      <alignment horizontal="center" vertical="center" wrapText="1"/>
    </xf>
    <xf numFmtId="0" fontId="78" fillId="0" borderId="11" xfId="0" applyFont="1" applyBorder="1" applyAlignment="1">
      <alignment horizontal="left" vertical="center" wrapText="1"/>
    </xf>
    <xf numFmtId="0" fontId="47" fillId="0" borderId="35" xfId="0" applyFont="1" applyBorder="1" applyAlignment="1">
      <alignment horizontal="left" vertical="center" wrapText="1"/>
    </xf>
    <xf numFmtId="0" fontId="47" fillId="0" borderId="34" xfId="0" applyFont="1" applyBorder="1" applyAlignment="1">
      <alignment horizontal="left" vertical="center" wrapText="1"/>
    </xf>
    <xf numFmtId="166" fontId="47" fillId="0" borderId="11" xfId="1" applyNumberFormat="1" applyFont="1" applyBorder="1" applyAlignment="1">
      <alignment horizontal="center" vertical="center" wrapText="1"/>
    </xf>
    <xf numFmtId="169" fontId="47" fillId="0" borderId="11" xfId="0" applyNumberFormat="1" applyFont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37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166" fontId="64" fillId="0" borderId="11" xfId="0" applyNumberFormat="1" applyFont="1" applyBorder="1" applyAlignment="1">
      <alignment vertical="center" wrapText="1"/>
    </xf>
    <xf numFmtId="0" fontId="37" fillId="0" borderId="55" xfId="0" applyFont="1" applyBorder="1" applyAlignment="1">
      <alignment horizontal="left" vertical="top"/>
    </xf>
  </cellXfs>
  <cellStyles count="3">
    <cellStyle name="Hipervínculo" xfId="2" builtinId="8"/>
    <cellStyle name="Moneda" xfId="1" builtinId="4"/>
    <cellStyle name="Normal" xfId="0" builtinId="0"/>
  </cellStyles>
  <dxfs count="9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1.1 anexo Talento Humano-style" pivot="0" count="3">
      <tableStyleElement type="headerRow" dxfId="8"/>
      <tableStyleElement type="firstRowStripe" dxfId="7"/>
      <tableStyleElement type="secondRowStripe" dxfId="6"/>
    </tableStyle>
    <tableStyle name="1.1 anexo Talento Humano-style 2" pivot="0" count="3">
      <tableStyleElement type="headerRow" dxfId="5"/>
      <tableStyleElement type="firstRowStripe" dxfId="4"/>
      <tableStyleElement type="secondRowStripe" dxfId="3"/>
    </tableStyle>
    <tableStyle name="1.1 anexo Talento Humano-style 3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1</xdr:row>
      <xdr:rowOff>104775</xdr:rowOff>
    </xdr:from>
    <xdr:to>
      <xdr:col>2</xdr:col>
      <xdr:colOff>1879599</xdr:colOff>
      <xdr:row>3</xdr:row>
      <xdr:rowOff>90769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200025"/>
          <a:ext cx="2154767" cy="6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85725</xdr:rowOff>
    </xdr:from>
    <xdr:to>
      <xdr:col>1</xdr:col>
      <xdr:colOff>2124075</xdr:colOff>
      <xdr:row>2</xdr:row>
      <xdr:rowOff>104774</xdr:rowOff>
    </xdr:to>
    <xdr:pic>
      <xdr:nvPicPr>
        <xdr:cNvPr id="2" name="Imagen 1" descr="Logo_unillanos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5725"/>
          <a:ext cx="2057401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0</xdr:col>
      <xdr:colOff>1844050</xdr:colOff>
      <xdr:row>2</xdr:row>
      <xdr:rowOff>104775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177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0</xdr:col>
      <xdr:colOff>1990725</xdr:colOff>
      <xdr:row>2</xdr:row>
      <xdr:rowOff>152399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924050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0</xdr:row>
      <xdr:rowOff>63501</xdr:rowOff>
    </xdr:from>
    <xdr:to>
      <xdr:col>0</xdr:col>
      <xdr:colOff>1936750</xdr:colOff>
      <xdr:row>2</xdr:row>
      <xdr:rowOff>135927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" y="63501"/>
          <a:ext cx="1848909" cy="601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76200</xdr:rowOff>
    </xdr:from>
    <xdr:to>
      <xdr:col>1</xdr:col>
      <xdr:colOff>2162174</xdr:colOff>
      <xdr:row>2</xdr:row>
      <xdr:rowOff>133350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76200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114301</xdr:rowOff>
    </xdr:from>
    <xdr:to>
      <xdr:col>1</xdr:col>
      <xdr:colOff>2000250</xdr:colOff>
      <xdr:row>2</xdr:row>
      <xdr:rowOff>95250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14301"/>
          <a:ext cx="1905001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0</xdr:row>
      <xdr:rowOff>66676</xdr:rowOff>
    </xdr:from>
    <xdr:to>
      <xdr:col>1</xdr:col>
      <xdr:colOff>1142999</xdr:colOff>
      <xdr:row>2</xdr:row>
      <xdr:rowOff>152401</xdr:rowOff>
    </xdr:to>
    <xdr:pic>
      <xdr:nvPicPr>
        <xdr:cNvPr id="5" name="Imagen 4" descr="Logo_unillanos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66676"/>
          <a:ext cx="182880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76199</xdr:rowOff>
    </xdr:from>
    <xdr:to>
      <xdr:col>0</xdr:col>
      <xdr:colOff>2143125</xdr:colOff>
      <xdr:row>2</xdr:row>
      <xdr:rowOff>152399</xdr:rowOff>
    </xdr:to>
    <xdr:pic>
      <xdr:nvPicPr>
        <xdr:cNvPr id="5" name="Imagen 4" descr="Logo_unillanos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76199"/>
          <a:ext cx="206692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47626</xdr:rowOff>
    </xdr:from>
    <xdr:to>
      <xdr:col>1</xdr:col>
      <xdr:colOff>2114550</xdr:colOff>
      <xdr:row>3</xdr:row>
      <xdr:rowOff>152400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52401"/>
          <a:ext cx="2057401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85725</xdr:rowOff>
    </xdr:from>
    <xdr:to>
      <xdr:col>1</xdr:col>
      <xdr:colOff>2124075</xdr:colOff>
      <xdr:row>2</xdr:row>
      <xdr:rowOff>104774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5725"/>
          <a:ext cx="2057401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3:A8">
  <tableColumns count="1">
    <tableColumn id="1" name="CARGO"/>
  </tableColumns>
  <tableStyleInfo name="1.1 anexo Talento Humano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3:C12">
  <tableColumns count="1">
    <tableColumn id="1" name="FORMACIÓN ACADÉMICA"/>
  </tableColumns>
  <tableStyleInfo name="1.1 anexo Talento Humano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3:F11">
  <tableColumns count="2">
    <tableColumn id="1" name="ÁREA"/>
    <tableColumn id="2" name="NÚCLEO DEL CONOCIMIENTO"/>
  </tableColumns>
  <tableStyleInfo name="1.1 anexo Talento Humano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g.unillanos.edu.co/index.php/sig/sistema-de-gestion-ambienta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catalogo.unillanos.edu.co/" TargetMode="External"/><Relationship Id="rId1" Type="http://schemas.openxmlformats.org/officeDocument/2006/relationships/hyperlink" Target="https://sig.unillanos.edu.co/index.php/sig/sistema-de-gestion-ambienta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catalogo.unillanos.edu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A999"/>
  <sheetViews>
    <sheetView showGridLines="0" tabSelected="1" zoomScale="90" zoomScaleNormal="90" workbookViewId="0">
      <selection activeCell="D6" sqref="D6:G6"/>
    </sheetView>
  </sheetViews>
  <sheetFormatPr baseColWidth="10" defaultColWidth="12.625" defaultRowHeight="15" customHeight="1"/>
  <cols>
    <col min="1" max="1" width="1.375" customWidth="1"/>
    <col min="2" max="2" width="5.125" customWidth="1"/>
    <col min="3" max="3" width="25.625" customWidth="1"/>
    <col min="4" max="4" width="26.875" customWidth="1"/>
    <col min="5" max="5" width="24.125" customWidth="1"/>
    <col min="6" max="6" width="28.125" customWidth="1"/>
    <col min="7" max="7" width="19.625" customWidth="1"/>
    <col min="8" max="8" width="89.5" customWidth="1"/>
    <col min="9" max="9" width="15.5" customWidth="1"/>
    <col min="10" max="11" width="10" customWidth="1"/>
    <col min="12" max="24" width="9.375" customWidth="1"/>
    <col min="25" max="27" width="12.5" customWidth="1"/>
  </cols>
  <sheetData>
    <row r="1" spans="1:27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7.25" customHeight="1">
      <c r="A2" s="1"/>
      <c r="B2" s="257"/>
      <c r="C2" s="258"/>
      <c r="D2" s="254" t="s">
        <v>0</v>
      </c>
      <c r="E2" s="255"/>
      <c r="F2" s="255"/>
      <c r="G2" s="25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</row>
    <row r="3" spans="1:27" ht="31.5" customHeight="1">
      <c r="A3" s="1"/>
      <c r="B3" s="259"/>
      <c r="C3" s="260"/>
      <c r="D3" s="251" t="s">
        <v>1</v>
      </c>
      <c r="E3" s="252"/>
      <c r="F3" s="252"/>
      <c r="G3" s="25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</row>
    <row r="4" spans="1:27" s="96" customFormat="1" ht="15.75" customHeight="1">
      <c r="A4" s="94"/>
      <c r="B4" s="261"/>
      <c r="C4" s="262"/>
      <c r="D4" s="108" t="s">
        <v>105</v>
      </c>
      <c r="E4" s="108" t="s">
        <v>106</v>
      </c>
      <c r="F4" s="108" t="s">
        <v>107</v>
      </c>
      <c r="G4" s="109" t="s">
        <v>169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5"/>
      <c r="Z4" s="95"/>
      <c r="AA4" s="95"/>
    </row>
    <row r="5" spans="1:27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  <c r="AA5" s="2"/>
    </row>
    <row r="6" spans="1:27" ht="15.75">
      <c r="A6" s="1"/>
      <c r="B6" s="282" t="s">
        <v>2</v>
      </c>
      <c r="C6" s="283"/>
      <c r="D6" s="269"/>
      <c r="E6" s="270"/>
      <c r="F6" s="270"/>
      <c r="G6" s="27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2"/>
    </row>
    <row r="7" spans="1:27" ht="15.75">
      <c r="A7" s="1"/>
      <c r="B7" s="282" t="s">
        <v>3</v>
      </c>
      <c r="C7" s="283"/>
      <c r="D7" s="269"/>
      <c r="E7" s="270"/>
      <c r="F7" s="270"/>
      <c r="G7" s="27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  <c r="AA7" s="2"/>
    </row>
    <row r="8" spans="1:27" ht="15.75" customHeight="1">
      <c r="A8" s="1"/>
      <c r="B8" s="3" t="s">
        <v>4</v>
      </c>
      <c r="C8" s="4"/>
      <c r="D8" s="269"/>
      <c r="E8" s="270"/>
      <c r="F8" s="270"/>
      <c r="G8" s="27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  <c r="AA8" s="2"/>
    </row>
    <row r="9" spans="1:27" ht="15.75">
      <c r="A9" s="1"/>
      <c r="B9" s="5" t="s">
        <v>5</v>
      </c>
      <c r="C9" s="4"/>
      <c r="D9" s="271"/>
      <c r="E9" s="271"/>
      <c r="F9" s="271"/>
      <c r="G9" s="27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7" ht="15.75" customHeight="1">
      <c r="A12" s="1"/>
      <c r="B12" s="275" t="s">
        <v>167</v>
      </c>
      <c r="C12" s="276"/>
      <c r="D12" s="276"/>
      <c r="E12" s="276"/>
      <c r="F12" s="27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7" ht="18.75" customHeight="1">
      <c r="A13" s="1"/>
      <c r="B13" s="277"/>
      <c r="C13" s="277"/>
      <c r="D13" s="277"/>
      <c r="E13" s="277"/>
      <c r="F13" s="27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7" ht="15.75">
      <c r="A14" s="1"/>
      <c r="B14" s="274" t="s">
        <v>6</v>
      </c>
      <c r="C14" s="274"/>
      <c r="D14" s="274"/>
      <c r="E14" s="274"/>
      <c r="F14" s="27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7" ht="20.25" customHeight="1">
      <c r="A15" s="1"/>
      <c r="B15" s="278" t="s">
        <v>7</v>
      </c>
      <c r="C15" s="278" t="s">
        <v>8</v>
      </c>
      <c r="D15" s="280" t="s">
        <v>10</v>
      </c>
      <c r="E15" s="281"/>
      <c r="F15" s="272" t="s">
        <v>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7" ht="15.75">
      <c r="A16" s="1"/>
      <c r="B16" s="279"/>
      <c r="C16" s="279"/>
      <c r="D16" s="7" t="s">
        <v>11</v>
      </c>
      <c r="E16" s="97" t="s">
        <v>12</v>
      </c>
      <c r="F16" s="27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7" ht="15.75">
      <c r="A17" s="4"/>
      <c r="B17" s="8">
        <v>1</v>
      </c>
      <c r="C17" s="9" t="s">
        <v>13</v>
      </c>
      <c r="D17" s="10">
        <f>'01. Talento Humano'!K23</f>
        <v>0</v>
      </c>
      <c r="E17" s="10">
        <f>'01. Talento Humano'!L23</f>
        <v>0</v>
      </c>
      <c r="F17" s="101">
        <f t="shared" ref="F17:F27" si="0">(D17+E17)</f>
        <v>0</v>
      </c>
      <c r="G17" s="11"/>
      <c r="H17" s="11"/>
      <c r="I17" s="12"/>
      <c r="J17" s="12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6"/>
      <c r="AA17" s="6"/>
    </row>
    <row r="18" spans="1:27" ht="15.75">
      <c r="A18" s="4"/>
      <c r="B18" s="8">
        <v>2</v>
      </c>
      <c r="C18" s="90" t="s">
        <v>14</v>
      </c>
      <c r="D18" s="10">
        <f>'02. Equipos y Software'!J29</f>
        <v>0</v>
      </c>
      <c r="E18" s="98">
        <f>'02. Equipos y Software'!I29</f>
        <v>0</v>
      </c>
      <c r="F18" s="101">
        <f t="shared" si="0"/>
        <v>0</v>
      </c>
      <c r="G18" s="11"/>
      <c r="H18" s="11"/>
      <c r="I18" s="12"/>
      <c r="J18" s="12"/>
      <c r="K18" s="1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  <c r="Z18" s="6"/>
      <c r="AA18" s="6"/>
    </row>
    <row r="19" spans="1:27" ht="33" customHeight="1">
      <c r="A19" s="4"/>
      <c r="B19" s="13">
        <v>3</v>
      </c>
      <c r="C19" s="90" t="s">
        <v>15</v>
      </c>
      <c r="D19" s="10">
        <f>'03. Capacitación y Asis Eventos'!G18</f>
        <v>0</v>
      </c>
      <c r="E19" s="98">
        <v>0</v>
      </c>
      <c r="F19" s="101">
        <f t="shared" si="0"/>
        <v>0</v>
      </c>
      <c r="G19" s="11"/>
      <c r="H19" s="11"/>
      <c r="I19" s="12"/>
      <c r="J19" s="12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  <c r="Z19" s="6"/>
      <c r="AA19" s="6"/>
    </row>
    <row r="20" spans="1:27" ht="15.75" customHeight="1">
      <c r="A20" s="4"/>
      <c r="B20" s="8">
        <v>4</v>
      </c>
      <c r="C20" s="90" t="s">
        <v>16</v>
      </c>
      <c r="D20" s="10">
        <f>'04. Servicios Tecnicos'!J29</f>
        <v>0</v>
      </c>
      <c r="E20" s="98">
        <v>0</v>
      </c>
      <c r="F20" s="101">
        <f t="shared" si="0"/>
        <v>0</v>
      </c>
      <c r="G20" s="11"/>
      <c r="H20" s="11"/>
      <c r="I20" s="12"/>
      <c r="J20" s="12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  <c r="Z20" s="6"/>
      <c r="AA20" s="6"/>
    </row>
    <row r="21" spans="1:27" ht="15.75" customHeight="1">
      <c r="A21" s="4"/>
      <c r="B21" s="8">
        <v>5</v>
      </c>
      <c r="C21" s="91" t="s">
        <v>17</v>
      </c>
      <c r="D21" s="10">
        <f>'05. Materiales, Insumos.'!L33</f>
        <v>0</v>
      </c>
      <c r="E21" s="98">
        <v>0</v>
      </c>
      <c r="F21" s="101">
        <f t="shared" si="0"/>
        <v>0</v>
      </c>
      <c r="G21" s="11"/>
      <c r="H21" s="11"/>
      <c r="I21" s="12"/>
      <c r="J21" s="12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</row>
    <row r="22" spans="1:27" ht="31.5" customHeight="1">
      <c r="A22" s="4"/>
      <c r="B22" s="8">
        <v>6</v>
      </c>
      <c r="C22" s="243" t="s">
        <v>18</v>
      </c>
      <c r="D22" s="10">
        <f>'06.Desplazamiento SC'!K47</f>
        <v>0</v>
      </c>
      <c r="E22" s="98">
        <v>0</v>
      </c>
      <c r="F22" s="101">
        <f t="shared" si="0"/>
        <v>0</v>
      </c>
      <c r="G22" s="11"/>
      <c r="H22" s="11"/>
      <c r="I22" s="12"/>
      <c r="J22" s="12"/>
      <c r="K22" s="1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6"/>
      <c r="AA22" s="6"/>
    </row>
    <row r="23" spans="1:27" ht="15.75" customHeight="1">
      <c r="A23" s="4"/>
      <c r="B23" s="8">
        <v>7</v>
      </c>
      <c r="C23" s="91" t="s">
        <v>19</v>
      </c>
      <c r="D23" s="10">
        <f>'07.Adq Bibliografia Especializa'!H23</f>
        <v>0</v>
      </c>
      <c r="E23" s="98">
        <v>0</v>
      </c>
      <c r="F23" s="101">
        <f t="shared" si="0"/>
        <v>0</v>
      </c>
      <c r="G23" s="11"/>
      <c r="H23" s="11"/>
      <c r="I23" s="12"/>
      <c r="J23" s="12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  <c r="Z23" s="6"/>
      <c r="AA23" s="6"/>
    </row>
    <row r="24" spans="1:27" s="225" customFormat="1" ht="15.75" customHeight="1">
      <c r="A24" s="4"/>
      <c r="B24" s="8">
        <v>8</v>
      </c>
      <c r="C24" s="243" t="s">
        <v>152</v>
      </c>
      <c r="D24" s="10"/>
      <c r="E24" s="98"/>
      <c r="F24" s="101"/>
      <c r="G24" s="11"/>
      <c r="H24" s="11"/>
      <c r="I24" s="12"/>
      <c r="J24" s="12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  <c r="Z24" s="6"/>
      <c r="AA24" s="6"/>
    </row>
    <row r="25" spans="1:27" ht="15.75" customHeight="1">
      <c r="A25" s="14"/>
      <c r="B25" s="8">
        <v>9</v>
      </c>
      <c r="C25" s="91" t="s">
        <v>20</v>
      </c>
      <c r="D25" s="10">
        <f>'08.Derechos publicación artícul'!G17</f>
        <v>0</v>
      </c>
      <c r="E25" s="99">
        <v>0</v>
      </c>
      <c r="F25" s="102">
        <f t="shared" si="0"/>
        <v>0</v>
      </c>
      <c r="G25" s="15"/>
      <c r="H25" s="15"/>
      <c r="I25" s="16"/>
      <c r="J25" s="16"/>
      <c r="K25" s="1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7"/>
      <c r="Z25" s="17"/>
      <c r="AA25" s="17"/>
    </row>
    <row r="26" spans="1:27" ht="15.75" customHeight="1">
      <c r="A26" s="4"/>
      <c r="B26" s="8">
        <v>10</v>
      </c>
      <c r="C26" s="91" t="s">
        <v>21</v>
      </c>
      <c r="D26" s="10">
        <f>'10.Elementos de papeleria'!I19</f>
        <v>0</v>
      </c>
      <c r="E26" s="98">
        <v>0</v>
      </c>
      <c r="F26" s="101">
        <f t="shared" si="0"/>
        <v>0</v>
      </c>
      <c r="G26" s="11"/>
      <c r="H26" s="11"/>
      <c r="I26" s="12"/>
      <c r="J26" s="12"/>
      <c r="K26" s="1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  <c r="Z26" s="6"/>
      <c r="AA26" s="6"/>
    </row>
    <row r="27" spans="1:27" ht="15.75" customHeight="1">
      <c r="A27" s="1"/>
      <c r="B27" s="263" t="s">
        <v>9</v>
      </c>
      <c r="C27" s="264"/>
      <c r="D27" s="18">
        <f>SUM(D17:D26)</f>
        <v>0</v>
      </c>
      <c r="E27" s="100">
        <f t="shared" ref="E27" si="1">SUM(E17:E26)</f>
        <v>0</v>
      </c>
      <c r="F27" s="101">
        <f t="shared" si="0"/>
        <v>0</v>
      </c>
      <c r="G27" s="19"/>
      <c r="H27" s="19"/>
      <c r="I27" s="20"/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7" ht="12" customHeight="1">
      <c r="A28" s="1"/>
      <c r="B28" s="1"/>
      <c r="C28" s="1"/>
      <c r="D28" s="21"/>
      <c r="E28" s="21"/>
      <c r="F28" s="21"/>
      <c r="G28" s="22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7" ht="42.75" customHeight="1">
      <c r="A29" s="1"/>
      <c r="B29" s="285" t="s">
        <v>165</v>
      </c>
      <c r="C29" s="286"/>
      <c r="D29" s="286"/>
      <c r="E29" s="286"/>
      <c r="F29" s="287"/>
      <c r="G29" s="288"/>
      <c r="H29" s="1"/>
      <c r="I29" s="2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7" ht="40.5" customHeight="1">
      <c r="A30" s="1"/>
      <c r="B30" s="289" t="s">
        <v>22</v>
      </c>
      <c r="C30" s="290"/>
      <c r="D30" s="290"/>
      <c r="E30" s="290"/>
      <c r="F30" s="291"/>
      <c r="G30" s="29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7" ht="15.75" customHeight="1">
      <c r="A31" s="1"/>
      <c r="B31" s="293" t="s">
        <v>164</v>
      </c>
      <c r="C31" s="294"/>
      <c r="D31" s="294"/>
      <c r="E31" s="294"/>
      <c r="F31" s="295"/>
      <c r="G31" s="296"/>
      <c r="H31" s="23"/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7" ht="34.5" customHeight="1">
      <c r="A32" s="1"/>
      <c r="B32" s="297"/>
      <c r="C32" s="298"/>
      <c r="D32" s="298"/>
      <c r="E32" s="298"/>
      <c r="F32" s="299"/>
      <c r="G32" s="30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7" ht="15.75" customHeight="1">
      <c r="A33" s="1"/>
      <c r="B33" s="263" t="s">
        <v>23</v>
      </c>
      <c r="C33" s="301"/>
      <c r="D33" s="301"/>
      <c r="E33" s="301"/>
      <c r="F33" s="302"/>
      <c r="G33" s="26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7" ht="32.25" customHeight="1">
      <c r="A34" s="1"/>
      <c r="B34" s="303" t="s">
        <v>24</v>
      </c>
      <c r="C34" s="301"/>
      <c r="D34" s="301"/>
      <c r="E34" s="301"/>
      <c r="F34" s="302"/>
      <c r="G34" s="26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7" ht="39" customHeight="1">
      <c r="A35" s="1"/>
      <c r="B35" s="304" t="s">
        <v>25</v>
      </c>
      <c r="C35" s="301"/>
      <c r="D35" s="301"/>
      <c r="E35" s="301"/>
      <c r="F35" s="302"/>
      <c r="G35" s="26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7" ht="65.25" customHeight="1">
      <c r="A36" s="1"/>
      <c r="B36" s="305" t="s">
        <v>26</v>
      </c>
      <c r="C36" s="306"/>
      <c r="D36" s="306"/>
      <c r="E36" s="306"/>
      <c r="F36" s="307"/>
      <c r="G36" s="30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7" ht="63" customHeight="1">
      <c r="A37" s="1"/>
      <c r="B37" s="265" t="s">
        <v>166</v>
      </c>
      <c r="C37" s="266"/>
      <c r="D37" s="266"/>
      <c r="E37" s="266"/>
      <c r="F37" s="267"/>
      <c r="G37" s="26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7" ht="21" customHeight="1">
      <c r="A38" s="1"/>
      <c r="B38" s="303" t="s">
        <v>27</v>
      </c>
      <c r="C38" s="301"/>
      <c r="D38" s="301"/>
      <c r="E38" s="301"/>
      <c r="F38" s="302"/>
      <c r="G38" s="26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7" ht="93" customHeight="1">
      <c r="A39" s="1"/>
      <c r="B39" s="265" t="s">
        <v>158</v>
      </c>
      <c r="C39" s="266"/>
      <c r="D39" s="266"/>
      <c r="E39" s="266"/>
      <c r="F39" s="267"/>
      <c r="G39" s="26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7" ht="51.75" customHeight="1">
      <c r="A40" s="1"/>
      <c r="B40" s="309" t="s">
        <v>159</v>
      </c>
      <c r="C40" s="301"/>
      <c r="D40" s="301"/>
      <c r="E40" s="301"/>
      <c r="F40" s="302"/>
      <c r="G40" s="26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7" ht="63" customHeight="1">
      <c r="A41" s="1"/>
      <c r="B41" s="310" t="s">
        <v>160</v>
      </c>
      <c r="C41" s="266"/>
      <c r="D41" s="266"/>
      <c r="E41" s="266"/>
      <c r="F41" s="267"/>
      <c r="G41" s="26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  <c r="AA41" s="2"/>
    </row>
    <row r="42" spans="1:27" s="225" customFormat="1" ht="41.25" customHeight="1">
      <c r="A42" s="1"/>
      <c r="B42" s="311" t="s">
        <v>161</v>
      </c>
      <c r="C42" s="312"/>
      <c r="D42" s="312"/>
      <c r="E42" s="312"/>
      <c r="F42" s="312"/>
      <c r="G42" s="31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  <c r="AA42" s="2"/>
    </row>
    <row r="43" spans="1:27" ht="57.75" customHeight="1">
      <c r="A43" s="1"/>
      <c r="B43" s="284" t="s">
        <v>157</v>
      </c>
      <c r="C43" s="266"/>
      <c r="D43" s="266"/>
      <c r="E43" s="266"/>
      <c r="F43" s="267"/>
      <c r="G43" s="26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  <c r="AA43" s="2"/>
    </row>
    <row r="44" spans="1:27" ht="15.75" customHeight="1">
      <c r="A44" s="1"/>
      <c r="B44" s="2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7" ht="15.75" customHeight="1">
      <c r="A45" s="1"/>
      <c r="B45" s="2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7" ht="15.75" customHeight="1">
      <c r="A48" s="1"/>
      <c r="B48" s="1"/>
      <c r="C48" s="1"/>
      <c r="D48" s="1"/>
      <c r="E48" s="1"/>
      <c r="F48" s="1"/>
      <c r="G48" s="2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/>
    <row r="245" spans="1:24" ht="15.75" customHeight="1"/>
    <row r="246" spans="1:24" ht="15.75" customHeight="1"/>
    <row r="247" spans="1:24" ht="15.75" customHeight="1"/>
    <row r="248" spans="1:24" ht="15.75" customHeight="1"/>
    <row r="249" spans="1:24" ht="15.75" customHeight="1"/>
    <row r="250" spans="1:24" ht="15.75" customHeight="1"/>
    <row r="251" spans="1:24" ht="15.75" customHeight="1"/>
    <row r="252" spans="1:24" ht="15.75" customHeight="1"/>
    <row r="253" spans="1:24" ht="15.75" customHeight="1"/>
    <row r="254" spans="1:24" ht="15.75" customHeight="1"/>
    <row r="255" spans="1:24" ht="15.75" customHeight="1"/>
    <row r="256" spans="1:2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B7:C7"/>
    <mergeCell ref="B43:G43"/>
    <mergeCell ref="B29:G29"/>
    <mergeCell ref="B30:G30"/>
    <mergeCell ref="B31:G32"/>
    <mergeCell ref="B33:G33"/>
    <mergeCell ref="B34:G34"/>
    <mergeCell ref="B35:G35"/>
    <mergeCell ref="B36:G36"/>
    <mergeCell ref="B38:G38"/>
    <mergeCell ref="B39:G39"/>
    <mergeCell ref="B40:G40"/>
    <mergeCell ref="B41:G41"/>
    <mergeCell ref="B42:G42"/>
    <mergeCell ref="D3:G3"/>
    <mergeCell ref="D2:G2"/>
    <mergeCell ref="B2:C4"/>
    <mergeCell ref="B27:C27"/>
    <mergeCell ref="B37:G37"/>
    <mergeCell ref="D6:G6"/>
    <mergeCell ref="D7:G7"/>
    <mergeCell ref="D8:G8"/>
    <mergeCell ref="D9:G9"/>
    <mergeCell ref="F15:F16"/>
    <mergeCell ref="B14:F14"/>
    <mergeCell ref="B12:F13"/>
    <mergeCell ref="B15:B16"/>
    <mergeCell ref="C15:C16"/>
    <mergeCell ref="D15:E15"/>
    <mergeCell ref="B6:C6"/>
  </mergeCells>
  <hyperlinks>
    <hyperlink ref="B35" r:id="rId1"/>
    <hyperlink ref="B40" r:id="rId2" display="8. Adquisición bibliografía: Se podrá financiar bibliografía debidamente justificada y directamente relacionada con la temática del proyecto en la forma de manuales, libros o artículos científicos, siempre y cuando éstos no estén disponibles en bases grat"/>
    <hyperlink ref="B43" r:id="rId3"/>
  </hyperlinks>
  <pageMargins left="0.59055118110236227" right="0.59055118110236227" top="0.35433070866141736" bottom="0.47244094488188981" header="0.74803149606299213" footer="0"/>
  <pageSetup scale="64" fitToHeight="0" orientation="portrait" r:id="rId4"/>
  <headerFooter>
    <oddHeader xml:space="preserve">&amp;R
</oddHead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'1.1 anexo Talento Humano'!$C$22:$C$26</xm:f>
          </x14:formula1>
          <xm:sqref>D9:G9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showGridLines="0" workbookViewId="0">
      <selection activeCell="B13" sqref="B13"/>
    </sheetView>
  </sheetViews>
  <sheetFormatPr baseColWidth="10" defaultColWidth="12.625" defaultRowHeight="15" customHeight="1"/>
  <cols>
    <col min="1" max="1" width="1" customWidth="1"/>
    <col min="2" max="2" width="28.5" customWidth="1"/>
    <col min="3" max="3" width="24.375" customWidth="1"/>
    <col min="4" max="4" width="19.5" customWidth="1"/>
    <col min="5" max="5" width="16.125" customWidth="1"/>
    <col min="6" max="6" width="16" customWidth="1"/>
    <col min="7" max="7" width="21.625" customWidth="1"/>
    <col min="8" max="8" width="9.375" customWidth="1"/>
  </cols>
  <sheetData>
    <row r="1" spans="1:9" ht="15" customHeight="1">
      <c r="B1" s="455"/>
      <c r="C1" s="408" t="s">
        <v>0</v>
      </c>
      <c r="D1" s="408"/>
      <c r="E1" s="408"/>
      <c r="F1" s="408"/>
      <c r="G1" s="408"/>
    </row>
    <row r="2" spans="1:9" ht="29.25" customHeight="1">
      <c r="B2" s="456"/>
      <c r="C2" s="427" t="s">
        <v>1</v>
      </c>
      <c r="D2" s="427"/>
      <c r="E2" s="427"/>
      <c r="F2" s="427"/>
      <c r="G2" s="427"/>
    </row>
    <row r="3" spans="1:9" ht="15" customHeight="1">
      <c r="B3" s="457"/>
      <c r="C3" s="193" t="s">
        <v>119</v>
      </c>
      <c r="D3" s="162" t="s">
        <v>106</v>
      </c>
      <c r="E3" s="108" t="s">
        <v>107</v>
      </c>
      <c r="F3" s="108"/>
      <c r="G3" s="109" t="s">
        <v>178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1"/>
      <c r="B5" s="5" t="s">
        <v>2</v>
      </c>
      <c r="C5" s="470" t="str">
        <f>IF(RESUMEN!D6="","",RESUMEN!D6)</f>
        <v/>
      </c>
      <c r="D5" s="444"/>
      <c r="E5" s="444"/>
      <c r="F5" s="444"/>
      <c r="G5" s="444"/>
      <c r="H5" s="2"/>
    </row>
    <row r="6" spans="1:9" ht="15.75">
      <c r="A6" s="1"/>
      <c r="B6" s="5" t="s">
        <v>3</v>
      </c>
      <c r="C6" s="470" t="str">
        <f>IF(RESUMEN!D7="","",RESUMEN!D7)</f>
        <v/>
      </c>
      <c r="D6" s="444"/>
      <c r="E6" s="444"/>
      <c r="F6" s="444"/>
      <c r="G6" s="444"/>
    </row>
    <row r="7" spans="1:9" ht="15.75">
      <c r="A7" s="1"/>
      <c r="B7" s="3" t="s">
        <v>4</v>
      </c>
      <c r="C7" s="470" t="str">
        <f>IF(RESUMEN!D8="","",RESUMEN!D8)</f>
        <v/>
      </c>
      <c r="D7" s="444"/>
      <c r="E7" s="444"/>
      <c r="F7" s="444"/>
      <c r="G7" s="444"/>
    </row>
    <row r="8" spans="1:9" ht="15.75">
      <c r="A8" s="1"/>
      <c r="B8" s="5" t="s">
        <v>5</v>
      </c>
      <c r="C8" s="470" t="str">
        <f>IF(RESUMEN!D9="","",RESUMEN!D9)</f>
        <v/>
      </c>
      <c r="D8" s="444"/>
      <c r="E8" s="444"/>
      <c r="F8" s="444"/>
      <c r="G8" s="444"/>
    </row>
    <row r="9" spans="1:9">
      <c r="A9" s="1"/>
      <c r="B9" s="1"/>
      <c r="C9" s="80"/>
      <c r="D9" s="80"/>
      <c r="E9" s="1"/>
      <c r="F9" s="1"/>
    </row>
    <row r="10" spans="1:9">
      <c r="A10" s="1"/>
      <c r="B10" s="391" t="s">
        <v>121</v>
      </c>
      <c r="C10" s="471"/>
      <c r="D10" s="471"/>
      <c r="E10" s="471"/>
      <c r="F10" s="471"/>
      <c r="G10" s="471"/>
    </row>
    <row r="11" spans="1:9">
      <c r="A11" s="1"/>
      <c r="B11" s="51"/>
      <c r="C11" s="51"/>
      <c r="D11" s="51"/>
      <c r="E11" s="51"/>
      <c r="F11" s="51"/>
    </row>
    <row r="12" spans="1:9">
      <c r="A12" s="1"/>
      <c r="B12" s="78" t="s">
        <v>89</v>
      </c>
      <c r="C12" s="454" t="s">
        <v>75</v>
      </c>
      <c r="D12" s="392"/>
      <c r="E12" s="242" t="s">
        <v>115</v>
      </c>
      <c r="F12" s="78" t="s">
        <v>81</v>
      </c>
      <c r="G12" s="78" t="s">
        <v>82</v>
      </c>
      <c r="H12" s="2"/>
    </row>
    <row r="13" spans="1:9">
      <c r="A13" s="1"/>
      <c r="B13" s="30"/>
      <c r="C13" s="384"/>
      <c r="D13" s="385"/>
      <c r="E13" s="196"/>
      <c r="F13" s="196">
        <f>0.19*E13</f>
        <v>0</v>
      </c>
      <c r="G13" s="201">
        <f t="shared" ref="G13:G16" si="0">E13+F13</f>
        <v>0</v>
      </c>
    </row>
    <row r="14" spans="1:9">
      <c r="A14" s="1"/>
      <c r="B14" s="30"/>
      <c r="C14" s="384"/>
      <c r="D14" s="385"/>
      <c r="E14" s="196"/>
      <c r="F14" s="196">
        <f t="shared" ref="F14:F17" si="1">0.19*E14</f>
        <v>0</v>
      </c>
      <c r="G14" s="201">
        <f t="shared" si="0"/>
        <v>0</v>
      </c>
    </row>
    <row r="15" spans="1:9">
      <c r="A15" s="1"/>
      <c r="B15" s="30"/>
      <c r="C15" s="384"/>
      <c r="D15" s="385"/>
      <c r="E15" s="196"/>
      <c r="F15" s="196">
        <f t="shared" si="1"/>
        <v>0</v>
      </c>
      <c r="G15" s="201">
        <f t="shared" si="0"/>
        <v>0</v>
      </c>
    </row>
    <row r="16" spans="1:9">
      <c r="A16" s="1"/>
      <c r="B16" s="81"/>
      <c r="C16" s="384"/>
      <c r="D16" s="385"/>
      <c r="E16" s="196"/>
      <c r="F16" s="196">
        <f t="shared" si="1"/>
        <v>0</v>
      </c>
      <c r="G16" s="201">
        <f t="shared" si="0"/>
        <v>0</v>
      </c>
    </row>
    <row r="17" spans="1:7">
      <c r="A17" s="1"/>
      <c r="B17" s="467" t="s">
        <v>90</v>
      </c>
      <c r="C17" s="468"/>
      <c r="D17" s="469"/>
      <c r="E17" s="196">
        <f t="shared" ref="E17:G17" si="2">SUM(E13:E16)</f>
        <v>0</v>
      </c>
      <c r="F17" s="196">
        <f t="shared" si="1"/>
        <v>0</v>
      </c>
      <c r="G17" s="196">
        <f t="shared" si="2"/>
        <v>0</v>
      </c>
    </row>
    <row r="18" spans="1:7" s="225" customFormat="1">
      <c r="A18" s="1"/>
      <c r="B18" s="245"/>
      <c r="C18" s="245"/>
      <c r="D18" s="245"/>
      <c r="E18" s="246"/>
      <c r="F18" s="246"/>
      <c r="G18" s="246"/>
    </row>
    <row r="19" spans="1:7" s="225" customFormat="1">
      <c r="A19" s="1"/>
      <c r="B19" s="245"/>
      <c r="C19" s="245"/>
      <c r="D19" s="245"/>
      <c r="E19" s="246"/>
      <c r="F19" s="246"/>
      <c r="G19" s="246"/>
    </row>
    <row r="20" spans="1:7" ht="15.75" customHeight="1">
      <c r="A20" s="431" t="str">
        <f>'04. Servicios Tecnicos'!$B$31</f>
        <v>DESCRIPCIÓN DE LOS RUBROS</v>
      </c>
      <c r="B20" s="431"/>
      <c r="C20" s="431"/>
      <c r="D20" s="431"/>
      <c r="E20" s="431"/>
      <c r="F20" s="431"/>
      <c r="G20" s="431"/>
    </row>
    <row r="21" spans="1:7" ht="79.5" customHeight="1">
      <c r="A21" s="432" t="s">
        <v>154</v>
      </c>
      <c r="B21" s="333"/>
      <c r="C21" s="333"/>
      <c r="D21" s="333"/>
      <c r="E21" s="333"/>
      <c r="F21" s="333"/>
      <c r="G21" s="333"/>
    </row>
    <row r="22" spans="1:7" ht="15.75" customHeight="1">
      <c r="A22" s="1"/>
      <c r="B22" s="466"/>
      <c r="C22" s="283"/>
      <c r="D22" s="283"/>
      <c r="E22" s="283"/>
      <c r="F22" s="283"/>
      <c r="G22" s="283"/>
    </row>
    <row r="23" spans="1:7" ht="52.5" customHeight="1">
      <c r="A23" s="1"/>
      <c r="B23" s="1"/>
      <c r="C23" s="80"/>
      <c r="D23" s="80"/>
      <c r="E23" s="1"/>
      <c r="F23" s="1"/>
    </row>
    <row r="24" spans="1:7" ht="15.75" customHeight="1">
      <c r="A24" s="1"/>
      <c r="B24" s="466"/>
      <c r="C24" s="283"/>
      <c r="D24" s="283"/>
      <c r="E24" s="283"/>
      <c r="F24" s="283"/>
      <c r="G24" s="283"/>
    </row>
    <row r="25" spans="1:7" ht="15.75" customHeight="1">
      <c r="A25" s="1"/>
      <c r="B25" s="1"/>
      <c r="C25" s="80"/>
      <c r="D25" s="80"/>
      <c r="E25" s="1"/>
      <c r="F25" s="1"/>
    </row>
    <row r="26" spans="1:7" ht="15.75" customHeight="1">
      <c r="A26" s="1"/>
      <c r="B26" s="1"/>
      <c r="C26" s="80"/>
      <c r="D26" s="80"/>
      <c r="E26" s="1"/>
      <c r="F26" s="1"/>
    </row>
    <row r="27" spans="1:7" ht="15.75" customHeight="1">
      <c r="A27" s="1"/>
      <c r="B27" s="1"/>
      <c r="C27" s="80"/>
      <c r="D27" s="80"/>
      <c r="E27" s="1"/>
      <c r="F27" s="1"/>
    </row>
    <row r="28" spans="1:7" ht="15.75" customHeight="1">
      <c r="A28" s="1"/>
      <c r="B28" s="1"/>
      <c r="C28" s="80"/>
      <c r="D28" s="80"/>
      <c r="E28" s="1"/>
      <c r="F28" s="1"/>
    </row>
    <row r="29" spans="1:7" ht="15.75" customHeight="1">
      <c r="A29" s="1"/>
      <c r="B29" s="1"/>
      <c r="C29" s="80"/>
      <c r="D29" s="80"/>
      <c r="E29" s="1"/>
      <c r="F29" s="1"/>
    </row>
    <row r="30" spans="1:7" ht="15.75" customHeight="1">
      <c r="A30" s="1"/>
      <c r="B30" s="1"/>
      <c r="C30" s="80"/>
      <c r="D30" s="80"/>
      <c r="E30" s="1"/>
      <c r="F30" s="1"/>
    </row>
    <row r="31" spans="1:7" ht="15.75" customHeight="1">
      <c r="A31" s="1"/>
      <c r="B31" s="1"/>
      <c r="C31" s="80"/>
      <c r="D31" s="80"/>
      <c r="E31" s="1"/>
      <c r="F31" s="1"/>
    </row>
    <row r="32" spans="1:7" ht="15.75" customHeight="1">
      <c r="A32" s="1"/>
      <c r="B32" s="1"/>
      <c r="C32" s="80"/>
      <c r="D32" s="80"/>
      <c r="E32" s="1"/>
      <c r="F32" s="1"/>
    </row>
    <row r="33" spans="1:6" ht="15.75" customHeight="1">
      <c r="A33" s="1"/>
      <c r="B33" s="1"/>
      <c r="C33" s="80"/>
      <c r="D33" s="80"/>
      <c r="E33" s="1"/>
      <c r="F33" s="1"/>
    </row>
    <row r="34" spans="1:6" ht="15.75" customHeight="1">
      <c r="A34" s="1"/>
      <c r="B34" s="1"/>
      <c r="C34" s="80"/>
      <c r="D34" s="80"/>
      <c r="E34" s="1"/>
      <c r="F34" s="1"/>
    </row>
    <row r="35" spans="1:6" ht="15.75" customHeight="1">
      <c r="A35" s="1"/>
      <c r="B35" s="1"/>
      <c r="C35" s="80"/>
      <c r="D35" s="80"/>
      <c r="E35" s="1"/>
      <c r="F35" s="1"/>
    </row>
    <row r="36" spans="1:6" ht="15.75" customHeight="1">
      <c r="A36" s="1"/>
      <c r="B36" s="1"/>
      <c r="C36" s="80"/>
      <c r="D36" s="80"/>
      <c r="E36" s="1"/>
      <c r="F36" s="1"/>
    </row>
    <row r="37" spans="1:6" ht="15.75" customHeight="1">
      <c r="A37" s="1"/>
      <c r="B37" s="1"/>
      <c r="C37" s="80"/>
      <c r="D37" s="80"/>
      <c r="E37" s="1"/>
      <c r="F37" s="1"/>
    </row>
    <row r="38" spans="1:6" ht="15.75" customHeight="1">
      <c r="A38" s="1"/>
      <c r="B38" s="1"/>
      <c r="C38" s="80"/>
      <c r="D38" s="80"/>
      <c r="E38" s="1"/>
      <c r="F38" s="1"/>
    </row>
    <row r="39" spans="1:6" ht="15.75" customHeight="1">
      <c r="A39" s="1"/>
      <c r="B39" s="1"/>
      <c r="C39" s="80"/>
      <c r="D39" s="80"/>
      <c r="E39" s="1"/>
      <c r="F39" s="1"/>
    </row>
    <row r="40" spans="1:6" ht="15.75" customHeight="1">
      <c r="A40" s="1"/>
      <c r="B40" s="1"/>
      <c r="C40" s="80"/>
      <c r="D40" s="80"/>
      <c r="E40" s="1"/>
      <c r="F40" s="1"/>
    </row>
    <row r="41" spans="1:6" ht="15.75" customHeight="1">
      <c r="A41" s="1"/>
      <c r="B41" s="1"/>
      <c r="C41" s="80"/>
      <c r="D41" s="80"/>
      <c r="E41" s="1"/>
      <c r="F41" s="1"/>
    </row>
    <row r="42" spans="1:6" ht="15.75" customHeight="1">
      <c r="A42" s="1"/>
      <c r="B42" s="1"/>
      <c r="C42" s="80"/>
      <c r="D42" s="80"/>
      <c r="E42" s="1"/>
      <c r="F42" s="1"/>
    </row>
    <row r="43" spans="1:6" ht="15.75" customHeight="1">
      <c r="A43" s="1"/>
      <c r="B43" s="1"/>
      <c r="C43" s="80"/>
      <c r="D43" s="80"/>
      <c r="E43" s="1"/>
      <c r="F43" s="1"/>
    </row>
    <row r="44" spans="1:6" ht="15.75" customHeight="1">
      <c r="A44" s="1"/>
      <c r="B44" s="1"/>
      <c r="C44" s="80"/>
      <c r="D44" s="80"/>
      <c r="E44" s="1"/>
      <c r="F44" s="1"/>
    </row>
    <row r="45" spans="1:6" ht="15.75" customHeight="1">
      <c r="A45" s="1"/>
      <c r="B45" s="1"/>
      <c r="C45" s="80"/>
      <c r="D45" s="80"/>
      <c r="E45" s="1"/>
      <c r="F45" s="1"/>
    </row>
    <row r="46" spans="1:6" ht="15.75" customHeight="1">
      <c r="A46" s="1"/>
      <c r="B46" s="1"/>
      <c r="C46" s="80"/>
      <c r="D46" s="80"/>
      <c r="E46" s="1"/>
      <c r="F46" s="1"/>
    </row>
    <row r="47" spans="1:6" ht="15.75" customHeight="1">
      <c r="A47" s="1"/>
      <c r="B47" s="1"/>
      <c r="C47" s="80"/>
      <c r="D47" s="80"/>
      <c r="E47" s="1"/>
      <c r="F47" s="1"/>
    </row>
    <row r="48" spans="1:6" ht="15.75" customHeight="1">
      <c r="A48" s="1"/>
      <c r="B48" s="1"/>
      <c r="C48" s="80"/>
      <c r="D48" s="80"/>
      <c r="E48" s="1"/>
      <c r="F48" s="1"/>
    </row>
    <row r="49" spans="1:6" ht="15.75" customHeight="1">
      <c r="A49" s="1"/>
      <c r="B49" s="1"/>
      <c r="C49" s="80"/>
      <c r="D49" s="80"/>
      <c r="E49" s="1"/>
      <c r="F49" s="1"/>
    </row>
    <row r="50" spans="1:6" ht="15.75" customHeight="1">
      <c r="A50" s="1"/>
      <c r="B50" s="1"/>
      <c r="C50" s="80"/>
      <c r="D50" s="80"/>
      <c r="E50" s="1"/>
      <c r="F50" s="1"/>
    </row>
    <row r="51" spans="1:6" ht="15.75" customHeight="1">
      <c r="A51" s="1"/>
      <c r="B51" s="1"/>
      <c r="C51" s="80"/>
      <c r="D51" s="80"/>
      <c r="E51" s="1"/>
      <c r="F51" s="1"/>
    </row>
    <row r="52" spans="1:6" ht="15.75" customHeight="1">
      <c r="A52" s="1"/>
      <c r="B52" s="1"/>
      <c r="C52" s="80"/>
      <c r="D52" s="80"/>
      <c r="E52" s="1"/>
      <c r="F52" s="1"/>
    </row>
    <row r="53" spans="1:6" ht="15.75" customHeight="1">
      <c r="A53" s="1"/>
      <c r="B53" s="1"/>
      <c r="C53" s="80"/>
      <c r="D53" s="80"/>
      <c r="E53" s="1"/>
      <c r="F53" s="1"/>
    </row>
    <row r="54" spans="1:6" ht="15.75" customHeight="1">
      <c r="A54" s="1"/>
      <c r="B54" s="1"/>
      <c r="C54" s="80"/>
      <c r="D54" s="80"/>
      <c r="E54" s="1"/>
      <c r="F54" s="1"/>
    </row>
    <row r="55" spans="1:6" ht="15.75" customHeight="1">
      <c r="A55" s="1"/>
      <c r="B55" s="1"/>
      <c r="C55" s="80"/>
      <c r="D55" s="80"/>
      <c r="E55" s="1"/>
      <c r="F55" s="1"/>
    </row>
    <row r="56" spans="1:6" ht="15.75" customHeight="1">
      <c r="A56" s="1"/>
      <c r="B56" s="1"/>
      <c r="C56" s="80"/>
      <c r="D56" s="80"/>
      <c r="E56" s="1"/>
      <c r="F56" s="1"/>
    </row>
    <row r="57" spans="1:6" ht="15.75" customHeight="1">
      <c r="A57" s="1"/>
      <c r="B57" s="1"/>
      <c r="C57" s="80"/>
      <c r="D57" s="80"/>
      <c r="E57" s="1"/>
      <c r="F57" s="1"/>
    </row>
    <row r="58" spans="1:6" ht="15.75" customHeight="1">
      <c r="A58" s="1"/>
      <c r="B58" s="1"/>
      <c r="C58" s="80"/>
      <c r="D58" s="80"/>
      <c r="E58" s="1"/>
      <c r="F58" s="1"/>
    </row>
    <row r="59" spans="1:6" ht="15.75" customHeight="1">
      <c r="A59" s="1"/>
      <c r="B59" s="1"/>
      <c r="C59" s="80"/>
      <c r="D59" s="80"/>
      <c r="E59" s="1"/>
      <c r="F59" s="1"/>
    </row>
    <row r="60" spans="1:6" ht="15.75" customHeight="1">
      <c r="A60" s="1"/>
      <c r="B60" s="1"/>
      <c r="C60" s="80"/>
      <c r="D60" s="80"/>
      <c r="E60" s="1"/>
      <c r="F60" s="1"/>
    </row>
    <row r="61" spans="1:6" ht="15.75" customHeight="1">
      <c r="A61" s="1"/>
      <c r="B61" s="1"/>
      <c r="C61" s="80"/>
      <c r="D61" s="80"/>
      <c r="E61" s="1"/>
      <c r="F61" s="1"/>
    </row>
    <row r="62" spans="1:6" ht="15.75" customHeight="1">
      <c r="A62" s="1"/>
      <c r="B62" s="1"/>
      <c r="C62" s="80"/>
      <c r="D62" s="80"/>
      <c r="E62" s="1"/>
      <c r="F62" s="1"/>
    </row>
    <row r="63" spans="1:6" ht="15.75" customHeight="1">
      <c r="A63" s="1"/>
      <c r="B63" s="1"/>
      <c r="C63" s="80"/>
      <c r="D63" s="80"/>
      <c r="E63" s="1"/>
      <c r="F63" s="1"/>
    </row>
    <row r="64" spans="1:6" ht="15.75" customHeight="1">
      <c r="A64" s="1"/>
      <c r="B64" s="1"/>
      <c r="C64" s="80"/>
      <c r="D64" s="80"/>
      <c r="E64" s="1"/>
      <c r="F64" s="1"/>
    </row>
    <row r="65" spans="1:6" ht="15.75" customHeight="1">
      <c r="A65" s="1"/>
      <c r="B65" s="1"/>
      <c r="C65" s="80"/>
      <c r="D65" s="80"/>
      <c r="E65" s="1"/>
      <c r="F65" s="1"/>
    </row>
    <row r="66" spans="1:6" ht="15.75" customHeight="1">
      <c r="A66" s="1"/>
      <c r="B66" s="1"/>
      <c r="C66" s="80"/>
      <c r="D66" s="80"/>
      <c r="E66" s="1"/>
      <c r="F66" s="1"/>
    </row>
    <row r="67" spans="1:6" ht="15.75" customHeight="1">
      <c r="A67" s="1"/>
      <c r="B67" s="1"/>
      <c r="C67" s="80"/>
      <c r="D67" s="80"/>
      <c r="E67" s="1"/>
      <c r="F67" s="1"/>
    </row>
    <row r="68" spans="1:6" ht="15.75" customHeight="1">
      <c r="A68" s="1"/>
      <c r="B68" s="1"/>
      <c r="C68" s="80"/>
      <c r="D68" s="80"/>
      <c r="E68" s="1"/>
      <c r="F68" s="1"/>
    </row>
    <row r="69" spans="1:6" ht="15.75" customHeight="1">
      <c r="A69" s="1"/>
      <c r="B69" s="1"/>
      <c r="C69" s="80"/>
      <c r="D69" s="80"/>
      <c r="E69" s="1"/>
      <c r="F69" s="1"/>
    </row>
    <row r="70" spans="1:6" ht="15.75" customHeight="1">
      <c r="A70" s="1"/>
      <c r="B70" s="1"/>
      <c r="C70" s="80"/>
      <c r="D70" s="80"/>
      <c r="E70" s="1"/>
      <c r="F70" s="1"/>
    </row>
    <row r="71" spans="1:6" ht="15.75" customHeight="1">
      <c r="A71" s="1"/>
      <c r="B71" s="1"/>
      <c r="C71" s="80"/>
      <c r="D71" s="80"/>
      <c r="E71" s="1"/>
      <c r="F71" s="1"/>
    </row>
    <row r="72" spans="1:6" ht="15.75" customHeight="1">
      <c r="A72" s="1"/>
      <c r="B72" s="1"/>
      <c r="C72" s="80"/>
      <c r="D72" s="80"/>
      <c r="E72" s="1"/>
      <c r="F72" s="1"/>
    </row>
    <row r="73" spans="1:6" ht="15.75" customHeight="1">
      <c r="A73" s="1"/>
      <c r="B73" s="1"/>
      <c r="C73" s="80"/>
      <c r="D73" s="80"/>
      <c r="E73" s="1"/>
      <c r="F73" s="1"/>
    </row>
    <row r="74" spans="1:6" ht="15.75" customHeight="1">
      <c r="A74" s="1"/>
      <c r="B74" s="1"/>
      <c r="C74" s="80"/>
      <c r="D74" s="80"/>
      <c r="E74" s="1"/>
      <c r="F74" s="1"/>
    </row>
    <row r="75" spans="1:6" ht="15.75" customHeight="1">
      <c r="A75" s="1"/>
      <c r="B75" s="1"/>
      <c r="C75" s="80"/>
      <c r="D75" s="80"/>
      <c r="E75" s="1"/>
      <c r="F75" s="1"/>
    </row>
    <row r="76" spans="1:6" ht="15.75" customHeight="1">
      <c r="A76" s="1"/>
      <c r="B76" s="1"/>
      <c r="C76" s="80"/>
      <c r="D76" s="80"/>
      <c r="E76" s="1"/>
      <c r="F76" s="1"/>
    </row>
    <row r="77" spans="1:6" ht="15.75" customHeight="1">
      <c r="A77" s="1"/>
      <c r="B77" s="1"/>
      <c r="C77" s="80"/>
      <c r="D77" s="80"/>
      <c r="E77" s="1"/>
      <c r="F77" s="1"/>
    </row>
    <row r="78" spans="1:6" ht="15.75" customHeight="1">
      <c r="A78" s="1"/>
      <c r="B78" s="1"/>
      <c r="C78" s="80"/>
      <c r="D78" s="80"/>
      <c r="E78" s="1"/>
      <c r="F78" s="1"/>
    </row>
    <row r="79" spans="1:6" ht="15.75" customHeight="1">
      <c r="A79" s="1"/>
      <c r="B79" s="1"/>
      <c r="C79" s="80"/>
      <c r="D79" s="80"/>
      <c r="E79" s="1"/>
      <c r="F79" s="1"/>
    </row>
    <row r="80" spans="1:6" ht="15.75" customHeight="1">
      <c r="A80" s="1"/>
      <c r="B80" s="1"/>
      <c r="C80" s="80"/>
      <c r="D80" s="80"/>
      <c r="E80" s="1"/>
      <c r="F80" s="1"/>
    </row>
    <row r="81" spans="1:6" ht="15.75" customHeight="1">
      <c r="A81" s="1"/>
      <c r="B81" s="1"/>
      <c r="C81" s="80"/>
      <c r="D81" s="80"/>
      <c r="E81" s="1"/>
      <c r="F81" s="1"/>
    </row>
    <row r="82" spans="1:6" ht="15.75" customHeight="1">
      <c r="A82" s="1"/>
      <c r="B82" s="1"/>
      <c r="C82" s="80"/>
      <c r="D82" s="80"/>
      <c r="E82" s="1"/>
      <c r="F82" s="1"/>
    </row>
    <row r="83" spans="1:6" ht="15.75" customHeight="1">
      <c r="A83" s="1"/>
      <c r="B83" s="1"/>
      <c r="C83" s="80"/>
      <c r="D83" s="80"/>
      <c r="E83" s="1"/>
      <c r="F83" s="1"/>
    </row>
    <row r="84" spans="1:6" ht="15.75" customHeight="1">
      <c r="A84" s="1"/>
      <c r="B84" s="1"/>
      <c r="C84" s="80"/>
      <c r="D84" s="80"/>
      <c r="E84" s="1"/>
      <c r="F84" s="1"/>
    </row>
    <row r="85" spans="1:6" ht="15.75" customHeight="1">
      <c r="A85" s="1"/>
      <c r="B85" s="1"/>
      <c r="C85" s="80"/>
      <c r="D85" s="80"/>
      <c r="E85" s="1"/>
      <c r="F85" s="1"/>
    </row>
    <row r="86" spans="1:6" ht="15.75" customHeight="1">
      <c r="A86" s="1"/>
      <c r="B86" s="1"/>
      <c r="C86" s="80"/>
      <c r="D86" s="80"/>
      <c r="E86" s="1"/>
      <c r="F86" s="1"/>
    </row>
    <row r="87" spans="1:6" ht="15.75" customHeight="1">
      <c r="A87" s="1"/>
      <c r="B87" s="1"/>
      <c r="C87" s="80"/>
      <c r="D87" s="80"/>
      <c r="E87" s="1"/>
      <c r="F87" s="1"/>
    </row>
    <row r="88" spans="1:6" ht="15.75" customHeight="1">
      <c r="A88" s="1"/>
      <c r="B88" s="1"/>
      <c r="C88" s="80"/>
      <c r="D88" s="80"/>
      <c r="E88" s="1"/>
      <c r="F88" s="1"/>
    </row>
    <row r="89" spans="1:6" ht="15.75" customHeight="1">
      <c r="A89" s="1"/>
      <c r="B89" s="1"/>
      <c r="C89" s="80"/>
      <c r="D89" s="80"/>
      <c r="E89" s="1"/>
      <c r="F89" s="1"/>
    </row>
    <row r="90" spans="1:6" ht="15.75" customHeight="1">
      <c r="A90" s="1"/>
      <c r="B90" s="1"/>
      <c r="C90" s="80"/>
      <c r="D90" s="80"/>
      <c r="E90" s="1"/>
      <c r="F90" s="1"/>
    </row>
    <row r="91" spans="1:6" ht="15.75" customHeight="1">
      <c r="A91" s="1"/>
      <c r="B91" s="1"/>
      <c r="C91" s="80"/>
      <c r="D91" s="80"/>
      <c r="E91" s="1"/>
      <c r="F91" s="1"/>
    </row>
    <row r="92" spans="1:6" ht="15.75" customHeight="1">
      <c r="A92" s="1"/>
      <c r="B92" s="1"/>
      <c r="C92" s="80"/>
      <c r="D92" s="80"/>
      <c r="E92" s="1"/>
      <c r="F92" s="1"/>
    </row>
    <row r="93" spans="1:6" ht="15.75" customHeight="1">
      <c r="A93" s="1"/>
      <c r="B93" s="1"/>
      <c r="C93" s="80"/>
      <c r="D93" s="80"/>
      <c r="E93" s="1"/>
      <c r="F93" s="1"/>
    </row>
    <row r="94" spans="1:6" ht="15.75" customHeight="1">
      <c r="A94" s="1"/>
      <c r="B94" s="1"/>
      <c r="C94" s="80"/>
      <c r="D94" s="80"/>
      <c r="E94" s="1"/>
      <c r="F94" s="1"/>
    </row>
    <row r="95" spans="1:6" ht="15.75" customHeight="1">
      <c r="A95" s="1"/>
      <c r="B95" s="1"/>
      <c r="C95" s="80"/>
      <c r="D95" s="80"/>
      <c r="E95" s="1"/>
      <c r="F95" s="1"/>
    </row>
    <row r="96" spans="1:6" ht="15.75" customHeight="1">
      <c r="A96" s="1"/>
      <c r="B96" s="1"/>
      <c r="C96" s="80"/>
      <c r="D96" s="80"/>
      <c r="E96" s="1"/>
      <c r="F96" s="1"/>
    </row>
    <row r="97" spans="1:6" ht="15.75" customHeight="1">
      <c r="A97" s="1"/>
      <c r="B97" s="1"/>
      <c r="C97" s="80"/>
      <c r="D97" s="80"/>
      <c r="E97" s="1"/>
      <c r="F97" s="1"/>
    </row>
    <row r="98" spans="1:6" ht="15.75" customHeight="1">
      <c r="A98" s="1"/>
      <c r="B98" s="1"/>
      <c r="C98" s="80"/>
      <c r="D98" s="80"/>
      <c r="E98" s="1"/>
      <c r="F98" s="1"/>
    </row>
    <row r="99" spans="1:6" ht="15.75" customHeight="1">
      <c r="A99" s="1"/>
      <c r="B99" s="1"/>
      <c r="C99" s="80"/>
      <c r="D99" s="80"/>
      <c r="E99" s="1"/>
      <c r="F99" s="1"/>
    </row>
    <row r="100" spans="1:6" ht="15.75" customHeight="1">
      <c r="A100" s="1"/>
      <c r="B100" s="1"/>
      <c r="C100" s="80"/>
      <c r="D100" s="80"/>
      <c r="E100" s="1"/>
      <c r="F100" s="1"/>
    </row>
    <row r="101" spans="1:6" ht="15.75" customHeight="1">
      <c r="A101" s="1"/>
      <c r="B101" s="1"/>
      <c r="C101" s="80"/>
      <c r="D101" s="80"/>
      <c r="E101" s="1"/>
      <c r="F101" s="1"/>
    </row>
    <row r="102" spans="1:6" ht="15.75" customHeight="1">
      <c r="A102" s="1"/>
      <c r="B102" s="1"/>
      <c r="C102" s="80"/>
      <c r="D102" s="80"/>
      <c r="E102" s="1"/>
      <c r="F102" s="1"/>
    </row>
    <row r="103" spans="1:6" ht="15.75" customHeight="1">
      <c r="A103" s="1"/>
      <c r="B103" s="1"/>
      <c r="C103" s="80"/>
      <c r="D103" s="80"/>
      <c r="E103" s="1"/>
      <c r="F103" s="1"/>
    </row>
    <row r="104" spans="1:6" ht="15.75" customHeight="1">
      <c r="A104" s="1"/>
      <c r="B104" s="1"/>
      <c r="C104" s="80"/>
      <c r="D104" s="80"/>
      <c r="E104" s="1"/>
      <c r="F104" s="1"/>
    </row>
    <row r="105" spans="1:6" ht="15.75" customHeight="1">
      <c r="A105" s="1"/>
      <c r="B105" s="1"/>
      <c r="C105" s="80"/>
      <c r="D105" s="80"/>
      <c r="E105" s="1"/>
      <c r="F105" s="1"/>
    </row>
    <row r="106" spans="1:6" ht="15.75" customHeight="1">
      <c r="A106" s="1"/>
      <c r="B106" s="1"/>
      <c r="C106" s="80"/>
      <c r="D106" s="80"/>
      <c r="E106" s="1"/>
      <c r="F106" s="1"/>
    </row>
    <row r="107" spans="1:6" ht="15.75" customHeight="1">
      <c r="A107" s="1"/>
      <c r="B107" s="1"/>
      <c r="C107" s="80"/>
      <c r="D107" s="80"/>
      <c r="E107" s="1"/>
      <c r="F107" s="1"/>
    </row>
    <row r="108" spans="1:6" ht="15.75" customHeight="1">
      <c r="A108" s="1"/>
      <c r="B108" s="1"/>
      <c r="C108" s="80"/>
      <c r="D108" s="80"/>
      <c r="E108" s="1"/>
      <c r="F108" s="1"/>
    </row>
    <row r="109" spans="1:6" ht="15.75" customHeight="1">
      <c r="A109" s="1"/>
      <c r="B109" s="1"/>
      <c r="C109" s="80"/>
      <c r="D109" s="80"/>
      <c r="E109" s="1"/>
      <c r="F109" s="1"/>
    </row>
    <row r="110" spans="1:6" ht="15.75" customHeight="1">
      <c r="A110" s="1"/>
      <c r="B110" s="1"/>
      <c r="C110" s="80"/>
      <c r="D110" s="80"/>
      <c r="E110" s="1"/>
      <c r="F110" s="1"/>
    </row>
    <row r="111" spans="1:6" ht="15.75" customHeight="1">
      <c r="A111" s="1"/>
      <c r="B111" s="1"/>
      <c r="C111" s="80"/>
      <c r="D111" s="80"/>
      <c r="E111" s="1"/>
      <c r="F111" s="1"/>
    </row>
    <row r="112" spans="1:6" ht="15.75" customHeight="1">
      <c r="A112" s="1"/>
      <c r="B112" s="1"/>
      <c r="C112" s="80"/>
      <c r="D112" s="80"/>
      <c r="E112" s="1"/>
      <c r="F112" s="1"/>
    </row>
    <row r="113" spans="1:6" ht="15.75" customHeight="1">
      <c r="A113" s="1"/>
      <c r="B113" s="1"/>
      <c r="C113" s="80"/>
      <c r="D113" s="80"/>
      <c r="E113" s="1"/>
      <c r="F113" s="1"/>
    </row>
    <row r="114" spans="1:6" ht="15.75" customHeight="1">
      <c r="A114" s="1"/>
      <c r="B114" s="1"/>
      <c r="C114" s="80"/>
      <c r="D114" s="80"/>
      <c r="E114" s="1"/>
      <c r="F114" s="1"/>
    </row>
    <row r="115" spans="1:6" ht="15.75" customHeight="1">
      <c r="A115" s="1"/>
      <c r="B115" s="1"/>
      <c r="C115" s="80"/>
      <c r="D115" s="80"/>
      <c r="E115" s="1"/>
      <c r="F115" s="1"/>
    </row>
    <row r="116" spans="1:6" ht="15.75" customHeight="1">
      <c r="A116" s="1"/>
      <c r="B116" s="1"/>
      <c r="C116" s="80"/>
      <c r="D116" s="80"/>
      <c r="E116" s="1"/>
      <c r="F116" s="1"/>
    </row>
    <row r="117" spans="1:6" ht="15.75" customHeight="1">
      <c r="A117" s="1"/>
      <c r="B117" s="1"/>
      <c r="C117" s="80"/>
      <c r="D117" s="80"/>
      <c r="E117" s="1"/>
      <c r="F117" s="1"/>
    </row>
    <row r="118" spans="1:6" ht="15.75" customHeight="1">
      <c r="A118" s="1"/>
      <c r="B118" s="1"/>
      <c r="C118" s="80"/>
      <c r="D118" s="80"/>
      <c r="E118" s="1"/>
      <c r="F118" s="1"/>
    </row>
    <row r="119" spans="1:6" ht="15.75" customHeight="1">
      <c r="A119" s="1"/>
      <c r="B119" s="1"/>
      <c r="C119" s="80"/>
      <c r="D119" s="80"/>
      <c r="E119" s="1"/>
      <c r="F119" s="1"/>
    </row>
    <row r="120" spans="1:6" ht="15.75" customHeight="1">
      <c r="A120" s="1"/>
      <c r="B120" s="1"/>
      <c r="C120" s="80"/>
      <c r="D120" s="80"/>
      <c r="E120" s="1"/>
      <c r="F120" s="1"/>
    </row>
    <row r="121" spans="1:6" ht="15.75" customHeight="1">
      <c r="A121" s="1"/>
      <c r="B121" s="1"/>
      <c r="C121" s="80"/>
      <c r="D121" s="80"/>
      <c r="E121" s="1"/>
      <c r="F121" s="1"/>
    </row>
    <row r="122" spans="1:6" ht="15.75" customHeight="1">
      <c r="A122" s="1"/>
      <c r="B122" s="1"/>
      <c r="C122" s="80"/>
      <c r="D122" s="80"/>
      <c r="E122" s="1"/>
      <c r="F122" s="1"/>
    </row>
    <row r="123" spans="1:6" ht="15.75" customHeight="1">
      <c r="A123" s="1"/>
      <c r="B123" s="1"/>
      <c r="C123" s="80"/>
      <c r="D123" s="80"/>
      <c r="E123" s="1"/>
      <c r="F123" s="1"/>
    </row>
    <row r="124" spans="1:6" ht="15.75" customHeight="1">
      <c r="A124" s="1"/>
      <c r="B124" s="1"/>
      <c r="C124" s="80"/>
      <c r="D124" s="80"/>
      <c r="E124" s="1"/>
      <c r="F124" s="1"/>
    </row>
    <row r="125" spans="1:6" ht="15.75" customHeight="1">
      <c r="A125" s="1"/>
      <c r="B125" s="1"/>
      <c r="C125" s="80"/>
      <c r="D125" s="80"/>
      <c r="E125" s="1"/>
      <c r="F125" s="1"/>
    </row>
    <row r="126" spans="1:6" ht="15.75" customHeight="1">
      <c r="A126" s="1"/>
      <c r="B126" s="1"/>
      <c r="C126" s="80"/>
      <c r="D126" s="80"/>
      <c r="E126" s="1"/>
      <c r="F126" s="1"/>
    </row>
    <row r="127" spans="1:6" ht="15.75" customHeight="1">
      <c r="A127" s="1"/>
      <c r="B127" s="1"/>
      <c r="C127" s="80"/>
      <c r="D127" s="80"/>
      <c r="E127" s="1"/>
      <c r="F127" s="1"/>
    </row>
    <row r="128" spans="1:6" ht="15.75" customHeight="1">
      <c r="A128" s="1"/>
      <c r="B128" s="1"/>
      <c r="C128" s="80"/>
      <c r="D128" s="80"/>
      <c r="E128" s="1"/>
      <c r="F128" s="1"/>
    </row>
    <row r="129" spans="1:6" ht="15.75" customHeight="1">
      <c r="A129" s="1"/>
      <c r="B129" s="1"/>
      <c r="C129" s="80"/>
      <c r="D129" s="80"/>
      <c r="E129" s="1"/>
      <c r="F129" s="1"/>
    </row>
    <row r="130" spans="1:6" ht="15.75" customHeight="1">
      <c r="A130" s="1"/>
      <c r="B130" s="1"/>
      <c r="C130" s="80"/>
      <c r="D130" s="80"/>
      <c r="E130" s="1"/>
      <c r="F130" s="1"/>
    </row>
    <row r="131" spans="1:6" ht="15.75" customHeight="1">
      <c r="A131" s="1"/>
      <c r="B131" s="1"/>
      <c r="C131" s="80"/>
      <c r="D131" s="80"/>
      <c r="E131" s="1"/>
      <c r="F131" s="1"/>
    </row>
    <row r="132" spans="1:6" ht="15.75" customHeight="1">
      <c r="A132" s="1"/>
      <c r="B132" s="1"/>
      <c r="C132" s="80"/>
      <c r="D132" s="80"/>
      <c r="E132" s="1"/>
      <c r="F132" s="1"/>
    </row>
    <row r="133" spans="1:6" ht="15.75" customHeight="1">
      <c r="A133" s="1"/>
      <c r="B133" s="1"/>
      <c r="C133" s="80"/>
      <c r="D133" s="80"/>
      <c r="E133" s="1"/>
      <c r="F133" s="1"/>
    </row>
    <row r="134" spans="1:6" ht="15.75" customHeight="1">
      <c r="A134" s="1"/>
      <c r="B134" s="1"/>
      <c r="C134" s="80"/>
      <c r="D134" s="80"/>
      <c r="E134" s="1"/>
      <c r="F134" s="1"/>
    </row>
    <row r="135" spans="1:6" ht="15.75" customHeight="1">
      <c r="A135" s="1"/>
      <c r="B135" s="1"/>
      <c r="C135" s="80"/>
      <c r="D135" s="80"/>
      <c r="E135" s="1"/>
      <c r="F135" s="1"/>
    </row>
    <row r="136" spans="1:6" ht="15.75" customHeight="1">
      <c r="A136" s="1"/>
      <c r="B136" s="1"/>
      <c r="C136" s="80"/>
      <c r="D136" s="80"/>
      <c r="E136" s="1"/>
      <c r="F136" s="1"/>
    </row>
    <row r="137" spans="1:6" ht="15.75" customHeight="1">
      <c r="A137" s="1"/>
      <c r="B137" s="1"/>
      <c r="C137" s="80"/>
      <c r="D137" s="80"/>
      <c r="E137" s="1"/>
      <c r="F137" s="1"/>
    </row>
    <row r="138" spans="1:6" ht="15.75" customHeight="1">
      <c r="A138" s="1"/>
      <c r="B138" s="1"/>
      <c r="C138" s="80"/>
      <c r="D138" s="80"/>
      <c r="E138" s="1"/>
      <c r="F138" s="1"/>
    </row>
    <row r="139" spans="1:6" ht="15.75" customHeight="1">
      <c r="A139" s="1"/>
      <c r="B139" s="1"/>
      <c r="C139" s="80"/>
      <c r="D139" s="80"/>
      <c r="E139" s="1"/>
      <c r="F139" s="1"/>
    </row>
    <row r="140" spans="1:6" ht="15.75" customHeight="1">
      <c r="A140" s="1"/>
      <c r="B140" s="1"/>
      <c r="C140" s="80"/>
      <c r="D140" s="80"/>
      <c r="E140" s="1"/>
      <c r="F140" s="1"/>
    </row>
    <row r="141" spans="1:6" ht="15.75" customHeight="1">
      <c r="A141" s="1"/>
      <c r="B141" s="1"/>
      <c r="C141" s="80"/>
      <c r="D141" s="80"/>
      <c r="E141" s="1"/>
      <c r="F141" s="1"/>
    </row>
    <row r="142" spans="1:6" ht="15.75" customHeight="1">
      <c r="A142" s="1"/>
      <c r="B142" s="1"/>
      <c r="C142" s="80"/>
      <c r="D142" s="80"/>
      <c r="E142" s="1"/>
      <c r="F142" s="1"/>
    </row>
    <row r="143" spans="1:6" ht="15.75" customHeight="1">
      <c r="A143" s="1"/>
      <c r="B143" s="1"/>
      <c r="C143" s="80"/>
      <c r="D143" s="80"/>
      <c r="E143" s="1"/>
      <c r="F143" s="1"/>
    </row>
    <row r="144" spans="1:6" ht="15.75" customHeight="1">
      <c r="A144" s="1"/>
      <c r="B144" s="1"/>
      <c r="C144" s="80"/>
      <c r="D144" s="80"/>
      <c r="E144" s="1"/>
      <c r="F144" s="1"/>
    </row>
    <row r="145" spans="1:6" ht="15.75" customHeight="1">
      <c r="A145" s="1"/>
      <c r="B145" s="1"/>
      <c r="C145" s="80"/>
      <c r="D145" s="80"/>
      <c r="E145" s="1"/>
      <c r="F145" s="1"/>
    </row>
    <row r="146" spans="1:6" ht="15.75" customHeight="1">
      <c r="A146" s="1"/>
      <c r="B146" s="1"/>
      <c r="C146" s="80"/>
      <c r="D146" s="80"/>
      <c r="E146" s="1"/>
      <c r="F146" s="1"/>
    </row>
    <row r="147" spans="1:6" ht="15.75" customHeight="1">
      <c r="A147" s="1"/>
      <c r="B147" s="1"/>
      <c r="C147" s="80"/>
      <c r="D147" s="80"/>
      <c r="E147" s="1"/>
      <c r="F147" s="1"/>
    </row>
    <row r="148" spans="1:6" ht="15.75" customHeight="1">
      <c r="A148" s="1"/>
      <c r="B148" s="1"/>
      <c r="C148" s="80"/>
      <c r="D148" s="80"/>
      <c r="E148" s="1"/>
      <c r="F148" s="1"/>
    </row>
    <row r="149" spans="1:6" ht="15.75" customHeight="1">
      <c r="A149" s="1"/>
      <c r="B149" s="1"/>
      <c r="C149" s="80"/>
      <c r="D149" s="80"/>
      <c r="E149" s="1"/>
      <c r="F149" s="1"/>
    </row>
    <row r="150" spans="1:6" ht="15.75" customHeight="1">
      <c r="A150" s="1"/>
      <c r="B150" s="1"/>
      <c r="C150" s="80"/>
      <c r="D150" s="80"/>
      <c r="E150" s="1"/>
      <c r="F150" s="1"/>
    </row>
    <row r="151" spans="1:6" ht="15.75" customHeight="1">
      <c r="A151" s="1"/>
      <c r="B151" s="1"/>
      <c r="C151" s="80"/>
      <c r="D151" s="80"/>
      <c r="E151" s="1"/>
      <c r="F151" s="1"/>
    </row>
    <row r="152" spans="1:6" ht="15.75" customHeight="1">
      <c r="A152" s="1"/>
      <c r="B152" s="1"/>
      <c r="C152" s="80"/>
      <c r="D152" s="80"/>
      <c r="E152" s="1"/>
      <c r="F152" s="1"/>
    </row>
    <row r="153" spans="1:6" ht="15.75" customHeight="1">
      <c r="A153" s="1"/>
      <c r="B153" s="1"/>
      <c r="C153" s="80"/>
      <c r="D153" s="80"/>
      <c r="E153" s="1"/>
      <c r="F153" s="1"/>
    </row>
    <row r="154" spans="1:6" ht="15.75" customHeight="1">
      <c r="A154" s="1"/>
      <c r="B154" s="1"/>
      <c r="C154" s="80"/>
      <c r="D154" s="80"/>
      <c r="E154" s="1"/>
      <c r="F154" s="1"/>
    </row>
    <row r="155" spans="1:6" ht="15.75" customHeight="1">
      <c r="A155" s="1"/>
      <c r="B155" s="1"/>
      <c r="C155" s="80"/>
      <c r="D155" s="80"/>
      <c r="E155" s="1"/>
      <c r="F155" s="1"/>
    </row>
    <row r="156" spans="1:6" ht="15.75" customHeight="1">
      <c r="A156" s="1"/>
      <c r="B156" s="1"/>
      <c r="C156" s="80"/>
      <c r="D156" s="80"/>
      <c r="E156" s="1"/>
      <c r="F156" s="1"/>
    </row>
    <row r="157" spans="1:6" ht="15.75" customHeight="1">
      <c r="A157" s="1"/>
      <c r="B157" s="1"/>
      <c r="C157" s="80"/>
      <c r="D157" s="80"/>
      <c r="E157" s="1"/>
      <c r="F157" s="1"/>
    </row>
    <row r="158" spans="1:6" ht="15.75" customHeight="1">
      <c r="A158" s="1"/>
      <c r="B158" s="1"/>
      <c r="C158" s="80"/>
      <c r="D158" s="80"/>
      <c r="E158" s="1"/>
      <c r="F158" s="1"/>
    </row>
    <row r="159" spans="1:6" ht="15.75" customHeight="1">
      <c r="A159" s="1"/>
      <c r="B159" s="1"/>
      <c r="C159" s="80"/>
      <c r="D159" s="80"/>
      <c r="E159" s="1"/>
      <c r="F159" s="1"/>
    </row>
    <row r="160" spans="1:6" ht="15.75" customHeight="1">
      <c r="A160" s="1"/>
      <c r="B160" s="1"/>
      <c r="C160" s="80"/>
      <c r="D160" s="80"/>
      <c r="E160" s="1"/>
      <c r="F160" s="1"/>
    </row>
    <row r="161" spans="1:6" ht="15.75" customHeight="1">
      <c r="A161" s="1"/>
      <c r="B161" s="1"/>
      <c r="C161" s="80"/>
      <c r="D161" s="80"/>
      <c r="E161" s="1"/>
      <c r="F161" s="1"/>
    </row>
    <row r="162" spans="1:6" ht="15.75" customHeight="1">
      <c r="A162" s="1"/>
      <c r="B162" s="1"/>
      <c r="C162" s="80"/>
      <c r="D162" s="80"/>
      <c r="E162" s="1"/>
      <c r="F162" s="1"/>
    </row>
    <row r="163" spans="1:6" ht="15.75" customHeight="1">
      <c r="A163" s="1"/>
      <c r="B163" s="1"/>
      <c r="C163" s="80"/>
      <c r="D163" s="80"/>
      <c r="E163" s="1"/>
      <c r="F163" s="1"/>
    </row>
    <row r="164" spans="1:6" ht="15.75" customHeight="1">
      <c r="A164" s="1"/>
      <c r="B164" s="1"/>
      <c r="C164" s="80"/>
      <c r="D164" s="80"/>
      <c r="E164" s="1"/>
      <c r="F164" s="1"/>
    </row>
    <row r="165" spans="1:6" ht="15.75" customHeight="1">
      <c r="A165" s="1"/>
      <c r="B165" s="1"/>
      <c r="C165" s="80"/>
      <c r="D165" s="80"/>
      <c r="E165" s="1"/>
      <c r="F165" s="1"/>
    </row>
    <row r="166" spans="1:6" ht="15.75" customHeight="1">
      <c r="A166" s="1"/>
      <c r="B166" s="1"/>
      <c r="C166" s="80"/>
      <c r="D166" s="80"/>
      <c r="E166" s="1"/>
      <c r="F166" s="1"/>
    </row>
    <row r="167" spans="1:6" ht="15.75" customHeight="1">
      <c r="A167" s="1"/>
      <c r="B167" s="1"/>
      <c r="C167" s="80"/>
      <c r="D167" s="80"/>
      <c r="E167" s="1"/>
      <c r="F167" s="1"/>
    </row>
    <row r="168" spans="1:6" ht="15.75" customHeight="1">
      <c r="A168" s="1"/>
      <c r="B168" s="1"/>
      <c r="C168" s="80"/>
      <c r="D168" s="80"/>
      <c r="E168" s="1"/>
      <c r="F168" s="1"/>
    </row>
    <row r="169" spans="1:6" ht="15.75" customHeight="1">
      <c r="A169" s="1"/>
      <c r="B169" s="1"/>
      <c r="C169" s="80"/>
      <c r="D169" s="80"/>
      <c r="E169" s="1"/>
      <c r="F169" s="1"/>
    </row>
    <row r="170" spans="1:6" ht="15.75" customHeight="1">
      <c r="A170" s="1"/>
      <c r="B170" s="1"/>
      <c r="C170" s="80"/>
      <c r="D170" s="80"/>
      <c r="E170" s="1"/>
      <c r="F170" s="1"/>
    </row>
    <row r="171" spans="1:6" ht="15.75" customHeight="1">
      <c r="A171" s="1"/>
      <c r="B171" s="1"/>
      <c r="C171" s="80"/>
      <c r="D171" s="80"/>
      <c r="E171" s="1"/>
      <c r="F171" s="1"/>
    </row>
    <row r="172" spans="1:6" ht="15.75" customHeight="1">
      <c r="A172" s="1"/>
      <c r="B172" s="1"/>
      <c r="C172" s="80"/>
      <c r="D172" s="80"/>
      <c r="E172" s="1"/>
      <c r="F172" s="1"/>
    </row>
    <row r="173" spans="1:6" ht="15.75" customHeight="1">
      <c r="A173" s="1"/>
      <c r="B173" s="1"/>
      <c r="C173" s="80"/>
      <c r="D173" s="80"/>
      <c r="E173" s="1"/>
      <c r="F173" s="1"/>
    </row>
    <row r="174" spans="1:6" ht="15.75" customHeight="1">
      <c r="A174" s="1"/>
      <c r="B174" s="1"/>
      <c r="C174" s="80"/>
      <c r="D174" s="80"/>
      <c r="E174" s="1"/>
      <c r="F174" s="1"/>
    </row>
    <row r="175" spans="1:6" ht="15.75" customHeight="1">
      <c r="A175" s="1"/>
      <c r="B175" s="1"/>
      <c r="C175" s="80"/>
      <c r="D175" s="80"/>
      <c r="E175" s="1"/>
      <c r="F175" s="1"/>
    </row>
    <row r="176" spans="1:6" ht="15.75" customHeight="1">
      <c r="A176" s="1"/>
      <c r="B176" s="1"/>
      <c r="C176" s="80"/>
      <c r="D176" s="80"/>
      <c r="E176" s="1"/>
      <c r="F176" s="1"/>
    </row>
    <row r="177" spans="1:6" ht="15.75" customHeight="1">
      <c r="A177" s="1"/>
      <c r="B177" s="1"/>
      <c r="C177" s="80"/>
      <c r="D177" s="80"/>
      <c r="E177" s="1"/>
      <c r="F177" s="1"/>
    </row>
    <row r="178" spans="1:6" ht="15.75" customHeight="1">
      <c r="A178" s="1"/>
      <c r="B178" s="1"/>
      <c r="C178" s="80"/>
      <c r="D178" s="80"/>
      <c r="E178" s="1"/>
      <c r="F178" s="1"/>
    </row>
    <row r="179" spans="1:6" ht="15.75" customHeight="1">
      <c r="A179" s="1"/>
      <c r="B179" s="1"/>
      <c r="C179" s="80"/>
      <c r="D179" s="80"/>
      <c r="E179" s="1"/>
      <c r="F179" s="1"/>
    </row>
    <row r="180" spans="1:6" ht="15.75" customHeight="1">
      <c r="A180" s="1"/>
      <c r="B180" s="1"/>
      <c r="C180" s="80"/>
      <c r="D180" s="80"/>
      <c r="E180" s="1"/>
      <c r="F180" s="1"/>
    </row>
    <row r="181" spans="1:6" ht="15.75" customHeight="1">
      <c r="A181" s="1"/>
      <c r="B181" s="1"/>
      <c r="C181" s="80"/>
      <c r="D181" s="80"/>
      <c r="E181" s="1"/>
      <c r="F181" s="1"/>
    </row>
    <row r="182" spans="1:6" ht="15.75" customHeight="1">
      <c r="A182" s="1"/>
      <c r="B182" s="1"/>
      <c r="C182" s="80"/>
      <c r="D182" s="80"/>
      <c r="E182" s="1"/>
      <c r="F182" s="1"/>
    </row>
    <row r="183" spans="1:6" ht="15.75" customHeight="1">
      <c r="A183" s="1"/>
      <c r="B183" s="1"/>
      <c r="C183" s="80"/>
      <c r="D183" s="80"/>
      <c r="E183" s="1"/>
      <c r="F183" s="1"/>
    </row>
    <row r="184" spans="1:6" ht="15.75" customHeight="1">
      <c r="A184" s="1"/>
      <c r="B184" s="1"/>
      <c r="C184" s="80"/>
      <c r="D184" s="80"/>
      <c r="E184" s="1"/>
      <c r="F184" s="1"/>
    </row>
    <row r="185" spans="1:6" ht="15.75" customHeight="1">
      <c r="A185" s="1"/>
      <c r="B185" s="1"/>
      <c r="C185" s="80"/>
      <c r="D185" s="80"/>
      <c r="E185" s="1"/>
      <c r="F185" s="1"/>
    </row>
    <row r="186" spans="1:6" ht="15.75" customHeight="1">
      <c r="A186" s="1"/>
      <c r="B186" s="1"/>
      <c r="C186" s="80"/>
      <c r="D186" s="80"/>
      <c r="E186" s="1"/>
      <c r="F186" s="1"/>
    </row>
    <row r="187" spans="1:6" ht="15.75" customHeight="1">
      <c r="A187" s="1"/>
      <c r="B187" s="1"/>
      <c r="C187" s="80"/>
      <c r="D187" s="80"/>
      <c r="E187" s="1"/>
      <c r="F187" s="1"/>
    </row>
    <row r="188" spans="1:6" ht="15.75" customHeight="1">
      <c r="A188" s="1"/>
      <c r="B188" s="1"/>
      <c r="C188" s="80"/>
      <c r="D188" s="80"/>
      <c r="E188" s="1"/>
      <c r="F188" s="1"/>
    </row>
    <row r="189" spans="1:6" ht="15.75" customHeight="1">
      <c r="A189" s="1"/>
      <c r="B189" s="1"/>
      <c r="C189" s="80"/>
      <c r="D189" s="80"/>
      <c r="E189" s="1"/>
      <c r="F189" s="1"/>
    </row>
    <row r="190" spans="1:6" ht="15.75" customHeight="1">
      <c r="A190" s="1"/>
      <c r="B190" s="1"/>
      <c r="C190" s="80"/>
      <c r="D190" s="80"/>
      <c r="E190" s="1"/>
      <c r="F190" s="1"/>
    </row>
    <row r="191" spans="1:6" ht="15.75" customHeight="1">
      <c r="A191" s="1"/>
      <c r="B191" s="1"/>
      <c r="C191" s="80"/>
      <c r="D191" s="80"/>
      <c r="E191" s="1"/>
      <c r="F191" s="1"/>
    </row>
    <row r="192" spans="1:6" ht="15.75" customHeight="1">
      <c r="A192" s="1"/>
      <c r="B192" s="1"/>
      <c r="C192" s="80"/>
      <c r="D192" s="80"/>
      <c r="E192" s="1"/>
      <c r="F192" s="1"/>
    </row>
    <row r="193" spans="1:6" ht="15.75" customHeight="1">
      <c r="A193" s="1"/>
      <c r="B193" s="1"/>
      <c r="C193" s="80"/>
      <c r="D193" s="80"/>
      <c r="E193" s="1"/>
      <c r="F193" s="1"/>
    </row>
    <row r="194" spans="1:6" ht="15.75" customHeight="1">
      <c r="A194" s="1"/>
      <c r="B194" s="1"/>
      <c r="C194" s="80"/>
      <c r="D194" s="80"/>
      <c r="E194" s="1"/>
      <c r="F194" s="1"/>
    </row>
    <row r="195" spans="1:6" ht="15.75" customHeight="1">
      <c r="A195" s="1"/>
      <c r="B195" s="1"/>
      <c r="C195" s="80"/>
      <c r="D195" s="80"/>
      <c r="E195" s="1"/>
      <c r="F195" s="1"/>
    </row>
    <row r="196" spans="1:6" ht="15.75" customHeight="1">
      <c r="A196" s="1"/>
      <c r="B196" s="1"/>
      <c r="C196" s="80"/>
      <c r="D196" s="80"/>
      <c r="E196" s="1"/>
      <c r="F196" s="1"/>
    </row>
    <row r="197" spans="1:6" ht="15.75" customHeight="1">
      <c r="A197" s="1"/>
      <c r="B197" s="1"/>
      <c r="C197" s="80"/>
      <c r="D197" s="80"/>
      <c r="E197" s="1"/>
      <c r="F197" s="1"/>
    </row>
    <row r="198" spans="1:6" ht="15.75" customHeight="1">
      <c r="A198" s="1"/>
      <c r="B198" s="1"/>
      <c r="C198" s="80"/>
      <c r="D198" s="80"/>
      <c r="E198" s="1"/>
      <c r="F198" s="1"/>
    </row>
    <row r="199" spans="1:6" ht="15.75" customHeight="1">
      <c r="A199" s="1"/>
      <c r="B199" s="1"/>
      <c r="C199" s="80"/>
      <c r="D199" s="80"/>
      <c r="E199" s="1"/>
      <c r="F199" s="1"/>
    </row>
    <row r="200" spans="1:6" ht="15.75" customHeight="1">
      <c r="A200" s="1"/>
      <c r="B200" s="1"/>
      <c r="C200" s="80"/>
      <c r="D200" s="80"/>
      <c r="E200" s="1"/>
      <c r="F200" s="1"/>
    </row>
    <row r="201" spans="1:6" ht="15.75" customHeight="1">
      <c r="A201" s="1"/>
      <c r="B201" s="1"/>
      <c r="C201" s="80"/>
      <c r="D201" s="80"/>
      <c r="E201" s="1"/>
      <c r="F201" s="1"/>
    </row>
    <row r="202" spans="1:6" ht="15.75" customHeight="1">
      <c r="A202" s="1"/>
      <c r="B202" s="1"/>
      <c r="C202" s="80"/>
      <c r="D202" s="80"/>
      <c r="E202" s="1"/>
      <c r="F202" s="1"/>
    </row>
    <row r="203" spans="1:6" ht="15.75" customHeight="1">
      <c r="A203" s="1"/>
      <c r="B203" s="1"/>
      <c r="C203" s="80"/>
      <c r="D203" s="80"/>
      <c r="E203" s="1"/>
      <c r="F203" s="1"/>
    </row>
    <row r="204" spans="1:6" ht="15.75" customHeight="1">
      <c r="A204" s="1"/>
      <c r="B204" s="1"/>
      <c r="C204" s="80"/>
      <c r="D204" s="80"/>
      <c r="E204" s="1"/>
      <c r="F204" s="1"/>
    </row>
    <row r="205" spans="1:6" ht="15.75" customHeight="1">
      <c r="A205" s="1"/>
      <c r="B205" s="1"/>
      <c r="C205" s="80"/>
      <c r="D205" s="80"/>
      <c r="E205" s="1"/>
      <c r="F205" s="1"/>
    </row>
    <row r="206" spans="1:6" ht="15.75" customHeight="1">
      <c r="A206" s="1"/>
      <c r="B206" s="1"/>
      <c r="C206" s="80"/>
      <c r="D206" s="80"/>
      <c r="E206" s="1"/>
      <c r="F206" s="1"/>
    </row>
    <row r="207" spans="1:6" ht="15.75" customHeight="1">
      <c r="A207" s="1"/>
      <c r="B207" s="1"/>
      <c r="C207" s="80"/>
      <c r="D207" s="80"/>
      <c r="E207" s="1"/>
      <c r="F207" s="1"/>
    </row>
    <row r="208" spans="1:6" ht="15.75" customHeight="1">
      <c r="A208" s="1"/>
      <c r="B208" s="1"/>
      <c r="C208" s="80"/>
      <c r="D208" s="80"/>
      <c r="E208" s="1"/>
      <c r="F208" s="1"/>
    </row>
    <row r="209" spans="1:6" ht="15.75" customHeight="1">
      <c r="A209" s="1"/>
      <c r="B209" s="1"/>
      <c r="C209" s="80"/>
      <c r="D209" s="80"/>
      <c r="E209" s="1"/>
      <c r="F209" s="1"/>
    </row>
    <row r="210" spans="1:6" ht="15.75" customHeight="1">
      <c r="A210" s="1"/>
      <c r="B210" s="1"/>
      <c r="C210" s="80"/>
      <c r="D210" s="80"/>
      <c r="E210" s="1"/>
      <c r="F210" s="1"/>
    </row>
    <row r="211" spans="1:6" ht="15.75" customHeight="1">
      <c r="A211" s="1"/>
      <c r="B211" s="1"/>
      <c r="C211" s="80"/>
      <c r="D211" s="80"/>
      <c r="E211" s="1"/>
      <c r="F211" s="1"/>
    </row>
    <row r="212" spans="1:6" ht="15.75" customHeight="1">
      <c r="A212" s="1"/>
      <c r="B212" s="1"/>
      <c r="C212" s="80"/>
      <c r="D212" s="80"/>
      <c r="E212" s="1"/>
      <c r="F212" s="1"/>
    </row>
    <row r="213" spans="1:6" ht="15.75" customHeight="1">
      <c r="A213" s="1"/>
      <c r="B213" s="1"/>
      <c r="C213" s="80"/>
      <c r="D213" s="80"/>
      <c r="E213" s="1"/>
      <c r="F213" s="1"/>
    </row>
    <row r="214" spans="1:6" ht="15.75" customHeight="1">
      <c r="A214" s="1"/>
      <c r="B214" s="1"/>
      <c r="C214" s="80"/>
      <c r="D214" s="80"/>
      <c r="E214" s="1"/>
      <c r="F214" s="1"/>
    </row>
    <row r="215" spans="1:6" ht="15.75" customHeight="1">
      <c r="A215" s="1"/>
      <c r="B215" s="1"/>
      <c r="C215" s="80"/>
      <c r="D215" s="80"/>
      <c r="E215" s="1"/>
      <c r="F215" s="1"/>
    </row>
    <row r="216" spans="1:6" ht="15.75" customHeight="1">
      <c r="A216" s="1"/>
      <c r="B216" s="1"/>
      <c r="C216" s="80"/>
      <c r="D216" s="80"/>
      <c r="E216" s="1"/>
      <c r="F216" s="1"/>
    </row>
    <row r="217" spans="1:6" ht="15.75" customHeight="1">
      <c r="A217" s="1"/>
      <c r="B217" s="1"/>
      <c r="C217" s="80"/>
      <c r="D217" s="80"/>
      <c r="E217" s="1"/>
      <c r="F217" s="1"/>
    </row>
    <row r="218" spans="1:6" ht="15.75" customHeight="1">
      <c r="A218" s="1"/>
      <c r="B218" s="1"/>
      <c r="C218" s="80"/>
      <c r="D218" s="80"/>
      <c r="E218" s="1"/>
      <c r="F218" s="1"/>
    </row>
    <row r="219" spans="1:6" ht="15.75" customHeight="1">
      <c r="A219" s="1"/>
      <c r="B219" s="1"/>
      <c r="C219" s="80"/>
      <c r="D219" s="80"/>
      <c r="E219" s="1"/>
      <c r="F219" s="1"/>
    </row>
    <row r="220" spans="1:6" ht="15.75" customHeight="1">
      <c r="A220" s="1"/>
      <c r="C220" s="80"/>
      <c r="D220" s="80"/>
      <c r="E220" s="1"/>
    </row>
    <row r="221" spans="1:6" ht="15.75" customHeight="1">
      <c r="A221" s="1"/>
      <c r="C221" s="80"/>
      <c r="D221" s="80"/>
      <c r="E221" s="1"/>
    </row>
    <row r="222" spans="1:6" ht="15.75" customHeight="1">
      <c r="A222" s="1"/>
      <c r="C222" s="80"/>
      <c r="D222" s="80"/>
      <c r="E222" s="1"/>
    </row>
    <row r="223" spans="1:6" ht="15.75" customHeight="1">
      <c r="A223" s="1"/>
      <c r="C223" s="80"/>
      <c r="D223" s="80"/>
      <c r="E223" s="1"/>
    </row>
    <row r="224" spans="1:6" ht="15.75" customHeight="1">
      <c r="A224" s="1"/>
      <c r="C224" s="80"/>
      <c r="D224" s="80"/>
      <c r="E224" s="1"/>
    </row>
    <row r="225" spans="1:5" ht="15.75" customHeight="1">
      <c r="A225" s="1"/>
      <c r="C225" s="80"/>
      <c r="D225" s="80"/>
      <c r="E225" s="1"/>
    </row>
    <row r="226" spans="1:5" ht="15.75" customHeight="1">
      <c r="A226" s="1"/>
      <c r="C226" s="80"/>
      <c r="D226" s="80"/>
      <c r="E226" s="1"/>
    </row>
    <row r="227" spans="1:5" ht="15.75" customHeight="1"/>
    <row r="228" spans="1:5" ht="15.75" customHeight="1"/>
    <row r="229" spans="1:5" ht="15.75" customHeight="1"/>
    <row r="230" spans="1:5" ht="15.75" customHeight="1"/>
    <row r="231" spans="1:5" ht="15.75" customHeight="1"/>
    <row r="232" spans="1:5" ht="15.75" customHeight="1"/>
    <row r="233" spans="1:5" ht="15.75" customHeight="1"/>
    <row r="234" spans="1:5" ht="15.75" customHeight="1"/>
    <row r="235" spans="1:5" ht="15.75" customHeight="1"/>
    <row r="236" spans="1:5" ht="15.75" customHeight="1"/>
    <row r="237" spans="1:5" ht="15.75" customHeight="1"/>
    <row r="238" spans="1:5" ht="15.75" customHeight="1"/>
    <row r="239" spans="1:5" ht="15.75" customHeight="1"/>
    <row r="240" spans="1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8">
    <mergeCell ref="C8:G8"/>
    <mergeCell ref="B10:G10"/>
    <mergeCell ref="A20:G20"/>
    <mergeCell ref="A21:G21"/>
    <mergeCell ref="B22:G22"/>
    <mergeCell ref="B24:G24"/>
    <mergeCell ref="B1:B3"/>
    <mergeCell ref="C12:D12"/>
    <mergeCell ref="C13:D13"/>
    <mergeCell ref="C14:D14"/>
    <mergeCell ref="C15:D15"/>
    <mergeCell ref="C16:D16"/>
    <mergeCell ref="B17:D17"/>
    <mergeCell ref="C2:G2"/>
    <mergeCell ref="C1:G1"/>
    <mergeCell ref="C5:G5"/>
    <mergeCell ref="C6:G6"/>
    <mergeCell ref="C7:G7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showGridLines="0" workbookViewId="0">
      <selection activeCell="B13" sqref="B13"/>
    </sheetView>
  </sheetViews>
  <sheetFormatPr baseColWidth="10" defaultColWidth="12.625" defaultRowHeight="15" customHeight="1"/>
  <cols>
    <col min="1" max="1" width="1" style="225" customWidth="1"/>
    <col min="2" max="2" width="28.5" style="225" customWidth="1"/>
    <col min="3" max="3" width="24.375" style="225" customWidth="1"/>
    <col min="4" max="4" width="19.5" style="225" customWidth="1"/>
    <col min="5" max="5" width="16.125" style="225" customWidth="1"/>
    <col min="6" max="6" width="16" style="225" customWidth="1"/>
    <col min="7" max="7" width="21.625" style="225" customWidth="1"/>
    <col min="8" max="8" width="9.375" style="225" customWidth="1"/>
    <col min="9" max="16384" width="12.625" style="225"/>
  </cols>
  <sheetData>
    <row r="1" spans="1:9" ht="15" customHeight="1">
      <c r="B1" s="455"/>
      <c r="C1" s="408" t="s">
        <v>0</v>
      </c>
      <c r="D1" s="408"/>
      <c r="E1" s="408"/>
      <c r="F1" s="408"/>
      <c r="G1" s="408"/>
    </row>
    <row r="2" spans="1:9" ht="29.25" customHeight="1">
      <c r="B2" s="456"/>
      <c r="C2" s="427" t="s">
        <v>1</v>
      </c>
      <c r="D2" s="427"/>
      <c r="E2" s="427"/>
      <c r="F2" s="427"/>
      <c r="G2" s="427"/>
    </row>
    <row r="3" spans="1:9" ht="15" customHeight="1">
      <c r="B3" s="457"/>
      <c r="C3" s="193" t="s">
        <v>119</v>
      </c>
      <c r="D3" s="162" t="s">
        <v>106</v>
      </c>
      <c r="E3" s="108" t="s">
        <v>107</v>
      </c>
      <c r="F3" s="108"/>
      <c r="G3" s="109" t="s">
        <v>180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1"/>
      <c r="B5" s="5" t="s">
        <v>2</v>
      </c>
      <c r="C5" s="470" t="str">
        <f>IF(RESUMEN!D6="","",RESUMEN!D6)</f>
        <v/>
      </c>
      <c r="D5" s="444"/>
      <c r="E5" s="444"/>
      <c r="F5" s="444"/>
      <c r="G5" s="444"/>
      <c r="H5" s="2"/>
    </row>
    <row r="6" spans="1:9" ht="15.75">
      <c r="A6" s="1"/>
      <c r="B6" s="5" t="s">
        <v>3</v>
      </c>
      <c r="C6" s="470" t="str">
        <f>IF(RESUMEN!D7="","",RESUMEN!D7)</f>
        <v/>
      </c>
      <c r="D6" s="444"/>
      <c r="E6" s="444"/>
      <c r="F6" s="444"/>
      <c r="G6" s="444"/>
    </row>
    <row r="7" spans="1:9" ht="15.75">
      <c r="A7" s="1"/>
      <c r="B7" s="3" t="s">
        <v>4</v>
      </c>
      <c r="C7" s="470" t="str">
        <f>IF(RESUMEN!D8="","",RESUMEN!D8)</f>
        <v/>
      </c>
      <c r="D7" s="444"/>
      <c r="E7" s="444"/>
      <c r="F7" s="444"/>
      <c r="G7" s="444"/>
    </row>
    <row r="8" spans="1:9" ht="15.75">
      <c r="A8" s="1"/>
      <c r="B8" s="5" t="s">
        <v>5</v>
      </c>
      <c r="C8" s="470" t="str">
        <f>IF(RESUMEN!D9="","",RESUMEN!D9)</f>
        <v/>
      </c>
      <c r="D8" s="444"/>
      <c r="E8" s="444"/>
      <c r="F8" s="444"/>
      <c r="G8" s="444"/>
    </row>
    <row r="9" spans="1:9">
      <c r="A9" s="1"/>
      <c r="B9" s="1"/>
      <c r="C9" s="80"/>
      <c r="D9" s="80"/>
      <c r="E9" s="1"/>
      <c r="F9" s="1"/>
    </row>
    <row r="10" spans="1:9">
      <c r="A10" s="1"/>
      <c r="B10" s="391" t="s">
        <v>153</v>
      </c>
      <c r="C10" s="471"/>
      <c r="D10" s="471"/>
      <c r="E10" s="471"/>
      <c r="F10" s="471"/>
      <c r="G10" s="471"/>
    </row>
    <row r="11" spans="1:9">
      <c r="A11" s="1"/>
      <c r="B11" s="51"/>
      <c r="C11" s="51"/>
      <c r="D11" s="51"/>
      <c r="E11" s="51"/>
      <c r="F11" s="51"/>
    </row>
    <row r="12" spans="1:9">
      <c r="A12" s="1"/>
      <c r="B12" s="78" t="s">
        <v>89</v>
      </c>
      <c r="C12" s="454" t="s">
        <v>75</v>
      </c>
      <c r="D12" s="392"/>
      <c r="E12" s="242" t="s">
        <v>115</v>
      </c>
      <c r="F12" s="78" t="s">
        <v>81</v>
      </c>
      <c r="G12" s="78" t="s">
        <v>82</v>
      </c>
      <c r="H12" s="2"/>
    </row>
    <row r="13" spans="1:9">
      <c r="A13" s="1"/>
      <c r="B13" s="30"/>
      <c r="C13" s="384"/>
      <c r="D13" s="385"/>
      <c r="E13" s="196"/>
      <c r="F13" s="196">
        <f>0.19*E13</f>
        <v>0</v>
      </c>
      <c r="G13" s="201">
        <f t="shared" ref="G13:G16" si="0">E13+F13</f>
        <v>0</v>
      </c>
    </row>
    <row r="14" spans="1:9">
      <c r="A14" s="1"/>
      <c r="B14" s="30"/>
      <c r="C14" s="384"/>
      <c r="D14" s="385"/>
      <c r="E14" s="196"/>
      <c r="F14" s="196">
        <f t="shared" ref="F14:F17" si="1">0.19*E14</f>
        <v>0</v>
      </c>
      <c r="G14" s="201">
        <f t="shared" si="0"/>
        <v>0</v>
      </c>
    </row>
    <row r="15" spans="1:9">
      <c r="A15" s="1"/>
      <c r="B15" s="30"/>
      <c r="C15" s="384"/>
      <c r="D15" s="385"/>
      <c r="E15" s="196"/>
      <c r="F15" s="196">
        <f t="shared" si="1"/>
        <v>0</v>
      </c>
      <c r="G15" s="201">
        <f t="shared" si="0"/>
        <v>0</v>
      </c>
    </row>
    <row r="16" spans="1:9">
      <c r="A16" s="1"/>
      <c r="B16" s="81"/>
      <c r="C16" s="384"/>
      <c r="D16" s="385"/>
      <c r="E16" s="196"/>
      <c r="F16" s="196">
        <f t="shared" si="1"/>
        <v>0</v>
      </c>
      <c r="G16" s="201">
        <f t="shared" si="0"/>
        <v>0</v>
      </c>
    </row>
    <row r="17" spans="1:8">
      <c r="A17" s="1"/>
      <c r="B17" s="467" t="s">
        <v>90</v>
      </c>
      <c r="C17" s="468"/>
      <c r="D17" s="469"/>
      <c r="E17" s="196">
        <f t="shared" ref="E17:G17" si="2">SUM(E13:E16)</f>
        <v>0</v>
      </c>
      <c r="F17" s="196">
        <f t="shared" si="1"/>
        <v>0</v>
      </c>
      <c r="G17" s="196">
        <f t="shared" si="2"/>
        <v>0</v>
      </c>
    </row>
    <row r="18" spans="1:8">
      <c r="A18" s="1"/>
      <c r="B18" s="245"/>
      <c r="C18" s="245"/>
      <c r="D18" s="245"/>
      <c r="E18" s="246"/>
      <c r="F18" s="246"/>
      <c r="G18" s="246"/>
    </row>
    <row r="19" spans="1:8">
      <c r="A19" s="1"/>
      <c r="B19" s="245"/>
      <c r="C19" s="245"/>
      <c r="D19" s="245"/>
      <c r="E19" s="246"/>
      <c r="F19" s="246"/>
      <c r="G19" s="246"/>
    </row>
    <row r="20" spans="1:8">
      <c r="A20" s="1"/>
      <c r="B20" s="245"/>
      <c r="C20" s="245"/>
      <c r="D20" s="245"/>
      <c r="E20" s="246"/>
      <c r="F20" s="246"/>
      <c r="G20" s="246"/>
    </row>
    <row r="21" spans="1:8" ht="15.75" customHeight="1">
      <c r="A21" s="1"/>
      <c r="B21" s="431" t="str">
        <f>'04. Servicios Tecnicos'!$B$31</f>
        <v>DESCRIPCIÓN DE LOS RUBROS</v>
      </c>
      <c r="C21" s="431"/>
      <c r="D21" s="431"/>
      <c r="E21" s="431"/>
      <c r="F21" s="431"/>
      <c r="G21" s="431"/>
      <c r="H21" s="431"/>
    </row>
    <row r="22" spans="1:8" ht="18.75" customHeight="1">
      <c r="A22" s="1"/>
      <c r="B22" s="505" t="s">
        <v>155</v>
      </c>
      <c r="C22" s="505"/>
      <c r="D22" s="505"/>
      <c r="E22" s="505"/>
      <c r="F22" s="505"/>
      <c r="G22" s="505"/>
      <c r="H22" s="505"/>
    </row>
    <row r="23" spans="1:8" ht="15.75" customHeight="1">
      <c r="A23" s="1"/>
      <c r="B23" s="1"/>
      <c r="C23" s="80"/>
      <c r="D23" s="80"/>
      <c r="E23" s="1"/>
      <c r="F23" s="1"/>
    </row>
    <row r="24" spans="1:8" ht="15.75" customHeight="1">
      <c r="A24" s="1"/>
      <c r="B24" s="1"/>
      <c r="C24" s="80"/>
      <c r="D24" s="80"/>
      <c r="E24" s="1"/>
      <c r="F24" s="1"/>
    </row>
    <row r="25" spans="1:8" ht="15.75" customHeight="1">
      <c r="A25" s="1"/>
      <c r="B25" s="1"/>
      <c r="C25" s="80"/>
      <c r="D25" s="80"/>
      <c r="E25" s="1"/>
      <c r="F25" s="1"/>
    </row>
    <row r="26" spans="1:8" ht="15.75" customHeight="1">
      <c r="A26" s="1"/>
      <c r="B26" s="1"/>
      <c r="C26" s="80"/>
      <c r="D26" s="80"/>
      <c r="E26" s="1"/>
      <c r="F26" s="1"/>
    </row>
    <row r="27" spans="1:8" ht="15.75" customHeight="1">
      <c r="A27" s="1"/>
      <c r="B27" s="1"/>
      <c r="C27" s="80"/>
      <c r="D27" s="80"/>
      <c r="E27" s="1"/>
      <c r="F27" s="1"/>
    </row>
    <row r="28" spans="1:8" ht="15.75" customHeight="1">
      <c r="A28" s="1"/>
      <c r="B28" s="1"/>
      <c r="C28" s="80"/>
      <c r="D28" s="80"/>
      <c r="E28" s="1"/>
      <c r="F28" s="1"/>
    </row>
    <row r="29" spans="1:8" ht="15.75" customHeight="1">
      <c r="A29" s="1"/>
      <c r="B29" s="1"/>
      <c r="C29" s="80"/>
      <c r="D29" s="80"/>
      <c r="E29" s="1"/>
      <c r="F29" s="1"/>
    </row>
    <row r="30" spans="1:8" ht="15.75" customHeight="1">
      <c r="A30" s="1"/>
      <c r="B30" s="1"/>
      <c r="C30" s="80"/>
      <c r="D30" s="80"/>
      <c r="E30" s="1"/>
      <c r="F30" s="1"/>
    </row>
    <row r="31" spans="1:8" ht="15.75" customHeight="1">
      <c r="A31" s="1"/>
      <c r="B31" s="1"/>
      <c r="C31" s="80"/>
      <c r="D31" s="80"/>
      <c r="E31" s="1"/>
      <c r="F31" s="1"/>
    </row>
    <row r="32" spans="1:8" ht="15.75" customHeight="1">
      <c r="A32" s="1"/>
      <c r="B32" s="1"/>
      <c r="C32" s="80"/>
      <c r="D32" s="80"/>
      <c r="E32" s="1"/>
      <c r="F32" s="1"/>
    </row>
    <row r="33" spans="1:6" ht="15.75" customHeight="1">
      <c r="A33" s="1"/>
      <c r="B33" s="1"/>
      <c r="C33" s="80"/>
      <c r="D33" s="80"/>
      <c r="E33" s="1"/>
      <c r="F33" s="1"/>
    </row>
    <row r="34" spans="1:6" ht="15.75" customHeight="1">
      <c r="A34" s="1"/>
      <c r="B34" s="1"/>
      <c r="C34" s="80"/>
      <c r="D34" s="80"/>
      <c r="E34" s="1"/>
      <c r="F34" s="1"/>
    </row>
    <row r="35" spans="1:6" ht="15.75" customHeight="1">
      <c r="A35" s="1"/>
      <c r="B35" s="1"/>
      <c r="C35" s="80"/>
      <c r="D35" s="80"/>
      <c r="E35" s="1"/>
      <c r="F35" s="1"/>
    </row>
    <row r="36" spans="1:6" ht="15.75" customHeight="1">
      <c r="A36" s="1"/>
      <c r="B36" s="1"/>
      <c r="C36" s="80"/>
      <c r="D36" s="80"/>
      <c r="E36" s="1"/>
      <c r="F36" s="1"/>
    </row>
    <row r="37" spans="1:6" ht="15.75" customHeight="1">
      <c r="A37" s="1"/>
      <c r="B37" s="1"/>
      <c r="C37" s="80"/>
      <c r="D37" s="80"/>
      <c r="E37" s="1"/>
      <c r="F37" s="1"/>
    </row>
    <row r="38" spans="1:6" ht="15.75" customHeight="1">
      <c r="A38" s="1"/>
      <c r="B38" s="1"/>
      <c r="C38" s="80"/>
      <c r="D38" s="80"/>
      <c r="E38" s="1"/>
      <c r="F38" s="1"/>
    </row>
    <row r="39" spans="1:6" ht="15.75" customHeight="1">
      <c r="A39" s="1"/>
      <c r="B39" s="1"/>
      <c r="C39" s="80"/>
      <c r="D39" s="80"/>
      <c r="E39" s="1"/>
      <c r="F39" s="1"/>
    </row>
    <row r="40" spans="1:6" ht="15.75" customHeight="1">
      <c r="A40" s="1"/>
      <c r="B40" s="1"/>
      <c r="C40" s="80"/>
      <c r="D40" s="80"/>
      <c r="E40" s="1"/>
      <c r="F40" s="1"/>
    </row>
    <row r="41" spans="1:6" ht="15.75" customHeight="1">
      <c r="A41" s="1"/>
      <c r="B41" s="1"/>
      <c r="C41" s="80"/>
      <c r="D41" s="80"/>
      <c r="E41" s="1"/>
      <c r="F41" s="1"/>
    </row>
    <row r="42" spans="1:6" ht="15.75" customHeight="1">
      <c r="A42" s="1"/>
      <c r="B42" s="1"/>
      <c r="C42" s="80"/>
      <c r="D42" s="80"/>
      <c r="E42" s="1"/>
      <c r="F42" s="1"/>
    </row>
    <row r="43" spans="1:6" ht="15.75" customHeight="1">
      <c r="A43" s="1"/>
      <c r="B43" s="1"/>
      <c r="C43" s="80"/>
      <c r="D43" s="80"/>
      <c r="E43" s="1"/>
      <c r="F43" s="1"/>
    </row>
    <row r="44" spans="1:6" ht="15.75" customHeight="1">
      <c r="A44" s="1"/>
      <c r="B44" s="1"/>
      <c r="C44" s="80"/>
      <c r="D44" s="80"/>
      <c r="E44" s="1"/>
      <c r="F44" s="1"/>
    </row>
    <row r="45" spans="1:6" ht="15.75" customHeight="1">
      <c r="A45" s="1"/>
      <c r="B45" s="1"/>
      <c r="C45" s="80"/>
      <c r="D45" s="80"/>
      <c r="E45" s="1"/>
      <c r="F45" s="1"/>
    </row>
    <row r="46" spans="1:6" ht="15.75" customHeight="1">
      <c r="A46" s="1"/>
      <c r="B46" s="1"/>
      <c r="C46" s="80"/>
      <c r="D46" s="80"/>
      <c r="E46" s="1"/>
      <c r="F46" s="1"/>
    </row>
    <row r="47" spans="1:6" ht="15.75" customHeight="1">
      <c r="A47" s="1"/>
      <c r="B47" s="1"/>
      <c r="C47" s="80"/>
      <c r="D47" s="80"/>
      <c r="E47" s="1"/>
      <c r="F47" s="1"/>
    </row>
    <row r="48" spans="1:6" ht="15.75" customHeight="1">
      <c r="A48" s="1"/>
      <c r="B48" s="1"/>
      <c r="C48" s="80"/>
      <c r="D48" s="80"/>
      <c r="E48" s="1"/>
      <c r="F48" s="1"/>
    </row>
    <row r="49" spans="1:6" ht="15.75" customHeight="1">
      <c r="A49" s="1"/>
      <c r="B49" s="1"/>
      <c r="C49" s="80"/>
      <c r="D49" s="80"/>
      <c r="E49" s="1"/>
      <c r="F49" s="1"/>
    </row>
    <row r="50" spans="1:6" ht="15.75" customHeight="1">
      <c r="A50" s="1"/>
      <c r="B50" s="1"/>
      <c r="C50" s="80"/>
      <c r="D50" s="80"/>
      <c r="E50" s="1"/>
      <c r="F50" s="1"/>
    </row>
    <row r="51" spans="1:6" ht="15.75" customHeight="1">
      <c r="A51" s="1"/>
      <c r="B51" s="1"/>
      <c r="C51" s="80"/>
      <c r="D51" s="80"/>
      <c r="E51" s="1"/>
      <c r="F51" s="1"/>
    </row>
    <row r="52" spans="1:6" ht="15.75" customHeight="1">
      <c r="A52" s="1"/>
      <c r="B52" s="1"/>
      <c r="C52" s="80"/>
      <c r="D52" s="80"/>
      <c r="E52" s="1"/>
      <c r="F52" s="1"/>
    </row>
    <row r="53" spans="1:6" ht="15.75" customHeight="1">
      <c r="A53" s="1"/>
      <c r="B53" s="1"/>
      <c r="C53" s="80"/>
      <c r="D53" s="80"/>
      <c r="E53" s="1"/>
      <c r="F53" s="1"/>
    </row>
    <row r="54" spans="1:6" ht="15.75" customHeight="1">
      <c r="A54" s="1"/>
      <c r="B54" s="1"/>
      <c r="C54" s="80"/>
      <c r="D54" s="80"/>
      <c r="E54" s="1"/>
      <c r="F54" s="1"/>
    </row>
    <row r="55" spans="1:6" ht="15.75" customHeight="1">
      <c r="A55" s="1"/>
      <c r="B55" s="1"/>
      <c r="C55" s="80"/>
      <c r="D55" s="80"/>
      <c r="E55" s="1"/>
      <c r="F55" s="1"/>
    </row>
    <row r="56" spans="1:6" ht="15.75" customHeight="1">
      <c r="A56" s="1"/>
      <c r="B56" s="1"/>
      <c r="C56" s="80"/>
      <c r="D56" s="80"/>
      <c r="E56" s="1"/>
      <c r="F56" s="1"/>
    </row>
    <row r="57" spans="1:6" ht="15.75" customHeight="1">
      <c r="A57" s="1"/>
      <c r="B57" s="1"/>
      <c r="C57" s="80"/>
      <c r="D57" s="80"/>
      <c r="E57" s="1"/>
      <c r="F57" s="1"/>
    </row>
    <row r="58" spans="1:6" ht="15.75" customHeight="1">
      <c r="A58" s="1"/>
      <c r="B58" s="1"/>
      <c r="C58" s="80"/>
      <c r="D58" s="80"/>
      <c r="E58" s="1"/>
      <c r="F58" s="1"/>
    </row>
    <row r="59" spans="1:6" ht="15.75" customHeight="1">
      <c r="A59" s="1"/>
      <c r="B59" s="1"/>
      <c r="C59" s="80"/>
      <c r="D59" s="80"/>
      <c r="E59" s="1"/>
      <c r="F59" s="1"/>
    </row>
    <row r="60" spans="1:6" ht="15.75" customHeight="1">
      <c r="A60" s="1"/>
      <c r="B60" s="1"/>
      <c r="C60" s="80"/>
      <c r="D60" s="80"/>
      <c r="E60" s="1"/>
      <c r="F60" s="1"/>
    </row>
    <row r="61" spans="1:6" ht="15.75" customHeight="1">
      <c r="A61" s="1"/>
      <c r="B61" s="1"/>
      <c r="C61" s="80"/>
      <c r="D61" s="80"/>
      <c r="E61" s="1"/>
      <c r="F61" s="1"/>
    </row>
    <row r="62" spans="1:6" ht="15.75" customHeight="1">
      <c r="A62" s="1"/>
      <c r="B62" s="1"/>
      <c r="C62" s="80"/>
      <c r="D62" s="80"/>
      <c r="E62" s="1"/>
      <c r="F62" s="1"/>
    </row>
    <row r="63" spans="1:6" ht="15.75" customHeight="1">
      <c r="A63" s="1"/>
      <c r="B63" s="1"/>
      <c r="C63" s="80"/>
      <c r="D63" s="80"/>
      <c r="E63" s="1"/>
      <c r="F63" s="1"/>
    </row>
    <row r="64" spans="1:6" ht="15.75" customHeight="1">
      <c r="A64" s="1"/>
      <c r="B64" s="1"/>
      <c r="C64" s="80"/>
      <c r="D64" s="80"/>
      <c r="E64" s="1"/>
      <c r="F64" s="1"/>
    </row>
    <row r="65" spans="1:6" ht="15.75" customHeight="1">
      <c r="A65" s="1"/>
      <c r="B65" s="1"/>
      <c r="C65" s="80"/>
      <c r="D65" s="80"/>
      <c r="E65" s="1"/>
      <c r="F65" s="1"/>
    </row>
    <row r="66" spans="1:6" ht="15.75" customHeight="1">
      <c r="A66" s="1"/>
      <c r="B66" s="1"/>
      <c r="C66" s="80"/>
      <c r="D66" s="80"/>
      <c r="E66" s="1"/>
      <c r="F66" s="1"/>
    </row>
    <row r="67" spans="1:6" ht="15.75" customHeight="1">
      <c r="A67" s="1"/>
      <c r="B67" s="1"/>
      <c r="C67" s="80"/>
      <c r="D67" s="80"/>
      <c r="E67" s="1"/>
      <c r="F67" s="1"/>
    </row>
    <row r="68" spans="1:6" ht="15.75" customHeight="1">
      <c r="A68" s="1"/>
      <c r="B68" s="1"/>
      <c r="C68" s="80"/>
      <c r="D68" s="80"/>
      <c r="E68" s="1"/>
      <c r="F68" s="1"/>
    </row>
    <row r="69" spans="1:6" ht="15.75" customHeight="1">
      <c r="A69" s="1"/>
      <c r="B69" s="1"/>
      <c r="C69" s="80"/>
      <c r="D69" s="80"/>
      <c r="E69" s="1"/>
      <c r="F69" s="1"/>
    </row>
    <row r="70" spans="1:6" ht="15.75" customHeight="1">
      <c r="A70" s="1"/>
      <c r="B70" s="1"/>
      <c r="C70" s="80"/>
      <c r="D70" s="80"/>
      <c r="E70" s="1"/>
      <c r="F70" s="1"/>
    </row>
    <row r="71" spans="1:6" ht="15.75" customHeight="1">
      <c r="A71" s="1"/>
      <c r="B71" s="1"/>
      <c r="C71" s="80"/>
      <c r="D71" s="80"/>
      <c r="E71" s="1"/>
      <c r="F71" s="1"/>
    </row>
    <row r="72" spans="1:6" ht="15.75" customHeight="1">
      <c r="A72" s="1"/>
      <c r="B72" s="1"/>
      <c r="C72" s="80"/>
      <c r="D72" s="80"/>
      <c r="E72" s="1"/>
      <c r="F72" s="1"/>
    </row>
    <row r="73" spans="1:6" ht="15.75" customHeight="1">
      <c r="A73" s="1"/>
      <c r="B73" s="1"/>
      <c r="C73" s="80"/>
      <c r="D73" s="80"/>
      <c r="E73" s="1"/>
      <c r="F73" s="1"/>
    </row>
    <row r="74" spans="1:6" ht="15.75" customHeight="1">
      <c r="A74" s="1"/>
      <c r="B74" s="1"/>
      <c r="C74" s="80"/>
      <c r="D74" s="80"/>
      <c r="E74" s="1"/>
      <c r="F74" s="1"/>
    </row>
    <row r="75" spans="1:6" ht="15.75" customHeight="1">
      <c r="A75" s="1"/>
      <c r="B75" s="1"/>
      <c r="C75" s="80"/>
      <c r="D75" s="80"/>
      <c r="E75" s="1"/>
      <c r="F75" s="1"/>
    </row>
    <row r="76" spans="1:6" ht="15.75" customHeight="1">
      <c r="A76" s="1"/>
      <c r="B76" s="1"/>
      <c r="C76" s="80"/>
      <c r="D76" s="80"/>
      <c r="E76" s="1"/>
      <c r="F76" s="1"/>
    </row>
    <row r="77" spans="1:6" ht="15.75" customHeight="1">
      <c r="A77" s="1"/>
      <c r="B77" s="1"/>
      <c r="C77" s="80"/>
      <c r="D77" s="80"/>
      <c r="E77" s="1"/>
      <c r="F77" s="1"/>
    </row>
    <row r="78" spans="1:6" ht="15.75" customHeight="1">
      <c r="A78" s="1"/>
      <c r="B78" s="1"/>
      <c r="C78" s="80"/>
      <c r="D78" s="80"/>
      <c r="E78" s="1"/>
      <c r="F78" s="1"/>
    </row>
    <row r="79" spans="1:6" ht="15.75" customHeight="1">
      <c r="A79" s="1"/>
      <c r="B79" s="1"/>
      <c r="C79" s="80"/>
      <c r="D79" s="80"/>
      <c r="E79" s="1"/>
      <c r="F79" s="1"/>
    </row>
    <row r="80" spans="1:6" ht="15.75" customHeight="1">
      <c r="A80" s="1"/>
      <c r="B80" s="1"/>
      <c r="C80" s="80"/>
      <c r="D80" s="80"/>
      <c r="E80" s="1"/>
      <c r="F80" s="1"/>
    </row>
    <row r="81" spans="1:6" ht="15.75" customHeight="1">
      <c r="A81" s="1"/>
      <c r="B81" s="1"/>
      <c r="C81" s="80"/>
      <c r="D81" s="80"/>
      <c r="E81" s="1"/>
      <c r="F81" s="1"/>
    </row>
    <row r="82" spans="1:6" ht="15.75" customHeight="1">
      <c r="A82" s="1"/>
      <c r="B82" s="1"/>
      <c r="C82" s="80"/>
      <c r="D82" s="80"/>
      <c r="E82" s="1"/>
      <c r="F82" s="1"/>
    </row>
    <row r="83" spans="1:6" ht="15.75" customHeight="1">
      <c r="A83" s="1"/>
      <c r="B83" s="1"/>
      <c r="C83" s="80"/>
      <c r="D83" s="80"/>
      <c r="E83" s="1"/>
      <c r="F83" s="1"/>
    </row>
    <row r="84" spans="1:6" ht="15.75" customHeight="1">
      <c r="A84" s="1"/>
      <c r="B84" s="1"/>
      <c r="C84" s="80"/>
      <c r="D84" s="80"/>
      <c r="E84" s="1"/>
      <c r="F84" s="1"/>
    </row>
    <row r="85" spans="1:6" ht="15.75" customHeight="1">
      <c r="A85" s="1"/>
      <c r="B85" s="1"/>
      <c r="C85" s="80"/>
      <c r="D85" s="80"/>
      <c r="E85" s="1"/>
      <c r="F85" s="1"/>
    </row>
    <row r="86" spans="1:6" ht="15.75" customHeight="1">
      <c r="A86" s="1"/>
      <c r="B86" s="1"/>
      <c r="C86" s="80"/>
      <c r="D86" s="80"/>
      <c r="E86" s="1"/>
      <c r="F86" s="1"/>
    </row>
    <row r="87" spans="1:6" ht="15.75" customHeight="1">
      <c r="A87" s="1"/>
      <c r="B87" s="1"/>
      <c r="C87" s="80"/>
      <c r="D87" s="80"/>
      <c r="E87" s="1"/>
      <c r="F87" s="1"/>
    </row>
    <row r="88" spans="1:6" ht="15.75" customHeight="1">
      <c r="A88" s="1"/>
      <c r="B88" s="1"/>
      <c r="C88" s="80"/>
      <c r="D88" s="80"/>
      <c r="E88" s="1"/>
      <c r="F88" s="1"/>
    </row>
    <row r="89" spans="1:6" ht="15.75" customHeight="1">
      <c r="A89" s="1"/>
      <c r="B89" s="1"/>
      <c r="C89" s="80"/>
      <c r="D89" s="80"/>
      <c r="E89" s="1"/>
      <c r="F89" s="1"/>
    </row>
    <row r="90" spans="1:6" ht="15.75" customHeight="1">
      <c r="A90" s="1"/>
      <c r="B90" s="1"/>
      <c r="C90" s="80"/>
      <c r="D90" s="80"/>
      <c r="E90" s="1"/>
      <c r="F90" s="1"/>
    </row>
    <row r="91" spans="1:6" ht="15.75" customHeight="1">
      <c r="A91" s="1"/>
      <c r="B91" s="1"/>
      <c r="C91" s="80"/>
      <c r="D91" s="80"/>
      <c r="E91" s="1"/>
      <c r="F91" s="1"/>
    </row>
    <row r="92" spans="1:6" ht="15.75" customHeight="1">
      <c r="A92" s="1"/>
      <c r="B92" s="1"/>
      <c r="C92" s="80"/>
      <c r="D92" s="80"/>
      <c r="E92" s="1"/>
      <c r="F92" s="1"/>
    </row>
    <row r="93" spans="1:6" ht="15.75" customHeight="1">
      <c r="A93" s="1"/>
      <c r="B93" s="1"/>
      <c r="C93" s="80"/>
      <c r="D93" s="80"/>
      <c r="E93" s="1"/>
      <c r="F93" s="1"/>
    </row>
    <row r="94" spans="1:6" ht="15.75" customHeight="1">
      <c r="A94" s="1"/>
      <c r="B94" s="1"/>
      <c r="C94" s="80"/>
      <c r="D94" s="80"/>
      <c r="E94" s="1"/>
      <c r="F94" s="1"/>
    </row>
    <row r="95" spans="1:6" ht="15.75" customHeight="1">
      <c r="A95" s="1"/>
      <c r="B95" s="1"/>
      <c r="C95" s="80"/>
      <c r="D95" s="80"/>
      <c r="E95" s="1"/>
      <c r="F95" s="1"/>
    </row>
    <row r="96" spans="1:6" ht="15.75" customHeight="1">
      <c r="A96" s="1"/>
      <c r="B96" s="1"/>
      <c r="C96" s="80"/>
      <c r="D96" s="80"/>
      <c r="E96" s="1"/>
      <c r="F96" s="1"/>
    </row>
    <row r="97" spans="1:6" ht="15.75" customHeight="1">
      <c r="A97" s="1"/>
      <c r="B97" s="1"/>
      <c r="C97" s="80"/>
      <c r="D97" s="80"/>
      <c r="E97" s="1"/>
      <c r="F97" s="1"/>
    </row>
    <row r="98" spans="1:6" ht="15.75" customHeight="1">
      <c r="A98" s="1"/>
      <c r="B98" s="1"/>
      <c r="C98" s="80"/>
      <c r="D98" s="80"/>
      <c r="E98" s="1"/>
      <c r="F98" s="1"/>
    </row>
    <row r="99" spans="1:6" ht="15.75" customHeight="1">
      <c r="A99" s="1"/>
      <c r="B99" s="1"/>
      <c r="C99" s="80"/>
      <c r="D99" s="80"/>
      <c r="E99" s="1"/>
      <c r="F99" s="1"/>
    </row>
    <row r="100" spans="1:6" ht="15.75" customHeight="1">
      <c r="A100" s="1"/>
      <c r="B100" s="1"/>
      <c r="C100" s="80"/>
      <c r="D100" s="80"/>
      <c r="E100" s="1"/>
      <c r="F100" s="1"/>
    </row>
    <row r="101" spans="1:6" ht="15.75" customHeight="1">
      <c r="A101" s="1"/>
      <c r="B101" s="1"/>
      <c r="C101" s="80"/>
      <c r="D101" s="80"/>
      <c r="E101" s="1"/>
      <c r="F101" s="1"/>
    </row>
    <row r="102" spans="1:6" ht="15.75" customHeight="1">
      <c r="A102" s="1"/>
      <c r="B102" s="1"/>
      <c r="C102" s="80"/>
      <c r="D102" s="80"/>
      <c r="E102" s="1"/>
      <c r="F102" s="1"/>
    </row>
    <row r="103" spans="1:6" ht="15.75" customHeight="1">
      <c r="A103" s="1"/>
      <c r="B103" s="1"/>
      <c r="C103" s="80"/>
      <c r="D103" s="80"/>
      <c r="E103" s="1"/>
      <c r="F103" s="1"/>
    </row>
    <row r="104" spans="1:6" ht="15.75" customHeight="1">
      <c r="A104" s="1"/>
      <c r="B104" s="1"/>
      <c r="C104" s="80"/>
      <c r="D104" s="80"/>
      <c r="E104" s="1"/>
      <c r="F104" s="1"/>
    </row>
    <row r="105" spans="1:6" ht="15.75" customHeight="1">
      <c r="A105" s="1"/>
      <c r="B105" s="1"/>
      <c r="C105" s="80"/>
      <c r="D105" s="80"/>
      <c r="E105" s="1"/>
      <c r="F105" s="1"/>
    </row>
    <row r="106" spans="1:6" ht="15.75" customHeight="1">
      <c r="A106" s="1"/>
      <c r="B106" s="1"/>
      <c r="C106" s="80"/>
      <c r="D106" s="80"/>
      <c r="E106" s="1"/>
      <c r="F106" s="1"/>
    </row>
    <row r="107" spans="1:6" ht="15.75" customHeight="1">
      <c r="A107" s="1"/>
      <c r="B107" s="1"/>
      <c r="C107" s="80"/>
      <c r="D107" s="80"/>
      <c r="E107" s="1"/>
      <c r="F107" s="1"/>
    </row>
    <row r="108" spans="1:6" ht="15.75" customHeight="1">
      <c r="A108" s="1"/>
      <c r="B108" s="1"/>
      <c r="C108" s="80"/>
      <c r="D108" s="80"/>
      <c r="E108" s="1"/>
      <c r="F108" s="1"/>
    </row>
    <row r="109" spans="1:6" ht="15.75" customHeight="1">
      <c r="A109" s="1"/>
      <c r="B109" s="1"/>
      <c r="C109" s="80"/>
      <c r="D109" s="80"/>
      <c r="E109" s="1"/>
      <c r="F109" s="1"/>
    </row>
    <row r="110" spans="1:6" ht="15.75" customHeight="1">
      <c r="A110" s="1"/>
      <c r="B110" s="1"/>
      <c r="C110" s="80"/>
      <c r="D110" s="80"/>
      <c r="E110" s="1"/>
      <c r="F110" s="1"/>
    </row>
    <row r="111" spans="1:6" ht="15.75" customHeight="1">
      <c r="A111" s="1"/>
      <c r="B111" s="1"/>
      <c r="C111" s="80"/>
      <c r="D111" s="80"/>
      <c r="E111" s="1"/>
      <c r="F111" s="1"/>
    </row>
    <row r="112" spans="1:6" ht="15.75" customHeight="1">
      <c r="A112" s="1"/>
      <c r="B112" s="1"/>
      <c r="C112" s="80"/>
      <c r="D112" s="80"/>
      <c r="E112" s="1"/>
      <c r="F112" s="1"/>
    </row>
    <row r="113" spans="1:6" ht="15.75" customHeight="1">
      <c r="A113" s="1"/>
      <c r="B113" s="1"/>
      <c r="C113" s="80"/>
      <c r="D113" s="80"/>
      <c r="E113" s="1"/>
      <c r="F113" s="1"/>
    </row>
    <row r="114" spans="1:6" ht="15.75" customHeight="1">
      <c r="A114" s="1"/>
      <c r="B114" s="1"/>
      <c r="C114" s="80"/>
      <c r="D114" s="80"/>
      <c r="E114" s="1"/>
      <c r="F114" s="1"/>
    </row>
    <row r="115" spans="1:6" ht="15.75" customHeight="1">
      <c r="A115" s="1"/>
      <c r="B115" s="1"/>
      <c r="C115" s="80"/>
      <c r="D115" s="80"/>
      <c r="E115" s="1"/>
      <c r="F115" s="1"/>
    </row>
    <row r="116" spans="1:6" ht="15.75" customHeight="1">
      <c r="A116" s="1"/>
      <c r="B116" s="1"/>
      <c r="C116" s="80"/>
      <c r="D116" s="80"/>
      <c r="E116" s="1"/>
      <c r="F116" s="1"/>
    </row>
    <row r="117" spans="1:6" ht="15.75" customHeight="1">
      <c r="A117" s="1"/>
      <c r="B117" s="1"/>
      <c r="C117" s="80"/>
      <c r="D117" s="80"/>
      <c r="E117" s="1"/>
      <c r="F117" s="1"/>
    </row>
    <row r="118" spans="1:6" ht="15.75" customHeight="1">
      <c r="A118" s="1"/>
      <c r="B118" s="1"/>
      <c r="C118" s="80"/>
      <c r="D118" s="80"/>
      <c r="E118" s="1"/>
      <c r="F118" s="1"/>
    </row>
    <row r="119" spans="1:6" ht="15.75" customHeight="1">
      <c r="A119" s="1"/>
      <c r="B119" s="1"/>
      <c r="C119" s="80"/>
      <c r="D119" s="80"/>
      <c r="E119" s="1"/>
      <c r="F119" s="1"/>
    </row>
    <row r="120" spans="1:6" ht="15.75" customHeight="1">
      <c r="A120" s="1"/>
      <c r="B120" s="1"/>
      <c r="C120" s="80"/>
      <c r="D120" s="80"/>
      <c r="E120" s="1"/>
      <c r="F120" s="1"/>
    </row>
    <row r="121" spans="1:6" ht="15.75" customHeight="1">
      <c r="A121" s="1"/>
      <c r="B121" s="1"/>
      <c r="C121" s="80"/>
      <c r="D121" s="80"/>
      <c r="E121" s="1"/>
      <c r="F121" s="1"/>
    </row>
    <row r="122" spans="1:6" ht="15.75" customHeight="1">
      <c r="A122" s="1"/>
      <c r="B122" s="1"/>
      <c r="C122" s="80"/>
      <c r="D122" s="80"/>
      <c r="E122" s="1"/>
      <c r="F122" s="1"/>
    </row>
    <row r="123" spans="1:6" ht="15.75" customHeight="1">
      <c r="A123" s="1"/>
      <c r="B123" s="1"/>
      <c r="C123" s="80"/>
      <c r="D123" s="80"/>
      <c r="E123" s="1"/>
      <c r="F123" s="1"/>
    </row>
    <row r="124" spans="1:6" ht="15.75" customHeight="1">
      <c r="A124" s="1"/>
      <c r="B124" s="1"/>
      <c r="C124" s="80"/>
      <c r="D124" s="80"/>
      <c r="E124" s="1"/>
      <c r="F124" s="1"/>
    </row>
    <row r="125" spans="1:6" ht="15.75" customHeight="1">
      <c r="A125" s="1"/>
      <c r="B125" s="1"/>
      <c r="C125" s="80"/>
      <c r="D125" s="80"/>
      <c r="E125" s="1"/>
      <c r="F125" s="1"/>
    </row>
    <row r="126" spans="1:6" ht="15.75" customHeight="1">
      <c r="A126" s="1"/>
      <c r="B126" s="1"/>
      <c r="C126" s="80"/>
      <c r="D126" s="80"/>
      <c r="E126" s="1"/>
      <c r="F126" s="1"/>
    </row>
    <row r="127" spans="1:6" ht="15.75" customHeight="1">
      <c r="A127" s="1"/>
      <c r="B127" s="1"/>
      <c r="C127" s="80"/>
      <c r="D127" s="80"/>
      <c r="E127" s="1"/>
      <c r="F127" s="1"/>
    </row>
    <row r="128" spans="1:6" ht="15.75" customHeight="1">
      <c r="A128" s="1"/>
      <c r="B128" s="1"/>
      <c r="C128" s="80"/>
      <c r="D128" s="80"/>
      <c r="E128" s="1"/>
      <c r="F128" s="1"/>
    </row>
    <row r="129" spans="1:6" ht="15.75" customHeight="1">
      <c r="A129" s="1"/>
      <c r="B129" s="1"/>
      <c r="C129" s="80"/>
      <c r="D129" s="80"/>
      <c r="E129" s="1"/>
      <c r="F129" s="1"/>
    </row>
    <row r="130" spans="1:6" ht="15.75" customHeight="1">
      <c r="A130" s="1"/>
      <c r="B130" s="1"/>
      <c r="C130" s="80"/>
      <c r="D130" s="80"/>
      <c r="E130" s="1"/>
      <c r="F130" s="1"/>
    </row>
    <row r="131" spans="1:6" ht="15.75" customHeight="1">
      <c r="A131" s="1"/>
      <c r="B131" s="1"/>
      <c r="C131" s="80"/>
      <c r="D131" s="80"/>
      <c r="E131" s="1"/>
      <c r="F131" s="1"/>
    </row>
    <row r="132" spans="1:6" ht="15.75" customHeight="1">
      <c r="A132" s="1"/>
      <c r="B132" s="1"/>
      <c r="C132" s="80"/>
      <c r="D132" s="80"/>
      <c r="E132" s="1"/>
      <c r="F132" s="1"/>
    </row>
    <row r="133" spans="1:6" ht="15.75" customHeight="1">
      <c r="A133" s="1"/>
      <c r="B133" s="1"/>
      <c r="C133" s="80"/>
      <c r="D133" s="80"/>
      <c r="E133" s="1"/>
      <c r="F133" s="1"/>
    </row>
    <row r="134" spans="1:6" ht="15.75" customHeight="1">
      <c r="A134" s="1"/>
      <c r="B134" s="1"/>
      <c r="C134" s="80"/>
      <c r="D134" s="80"/>
      <c r="E134" s="1"/>
      <c r="F134" s="1"/>
    </row>
    <row r="135" spans="1:6" ht="15.75" customHeight="1">
      <c r="A135" s="1"/>
      <c r="B135" s="1"/>
      <c r="C135" s="80"/>
      <c r="D135" s="80"/>
      <c r="E135" s="1"/>
      <c r="F135" s="1"/>
    </row>
    <row r="136" spans="1:6" ht="15.75" customHeight="1">
      <c r="A136" s="1"/>
      <c r="B136" s="1"/>
      <c r="C136" s="80"/>
      <c r="D136" s="80"/>
      <c r="E136" s="1"/>
      <c r="F136" s="1"/>
    </row>
    <row r="137" spans="1:6" ht="15.75" customHeight="1">
      <c r="A137" s="1"/>
      <c r="B137" s="1"/>
      <c r="C137" s="80"/>
      <c r="D137" s="80"/>
      <c r="E137" s="1"/>
      <c r="F137" s="1"/>
    </row>
    <row r="138" spans="1:6" ht="15.75" customHeight="1">
      <c r="A138" s="1"/>
      <c r="B138" s="1"/>
      <c r="C138" s="80"/>
      <c r="D138" s="80"/>
      <c r="E138" s="1"/>
      <c r="F138" s="1"/>
    </row>
    <row r="139" spans="1:6" ht="15.75" customHeight="1">
      <c r="A139" s="1"/>
      <c r="B139" s="1"/>
      <c r="C139" s="80"/>
      <c r="D139" s="80"/>
      <c r="E139" s="1"/>
      <c r="F139" s="1"/>
    </row>
    <row r="140" spans="1:6" ht="15.75" customHeight="1">
      <c r="A140" s="1"/>
      <c r="B140" s="1"/>
      <c r="C140" s="80"/>
      <c r="D140" s="80"/>
      <c r="E140" s="1"/>
      <c r="F140" s="1"/>
    </row>
    <row r="141" spans="1:6" ht="15.75" customHeight="1">
      <c r="A141" s="1"/>
      <c r="B141" s="1"/>
      <c r="C141" s="80"/>
      <c r="D141" s="80"/>
      <c r="E141" s="1"/>
      <c r="F141" s="1"/>
    </row>
    <row r="142" spans="1:6" ht="15.75" customHeight="1">
      <c r="A142" s="1"/>
      <c r="B142" s="1"/>
      <c r="C142" s="80"/>
      <c r="D142" s="80"/>
      <c r="E142" s="1"/>
      <c r="F142" s="1"/>
    </row>
    <row r="143" spans="1:6" ht="15.75" customHeight="1">
      <c r="A143" s="1"/>
      <c r="B143" s="1"/>
      <c r="C143" s="80"/>
      <c r="D143" s="80"/>
      <c r="E143" s="1"/>
      <c r="F143" s="1"/>
    </row>
    <row r="144" spans="1:6" ht="15.75" customHeight="1">
      <c r="A144" s="1"/>
      <c r="B144" s="1"/>
      <c r="C144" s="80"/>
      <c r="D144" s="80"/>
      <c r="E144" s="1"/>
      <c r="F144" s="1"/>
    </row>
    <row r="145" spans="1:6" ht="15.75" customHeight="1">
      <c r="A145" s="1"/>
      <c r="B145" s="1"/>
      <c r="C145" s="80"/>
      <c r="D145" s="80"/>
      <c r="E145" s="1"/>
      <c r="F145" s="1"/>
    </row>
    <row r="146" spans="1:6" ht="15.75" customHeight="1">
      <c r="A146" s="1"/>
      <c r="B146" s="1"/>
      <c r="C146" s="80"/>
      <c r="D146" s="80"/>
      <c r="E146" s="1"/>
      <c r="F146" s="1"/>
    </row>
    <row r="147" spans="1:6" ht="15.75" customHeight="1">
      <c r="A147" s="1"/>
      <c r="B147" s="1"/>
      <c r="C147" s="80"/>
      <c r="D147" s="80"/>
      <c r="E147" s="1"/>
      <c r="F147" s="1"/>
    </row>
    <row r="148" spans="1:6" ht="15.75" customHeight="1">
      <c r="A148" s="1"/>
      <c r="B148" s="1"/>
      <c r="C148" s="80"/>
      <c r="D148" s="80"/>
      <c r="E148" s="1"/>
      <c r="F148" s="1"/>
    </row>
    <row r="149" spans="1:6" ht="15.75" customHeight="1">
      <c r="A149" s="1"/>
      <c r="B149" s="1"/>
      <c r="C149" s="80"/>
      <c r="D149" s="80"/>
      <c r="E149" s="1"/>
      <c r="F149" s="1"/>
    </row>
    <row r="150" spans="1:6" ht="15.75" customHeight="1">
      <c r="A150" s="1"/>
      <c r="B150" s="1"/>
      <c r="C150" s="80"/>
      <c r="D150" s="80"/>
      <c r="E150" s="1"/>
      <c r="F150" s="1"/>
    </row>
    <row r="151" spans="1:6" ht="15.75" customHeight="1">
      <c r="A151" s="1"/>
      <c r="B151" s="1"/>
      <c r="C151" s="80"/>
      <c r="D151" s="80"/>
      <c r="E151" s="1"/>
      <c r="F151" s="1"/>
    </row>
    <row r="152" spans="1:6" ht="15.75" customHeight="1">
      <c r="A152" s="1"/>
      <c r="B152" s="1"/>
      <c r="C152" s="80"/>
      <c r="D152" s="80"/>
      <c r="E152" s="1"/>
      <c r="F152" s="1"/>
    </row>
    <row r="153" spans="1:6" ht="15.75" customHeight="1">
      <c r="A153" s="1"/>
      <c r="B153" s="1"/>
      <c r="C153" s="80"/>
      <c r="D153" s="80"/>
      <c r="E153" s="1"/>
      <c r="F153" s="1"/>
    </row>
    <row r="154" spans="1:6" ht="15.75" customHeight="1">
      <c r="A154" s="1"/>
      <c r="B154" s="1"/>
      <c r="C154" s="80"/>
      <c r="D154" s="80"/>
      <c r="E154" s="1"/>
      <c r="F154" s="1"/>
    </row>
    <row r="155" spans="1:6" ht="15.75" customHeight="1">
      <c r="A155" s="1"/>
      <c r="B155" s="1"/>
      <c r="C155" s="80"/>
      <c r="D155" s="80"/>
      <c r="E155" s="1"/>
      <c r="F155" s="1"/>
    </row>
    <row r="156" spans="1:6" ht="15.75" customHeight="1">
      <c r="A156" s="1"/>
      <c r="B156" s="1"/>
      <c r="C156" s="80"/>
      <c r="D156" s="80"/>
      <c r="E156" s="1"/>
      <c r="F156" s="1"/>
    </row>
    <row r="157" spans="1:6" ht="15.75" customHeight="1">
      <c r="A157" s="1"/>
      <c r="B157" s="1"/>
      <c r="C157" s="80"/>
      <c r="D157" s="80"/>
      <c r="E157" s="1"/>
      <c r="F157" s="1"/>
    </row>
    <row r="158" spans="1:6" ht="15.75" customHeight="1">
      <c r="A158" s="1"/>
      <c r="B158" s="1"/>
      <c r="C158" s="80"/>
      <c r="D158" s="80"/>
      <c r="E158" s="1"/>
      <c r="F158" s="1"/>
    </row>
    <row r="159" spans="1:6" ht="15.75" customHeight="1">
      <c r="A159" s="1"/>
      <c r="B159" s="1"/>
      <c r="C159" s="80"/>
      <c r="D159" s="80"/>
      <c r="E159" s="1"/>
      <c r="F159" s="1"/>
    </row>
    <row r="160" spans="1:6" ht="15.75" customHeight="1">
      <c r="A160" s="1"/>
      <c r="B160" s="1"/>
      <c r="C160" s="80"/>
      <c r="D160" s="80"/>
      <c r="E160" s="1"/>
      <c r="F160" s="1"/>
    </row>
    <row r="161" spans="1:6" ht="15.75" customHeight="1">
      <c r="A161" s="1"/>
      <c r="B161" s="1"/>
      <c r="C161" s="80"/>
      <c r="D161" s="80"/>
      <c r="E161" s="1"/>
      <c r="F161" s="1"/>
    </row>
    <row r="162" spans="1:6" ht="15.75" customHeight="1">
      <c r="A162" s="1"/>
      <c r="B162" s="1"/>
      <c r="C162" s="80"/>
      <c r="D162" s="80"/>
      <c r="E162" s="1"/>
      <c r="F162" s="1"/>
    </row>
    <row r="163" spans="1:6" ht="15.75" customHeight="1">
      <c r="A163" s="1"/>
      <c r="B163" s="1"/>
      <c r="C163" s="80"/>
      <c r="D163" s="80"/>
      <c r="E163" s="1"/>
      <c r="F163" s="1"/>
    </row>
    <row r="164" spans="1:6" ht="15.75" customHeight="1">
      <c r="A164" s="1"/>
      <c r="B164" s="1"/>
      <c r="C164" s="80"/>
      <c r="D164" s="80"/>
      <c r="E164" s="1"/>
      <c r="F164" s="1"/>
    </row>
    <row r="165" spans="1:6" ht="15.75" customHeight="1">
      <c r="A165" s="1"/>
      <c r="B165" s="1"/>
      <c r="C165" s="80"/>
      <c r="D165" s="80"/>
      <c r="E165" s="1"/>
      <c r="F165" s="1"/>
    </row>
    <row r="166" spans="1:6" ht="15.75" customHeight="1">
      <c r="A166" s="1"/>
      <c r="B166" s="1"/>
      <c r="C166" s="80"/>
      <c r="D166" s="80"/>
      <c r="E166" s="1"/>
      <c r="F166" s="1"/>
    </row>
    <row r="167" spans="1:6" ht="15.75" customHeight="1">
      <c r="A167" s="1"/>
      <c r="B167" s="1"/>
      <c r="C167" s="80"/>
      <c r="D167" s="80"/>
      <c r="E167" s="1"/>
      <c r="F167" s="1"/>
    </row>
    <row r="168" spans="1:6" ht="15.75" customHeight="1">
      <c r="A168" s="1"/>
      <c r="B168" s="1"/>
      <c r="C168" s="80"/>
      <c r="D168" s="80"/>
      <c r="E168" s="1"/>
      <c r="F168" s="1"/>
    </row>
    <row r="169" spans="1:6" ht="15.75" customHeight="1">
      <c r="A169" s="1"/>
      <c r="B169" s="1"/>
      <c r="C169" s="80"/>
      <c r="D169" s="80"/>
      <c r="E169" s="1"/>
      <c r="F169" s="1"/>
    </row>
    <row r="170" spans="1:6" ht="15.75" customHeight="1">
      <c r="A170" s="1"/>
      <c r="B170" s="1"/>
      <c r="C170" s="80"/>
      <c r="D170" s="80"/>
      <c r="E170" s="1"/>
      <c r="F170" s="1"/>
    </row>
    <row r="171" spans="1:6" ht="15.75" customHeight="1">
      <c r="A171" s="1"/>
      <c r="B171" s="1"/>
      <c r="C171" s="80"/>
      <c r="D171" s="80"/>
      <c r="E171" s="1"/>
      <c r="F171" s="1"/>
    </row>
    <row r="172" spans="1:6" ht="15.75" customHeight="1">
      <c r="A172" s="1"/>
      <c r="B172" s="1"/>
      <c r="C172" s="80"/>
      <c r="D172" s="80"/>
      <c r="E172" s="1"/>
      <c r="F172" s="1"/>
    </row>
    <row r="173" spans="1:6" ht="15.75" customHeight="1">
      <c r="A173" s="1"/>
      <c r="B173" s="1"/>
      <c r="C173" s="80"/>
      <c r="D173" s="80"/>
      <c r="E173" s="1"/>
      <c r="F173" s="1"/>
    </row>
    <row r="174" spans="1:6" ht="15.75" customHeight="1">
      <c r="A174" s="1"/>
      <c r="B174" s="1"/>
      <c r="C174" s="80"/>
      <c r="D174" s="80"/>
      <c r="E174" s="1"/>
      <c r="F174" s="1"/>
    </row>
    <row r="175" spans="1:6" ht="15.75" customHeight="1">
      <c r="A175" s="1"/>
      <c r="B175" s="1"/>
      <c r="C175" s="80"/>
      <c r="D175" s="80"/>
      <c r="E175" s="1"/>
      <c r="F175" s="1"/>
    </row>
    <row r="176" spans="1:6" ht="15.75" customHeight="1">
      <c r="A176" s="1"/>
      <c r="B176" s="1"/>
      <c r="C176" s="80"/>
      <c r="D176" s="80"/>
      <c r="E176" s="1"/>
      <c r="F176" s="1"/>
    </row>
    <row r="177" spans="1:6" ht="15.75" customHeight="1">
      <c r="A177" s="1"/>
      <c r="B177" s="1"/>
      <c r="C177" s="80"/>
      <c r="D177" s="80"/>
      <c r="E177" s="1"/>
      <c r="F177" s="1"/>
    </row>
    <row r="178" spans="1:6" ht="15.75" customHeight="1">
      <c r="A178" s="1"/>
      <c r="B178" s="1"/>
      <c r="C178" s="80"/>
      <c r="D178" s="80"/>
      <c r="E178" s="1"/>
      <c r="F178" s="1"/>
    </row>
    <row r="179" spans="1:6" ht="15.75" customHeight="1">
      <c r="A179" s="1"/>
      <c r="B179" s="1"/>
      <c r="C179" s="80"/>
      <c r="D179" s="80"/>
      <c r="E179" s="1"/>
      <c r="F179" s="1"/>
    </row>
    <row r="180" spans="1:6" ht="15.75" customHeight="1">
      <c r="A180" s="1"/>
      <c r="B180" s="1"/>
      <c r="C180" s="80"/>
      <c r="D180" s="80"/>
      <c r="E180" s="1"/>
      <c r="F180" s="1"/>
    </row>
    <row r="181" spans="1:6" ht="15.75" customHeight="1">
      <c r="A181" s="1"/>
      <c r="B181" s="1"/>
      <c r="C181" s="80"/>
      <c r="D181" s="80"/>
      <c r="E181" s="1"/>
      <c r="F181" s="1"/>
    </row>
    <row r="182" spans="1:6" ht="15.75" customHeight="1">
      <c r="A182" s="1"/>
      <c r="B182" s="1"/>
      <c r="C182" s="80"/>
      <c r="D182" s="80"/>
      <c r="E182" s="1"/>
      <c r="F182" s="1"/>
    </row>
    <row r="183" spans="1:6" ht="15.75" customHeight="1">
      <c r="A183" s="1"/>
      <c r="B183" s="1"/>
      <c r="C183" s="80"/>
      <c r="D183" s="80"/>
      <c r="E183" s="1"/>
      <c r="F183" s="1"/>
    </row>
    <row r="184" spans="1:6" ht="15.75" customHeight="1">
      <c r="A184" s="1"/>
      <c r="B184" s="1"/>
      <c r="C184" s="80"/>
      <c r="D184" s="80"/>
      <c r="E184" s="1"/>
      <c r="F184" s="1"/>
    </row>
    <row r="185" spans="1:6" ht="15.75" customHeight="1">
      <c r="A185" s="1"/>
      <c r="B185" s="1"/>
      <c r="C185" s="80"/>
      <c r="D185" s="80"/>
      <c r="E185" s="1"/>
      <c r="F185" s="1"/>
    </row>
    <row r="186" spans="1:6" ht="15.75" customHeight="1">
      <c r="A186" s="1"/>
      <c r="B186" s="1"/>
      <c r="C186" s="80"/>
      <c r="D186" s="80"/>
      <c r="E186" s="1"/>
      <c r="F186" s="1"/>
    </row>
    <row r="187" spans="1:6" ht="15.75" customHeight="1">
      <c r="A187" s="1"/>
      <c r="B187" s="1"/>
      <c r="C187" s="80"/>
      <c r="D187" s="80"/>
      <c r="E187" s="1"/>
      <c r="F187" s="1"/>
    </row>
    <row r="188" spans="1:6" ht="15.75" customHeight="1">
      <c r="A188" s="1"/>
      <c r="B188" s="1"/>
      <c r="C188" s="80"/>
      <c r="D188" s="80"/>
      <c r="E188" s="1"/>
      <c r="F188" s="1"/>
    </row>
    <row r="189" spans="1:6" ht="15.75" customHeight="1">
      <c r="A189" s="1"/>
      <c r="B189" s="1"/>
      <c r="C189" s="80"/>
      <c r="D189" s="80"/>
      <c r="E189" s="1"/>
      <c r="F189" s="1"/>
    </row>
    <row r="190" spans="1:6" ht="15.75" customHeight="1">
      <c r="A190" s="1"/>
      <c r="B190" s="1"/>
      <c r="C190" s="80"/>
      <c r="D190" s="80"/>
      <c r="E190" s="1"/>
      <c r="F190" s="1"/>
    </row>
    <row r="191" spans="1:6" ht="15.75" customHeight="1">
      <c r="A191" s="1"/>
      <c r="B191" s="1"/>
      <c r="C191" s="80"/>
      <c r="D191" s="80"/>
      <c r="E191" s="1"/>
      <c r="F191" s="1"/>
    </row>
    <row r="192" spans="1:6" ht="15.75" customHeight="1">
      <c r="A192" s="1"/>
      <c r="B192" s="1"/>
      <c r="C192" s="80"/>
      <c r="D192" s="80"/>
      <c r="E192" s="1"/>
      <c r="F192" s="1"/>
    </row>
    <row r="193" spans="1:6" ht="15.75" customHeight="1">
      <c r="A193" s="1"/>
      <c r="B193" s="1"/>
      <c r="C193" s="80"/>
      <c r="D193" s="80"/>
      <c r="E193" s="1"/>
      <c r="F193" s="1"/>
    </row>
    <row r="194" spans="1:6" ht="15.75" customHeight="1">
      <c r="A194" s="1"/>
      <c r="B194" s="1"/>
      <c r="C194" s="80"/>
      <c r="D194" s="80"/>
      <c r="E194" s="1"/>
      <c r="F194" s="1"/>
    </row>
    <row r="195" spans="1:6" ht="15.75" customHeight="1">
      <c r="A195" s="1"/>
      <c r="B195" s="1"/>
      <c r="C195" s="80"/>
      <c r="D195" s="80"/>
      <c r="E195" s="1"/>
      <c r="F195" s="1"/>
    </row>
    <row r="196" spans="1:6" ht="15.75" customHeight="1">
      <c r="A196" s="1"/>
      <c r="B196" s="1"/>
      <c r="C196" s="80"/>
      <c r="D196" s="80"/>
      <c r="E196" s="1"/>
      <c r="F196" s="1"/>
    </row>
    <row r="197" spans="1:6" ht="15.75" customHeight="1">
      <c r="A197" s="1"/>
      <c r="B197" s="1"/>
      <c r="C197" s="80"/>
      <c r="D197" s="80"/>
      <c r="E197" s="1"/>
      <c r="F197" s="1"/>
    </row>
    <row r="198" spans="1:6" ht="15.75" customHeight="1">
      <c r="A198" s="1"/>
      <c r="B198" s="1"/>
      <c r="C198" s="80"/>
      <c r="D198" s="80"/>
      <c r="E198" s="1"/>
      <c r="F198" s="1"/>
    </row>
    <row r="199" spans="1:6" ht="15.75" customHeight="1">
      <c r="A199" s="1"/>
      <c r="B199" s="1"/>
      <c r="C199" s="80"/>
      <c r="D199" s="80"/>
      <c r="E199" s="1"/>
      <c r="F199" s="1"/>
    </row>
    <row r="200" spans="1:6" ht="15.75" customHeight="1">
      <c r="A200" s="1"/>
      <c r="B200" s="1"/>
      <c r="C200" s="80"/>
      <c r="D200" s="80"/>
      <c r="E200" s="1"/>
      <c r="F200" s="1"/>
    </row>
    <row r="201" spans="1:6" ht="15.75" customHeight="1">
      <c r="A201" s="1"/>
      <c r="B201" s="1"/>
      <c r="C201" s="80"/>
      <c r="D201" s="80"/>
      <c r="E201" s="1"/>
      <c r="F201" s="1"/>
    </row>
    <row r="202" spans="1:6" ht="15.75" customHeight="1">
      <c r="A202" s="1"/>
      <c r="B202" s="1"/>
      <c r="C202" s="80"/>
      <c r="D202" s="80"/>
      <c r="E202" s="1"/>
      <c r="F202" s="1"/>
    </row>
    <row r="203" spans="1:6" ht="15.75" customHeight="1">
      <c r="A203" s="1"/>
      <c r="B203" s="1"/>
      <c r="C203" s="80"/>
      <c r="D203" s="80"/>
      <c r="E203" s="1"/>
      <c r="F203" s="1"/>
    </row>
    <row r="204" spans="1:6" ht="15.75" customHeight="1">
      <c r="A204" s="1"/>
      <c r="B204" s="1"/>
      <c r="C204" s="80"/>
      <c r="D204" s="80"/>
      <c r="E204" s="1"/>
      <c r="F204" s="1"/>
    </row>
    <row r="205" spans="1:6" ht="15.75" customHeight="1">
      <c r="A205" s="1"/>
      <c r="B205" s="1"/>
      <c r="C205" s="80"/>
      <c r="D205" s="80"/>
      <c r="E205" s="1"/>
      <c r="F205" s="1"/>
    </row>
    <row r="206" spans="1:6" ht="15.75" customHeight="1">
      <c r="A206" s="1"/>
      <c r="B206" s="1"/>
      <c r="C206" s="80"/>
      <c r="D206" s="80"/>
      <c r="E206" s="1"/>
      <c r="F206" s="1"/>
    </row>
    <row r="207" spans="1:6" ht="15.75" customHeight="1">
      <c r="A207" s="1"/>
      <c r="B207" s="1"/>
      <c r="C207" s="80"/>
      <c r="D207" s="80"/>
      <c r="E207" s="1"/>
      <c r="F207" s="1"/>
    </row>
    <row r="208" spans="1:6" ht="15.75" customHeight="1">
      <c r="A208" s="1"/>
      <c r="B208" s="1"/>
      <c r="C208" s="80"/>
      <c r="D208" s="80"/>
      <c r="E208" s="1"/>
      <c r="F208" s="1"/>
    </row>
    <row r="209" spans="1:6" ht="15.75" customHeight="1">
      <c r="A209" s="1"/>
      <c r="B209" s="1"/>
      <c r="C209" s="80"/>
      <c r="D209" s="80"/>
      <c r="E209" s="1"/>
      <c r="F209" s="1"/>
    </row>
    <row r="210" spans="1:6" ht="15.75" customHeight="1">
      <c r="A210" s="1"/>
      <c r="B210" s="1"/>
      <c r="C210" s="80"/>
      <c r="D210" s="80"/>
      <c r="E210" s="1"/>
      <c r="F210" s="1"/>
    </row>
    <row r="211" spans="1:6" ht="15.75" customHeight="1">
      <c r="A211" s="1"/>
      <c r="B211" s="1"/>
      <c r="C211" s="80"/>
      <c r="D211" s="80"/>
      <c r="E211" s="1"/>
      <c r="F211" s="1"/>
    </row>
    <row r="212" spans="1:6" ht="15.75" customHeight="1">
      <c r="A212" s="1"/>
      <c r="B212" s="1"/>
      <c r="C212" s="80"/>
      <c r="D212" s="80"/>
      <c r="E212" s="1"/>
      <c r="F212" s="1"/>
    </row>
    <row r="213" spans="1:6" ht="15.75" customHeight="1">
      <c r="A213" s="1"/>
      <c r="B213" s="1"/>
      <c r="C213" s="80"/>
      <c r="D213" s="80"/>
      <c r="E213" s="1"/>
      <c r="F213" s="1"/>
    </row>
    <row r="214" spans="1:6" ht="15.75" customHeight="1">
      <c r="A214" s="1"/>
      <c r="B214" s="1"/>
      <c r="C214" s="80"/>
      <c r="D214" s="80"/>
      <c r="E214" s="1"/>
      <c r="F214" s="1"/>
    </row>
    <row r="215" spans="1:6" ht="15.75" customHeight="1">
      <c r="A215" s="1"/>
      <c r="B215" s="1"/>
      <c r="C215" s="80"/>
      <c r="D215" s="80"/>
      <c r="E215" s="1"/>
      <c r="F215" s="1"/>
    </row>
    <row r="216" spans="1:6" ht="15.75" customHeight="1">
      <c r="A216" s="1"/>
      <c r="B216" s="1"/>
      <c r="C216" s="80"/>
      <c r="D216" s="80"/>
      <c r="E216" s="1"/>
      <c r="F216" s="1"/>
    </row>
    <row r="217" spans="1:6" ht="15.75" customHeight="1">
      <c r="A217" s="1"/>
      <c r="B217" s="1"/>
      <c r="C217" s="80"/>
      <c r="D217" s="80"/>
      <c r="E217" s="1"/>
      <c r="F217" s="1"/>
    </row>
    <row r="218" spans="1:6" ht="15.75" customHeight="1">
      <c r="A218" s="1"/>
      <c r="B218" s="1"/>
      <c r="C218" s="80"/>
      <c r="D218" s="80"/>
      <c r="E218" s="1"/>
      <c r="F218" s="1"/>
    </row>
    <row r="219" spans="1:6" ht="15.75" customHeight="1">
      <c r="A219" s="1"/>
      <c r="C219" s="80"/>
      <c r="D219" s="80"/>
      <c r="E219" s="1"/>
    </row>
    <row r="220" spans="1:6" ht="15.75" customHeight="1">
      <c r="A220" s="1"/>
      <c r="C220" s="80"/>
      <c r="D220" s="80"/>
      <c r="E220" s="1"/>
    </row>
    <row r="221" spans="1:6" ht="15.75" customHeight="1">
      <c r="A221" s="1"/>
      <c r="C221" s="80"/>
      <c r="D221" s="80"/>
      <c r="E221" s="1"/>
    </row>
    <row r="222" spans="1:6" ht="15.75" customHeight="1">
      <c r="A222" s="1"/>
      <c r="C222" s="80"/>
      <c r="D222" s="80"/>
      <c r="E222" s="1"/>
    </row>
    <row r="223" spans="1:6" ht="15.75" customHeight="1">
      <c r="A223" s="1"/>
      <c r="C223" s="80"/>
      <c r="D223" s="80"/>
      <c r="E223" s="1"/>
    </row>
    <row r="224" spans="1:6" ht="15.75" customHeight="1">
      <c r="A224" s="1"/>
      <c r="C224" s="80"/>
      <c r="D224" s="80"/>
      <c r="E224" s="1"/>
    </row>
    <row r="225" spans="1:5" ht="15.75" customHeight="1">
      <c r="A225" s="1"/>
      <c r="C225" s="80"/>
      <c r="D225" s="80"/>
      <c r="E225" s="1"/>
    </row>
    <row r="226" spans="1:5" ht="15.75" customHeight="1"/>
    <row r="227" spans="1:5" ht="15.75" customHeight="1"/>
    <row r="228" spans="1:5" ht="15.75" customHeight="1"/>
    <row r="229" spans="1:5" ht="15.75" customHeight="1"/>
    <row r="230" spans="1:5" ht="15.75" customHeight="1"/>
    <row r="231" spans="1:5" ht="15.75" customHeight="1"/>
    <row r="232" spans="1:5" ht="15.75" customHeight="1"/>
    <row r="233" spans="1:5" ht="15.75" customHeight="1"/>
    <row r="234" spans="1:5" ht="15.75" customHeight="1"/>
    <row r="235" spans="1:5" ht="15.75" customHeight="1"/>
    <row r="236" spans="1:5" ht="15.75" customHeight="1"/>
    <row r="237" spans="1:5" ht="15.75" customHeight="1"/>
    <row r="238" spans="1:5" ht="15.75" customHeight="1"/>
    <row r="239" spans="1:5" ht="15.75" customHeight="1"/>
    <row r="240" spans="1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6">
    <mergeCell ref="C15:D15"/>
    <mergeCell ref="B1:B3"/>
    <mergeCell ref="C1:G1"/>
    <mergeCell ref="C2:G2"/>
    <mergeCell ref="C5:G5"/>
    <mergeCell ref="C6:G6"/>
    <mergeCell ref="C7:G7"/>
    <mergeCell ref="C8:G8"/>
    <mergeCell ref="B10:G10"/>
    <mergeCell ref="C12:D12"/>
    <mergeCell ref="C13:D13"/>
    <mergeCell ref="C14:D14"/>
    <mergeCell ref="C16:D16"/>
    <mergeCell ref="B17:D17"/>
    <mergeCell ref="B21:H21"/>
    <mergeCell ref="B22:H22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6"/>
  <sheetViews>
    <sheetView showGridLines="0" workbookViewId="0">
      <selection activeCell="A12" sqref="A12"/>
    </sheetView>
  </sheetViews>
  <sheetFormatPr baseColWidth="10" defaultColWidth="12.625" defaultRowHeight="15" customHeight="1"/>
  <cols>
    <col min="1" max="1" width="25" customWidth="1"/>
    <col min="2" max="2" width="30.875" customWidth="1"/>
    <col min="3" max="3" width="21.375" customWidth="1"/>
    <col min="4" max="4" width="19.875" customWidth="1"/>
    <col min="5" max="5" width="12.375" customWidth="1"/>
    <col min="6" max="8" width="15.375" customWidth="1"/>
    <col min="9" max="9" width="18.5" customWidth="1"/>
    <col min="10" max="10" width="16.375" customWidth="1"/>
    <col min="11" max="24" width="9.375" customWidth="1"/>
  </cols>
  <sheetData>
    <row r="1" spans="1:24" ht="17.25" customHeight="1">
      <c r="A1" s="455"/>
      <c r="B1" s="408" t="s">
        <v>0</v>
      </c>
      <c r="C1" s="408"/>
      <c r="D1" s="408"/>
      <c r="E1" s="408"/>
      <c r="F1" s="408"/>
      <c r="G1" s="408"/>
      <c r="H1" s="408"/>
      <c r="I1" s="408"/>
      <c r="J1" s="1"/>
      <c r="K1" s="1"/>
      <c r="L1" s="1"/>
      <c r="M1" s="1"/>
    </row>
    <row r="2" spans="1:24" ht="27" customHeight="1">
      <c r="A2" s="456"/>
      <c r="B2" s="427" t="s">
        <v>122</v>
      </c>
      <c r="C2" s="427"/>
      <c r="D2" s="427"/>
      <c r="E2" s="427"/>
      <c r="F2" s="427"/>
      <c r="G2" s="427"/>
      <c r="H2" s="427"/>
      <c r="I2" s="427"/>
      <c r="J2" s="1"/>
      <c r="K2" s="1"/>
      <c r="L2" s="1"/>
      <c r="M2" s="1"/>
    </row>
    <row r="3" spans="1:24">
      <c r="A3" s="457"/>
      <c r="B3" s="193" t="s">
        <v>119</v>
      </c>
      <c r="C3" s="162" t="s">
        <v>106</v>
      </c>
      <c r="D3" s="395" t="s">
        <v>107</v>
      </c>
      <c r="E3" s="428"/>
      <c r="F3" s="396"/>
      <c r="G3" s="357" t="s">
        <v>179</v>
      </c>
      <c r="H3" s="358"/>
      <c r="I3" s="359"/>
      <c r="J3" s="1"/>
      <c r="K3" s="1"/>
      <c r="L3" s="1"/>
      <c r="M3" s="1"/>
    </row>
    <row r="4" spans="1:24" ht="9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4" ht="15.75">
      <c r="A5" s="5" t="s">
        <v>2</v>
      </c>
      <c r="B5" s="444" t="str">
        <f>IF(RESUMEN!D6="","",RESUMEN!D6)</f>
        <v/>
      </c>
      <c r="C5" s="444"/>
      <c r="D5" s="444"/>
      <c r="E5" s="444"/>
      <c r="F5" s="444"/>
      <c r="G5" s="444"/>
      <c r="H5" s="444"/>
      <c r="I5" s="444"/>
      <c r="J5" s="1"/>
      <c r="K5" s="1"/>
      <c r="L5" s="1"/>
      <c r="M5" s="1"/>
    </row>
    <row r="6" spans="1:24" ht="15.75">
      <c r="A6" s="5" t="s">
        <v>3</v>
      </c>
      <c r="B6" s="444" t="str">
        <f>IF(RESUMEN!D7="","",RESUMEN!D7)</f>
        <v/>
      </c>
      <c r="C6" s="444"/>
      <c r="D6" s="444"/>
      <c r="E6" s="444"/>
      <c r="F6" s="444"/>
      <c r="G6" s="444"/>
      <c r="H6" s="444"/>
      <c r="I6" s="444"/>
      <c r="J6" s="1"/>
      <c r="K6" s="1"/>
      <c r="L6" s="1"/>
      <c r="M6" s="1"/>
    </row>
    <row r="7" spans="1:24" ht="15.75">
      <c r="A7" s="3" t="s">
        <v>4</v>
      </c>
      <c r="B7" s="444" t="str">
        <f>IF(RESUMEN!D8="","",RESUMEN!D8)</f>
        <v/>
      </c>
      <c r="C7" s="444"/>
      <c r="D7" s="444"/>
      <c r="E7" s="444"/>
      <c r="F7" s="444"/>
      <c r="G7" s="444"/>
      <c r="H7" s="444"/>
      <c r="I7" s="444"/>
      <c r="J7" s="1"/>
      <c r="K7" s="1"/>
      <c r="L7" s="1"/>
      <c r="M7" s="1"/>
    </row>
    <row r="8" spans="1:24" ht="15.75">
      <c r="A8" s="5" t="s">
        <v>5</v>
      </c>
      <c r="B8" s="444" t="str">
        <f>IF(RESUMEN!D9="","",RESUMEN!D9)</f>
        <v/>
      </c>
      <c r="C8" s="444"/>
      <c r="D8" s="444"/>
      <c r="E8" s="444"/>
      <c r="F8" s="444"/>
      <c r="G8" s="444"/>
      <c r="H8" s="444"/>
      <c r="I8" s="444"/>
      <c r="J8" s="1"/>
      <c r="K8" s="1"/>
      <c r="L8" s="1"/>
      <c r="M8" s="1"/>
    </row>
    <row r="9" spans="1:24" ht="7.5" customHeight="1">
      <c r="A9" s="25"/>
      <c r="B9" s="70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4" ht="51" customHeight="1">
      <c r="A10" s="391" t="s">
        <v>91</v>
      </c>
      <c r="B10" s="471"/>
      <c r="C10" s="471"/>
      <c r="D10" s="471"/>
      <c r="E10" s="471"/>
      <c r="F10" s="471"/>
      <c r="G10" s="471"/>
      <c r="H10" s="471"/>
      <c r="I10" s="471"/>
      <c r="J10" s="1"/>
      <c r="K10" s="1"/>
      <c r="L10" s="1"/>
      <c r="M10" s="1"/>
    </row>
    <row r="11" spans="1:24">
      <c r="A11" s="207" t="s">
        <v>92</v>
      </c>
      <c r="B11" s="207" t="s">
        <v>75</v>
      </c>
      <c r="C11" s="207" t="s">
        <v>93</v>
      </c>
      <c r="D11" s="247" t="s">
        <v>143</v>
      </c>
      <c r="E11" s="208" t="s">
        <v>76</v>
      </c>
      <c r="F11" s="208" t="s">
        <v>94</v>
      </c>
      <c r="G11" s="212" t="s">
        <v>115</v>
      </c>
      <c r="H11" s="208" t="s">
        <v>81</v>
      </c>
      <c r="I11" s="208" t="s">
        <v>82</v>
      </c>
      <c r="J11" s="1"/>
      <c r="K11" s="1"/>
      <c r="L11" s="1"/>
      <c r="M11" s="1"/>
    </row>
    <row r="12" spans="1:24">
      <c r="A12" s="203"/>
      <c r="B12" s="118"/>
      <c r="C12" s="204"/>
      <c r="D12" s="230"/>
      <c r="E12" s="210"/>
      <c r="F12" s="206"/>
      <c r="G12" s="206">
        <f>E12*F12</f>
        <v>0</v>
      </c>
      <c r="H12" s="206">
        <f>0.19*G12</f>
        <v>0</v>
      </c>
      <c r="I12" s="206">
        <f>G12+H12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203"/>
      <c r="B13" s="118"/>
      <c r="C13" s="204"/>
      <c r="D13" s="205"/>
      <c r="E13" s="210"/>
      <c r="F13" s="206"/>
      <c r="G13" s="206">
        <f>E13*F13</f>
        <v>0</v>
      </c>
      <c r="H13" s="206">
        <f>0.19*G13</f>
        <v>0</v>
      </c>
      <c r="I13" s="206">
        <f t="shared" ref="I13:I19" si="0">G13+H13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203"/>
      <c r="B14" s="118"/>
      <c r="C14" s="204"/>
      <c r="D14" s="205"/>
      <c r="E14" s="210"/>
      <c r="F14" s="206"/>
      <c r="G14" s="206">
        <f>E14*F14</f>
        <v>0</v>
      </c>
      <c r="H14" s="206">
        <f>0.19*G14</f>
        <v>0</v>
      </c>
      <c r="I14" s="206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203"/>
      <c r="B15" s="118"/>
      <c r="C15" s="204"/>
      <c r="D15" s="205"/>
      <c r="E15" s="210"/>
      <c r="F15" s="206"/>
      <c r="G15" s="206">
        <f>E15*F15</f>
        <v>0</v>
      </c>
      <c r="H15" s="206">
        <f>0.19*G15</f>
        <v>0</v>
      </c>
      <c r="I15" s="206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203"/>
      <c r="B16" s="118"/>
      <c r="C16" s="204"/>
      <c r="D16" s="205"/>
      <c r="E16" s="210"/>
      <c r="F16" s="206"/>
      <c r="G16" s="206">
        <f>E16*F16</f>
        <v>0</v>
      </c>
      <c r="H16" s="206">
        <f>0.19*G16</f>
        <v>0</v>
      </c>
      <c r="I16" s="206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82"/>
      <c r="B17" s="30"/>
      <c r="C17" s="83"/>
      <c r="D17" s="84"/>
      <c r="E17" s="211"/>
      <c r="F17" s="85"/>
      <c r="G17" s="206">
        <f t="shared" ref="G17:G18" si="1">E17*F17</f>
        <v>0</v>
      </c>
      <c r="H17" s="206">
        <f t="shared" ref="H17:H18" si="2">0.19*G17</f>
        <v>0</v>
      </c>
      <c r="I17" s="206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213"/>
      <c r="B18" s="200"/>
      <c r="C18" s="214"/>
      <c r="D18" s="215"/>
      <c r="E18" s="216"/>
      <c r="F18" s="217"/>
      <c r="G18" s="206">
        <f t="shared" si="1"/>
        <v>0</v>
      </c>
      <c r="H18" s="206">
        <f t="shared" si="2"/>
        <v>0</v>
      </c>
      <c r="I18" s="206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472" t="s">
        <v>86</v>
      </c>
      <c r="B19" s="472"/>
      <c r="C19" s="472"/>
      <c r="D19" s="472"/>
      <c r="E19" s="472"/>
      <c r="F19" s="472"/>
      <c r="G19" s="218">
        <f>SUM(G12:G18)</f>
        <v>0</v>
      </c>
      <c r="H19" s="209">
        <f>SUM(H12:H18)</f>
        <v>0</v>
      </c>
      <c r="I19" s="219">
        <f t="shared" si="0"/>
        <v>0</v>
      </c>
      <c r="J19" s="1"/>
      <c r="K19" s="1"/>
      <c r="L19" s="1"/>
      <c r="M19" s="1"/>
    </row>
    <row r="20" spans="1:24">
      <c r="A20" s="25"/>
      <c r="B20" s="7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24">
      <c r="A21" s="25"/>
      <c r="B21" s="7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24">
      <c r="A22" s="25"/>
      <c r="B22" s="7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24" ht="58.5" customHeight="1">
      <c r="A23" s="466"/>
      <c r="B23" s="283"/>
      <c r="C23" s="283"/>
      <c r="D23" s="283"/>
      <c r="E23" s="283"/>
      <c r="F23" s="283"/>
      <c r="G23" s="283"/>
      <c r="H23" s="283"/>
      <c r="I23" s="283"/>
      <c r="J23" s="1"/>
      <c r="K23" s="1"/>
      <c r="L23" s="1"/>
      <c r="M23" s="1"/>
    </row>
    <row r="24" spans="1:24" ht="66" customHeight="1">
      <c r="A24" s="25"/>
      <c r="B24" s="7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24">
      <c r="A25" s="25"/>
      <c r="B25" s="7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4">
      <c r="A26" s="25"/>
      <c r="B26" s="7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24" ht="15.75" customHeight="1">
      <c r="A27" s="25"/>
      <c r="B27" s="7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4" ht="15.75" customHeight="1">
      <c r="A28" s="25"/>
      <c r="B28" s="7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4" ht="15.75" customHeight="1">
      <c r="A29" s="25"/>
      <c r="B29" s="7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4" ht="15.75" customHeight="1">
      <c r="A30" s="25"/>
      <c r="B30" s="7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4" ht="15.75" customHeight="1">
      <c r="A31" s="25"/>
      <c r="B31" s="7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4" ht="15.75" customHeight="1">
      <c r="A32" s="25"/>
      <c r="B32" s="7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customHeight="1">
      <c r="A33" s="25"/>
      <c r="B33" s="7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customHeight="1">
      <c r="A34" s="25"/>
      <c r="B34" s="7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customHeight="1">
      <c r="A35" s="25"/>
      <c r="B35" s="7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customHeight="1">
      <c r="A36" s="25"/>
      <c r="B36" s="7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>
      <c r="A37" s="25"/>
      <c r="B37" s="7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customHeight="1">
      <c r="A38" s="25"/>
      <c r="B38" s="7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>
      <c r="A39" s="25"/>
      <c r="B39" s="7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>
      <c r="A40" s="25"/>
      <c r="B40" s="7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>
      <c r="A41" s="25"/>
      <c r="B41" s="7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>
      <c r="A42" s="25"/>
      <c r="B42" s="7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>
      <c r="A43" s="25"/>
      <c r="B43" s="7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>
      <c r="A44" s="25"/>
      <c r="B44" s="7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>
      <c r="A45" s="25"/>
      <c r="B45" s="7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>
      <c r="A46" s="25"/>
      <c r="B46" s="7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>
      <c r="A47" s="25"/>
      <c r="B47" s="7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>
      <c r="A48" s="25"/>
      <c r="B48" s="7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>
      <c r="A49" s="25"/>
      <c r="B49" s="7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>
      <c r="A50" s="25"/>
      <c r="B50" s="7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>
      <c r="A51" s="25"/>
      <c r="B51" s="7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>
      <c r="A52" s="25"/>
      <c r="B52" s="7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customHeight="1">
      <c r="A53" s="25"/>
      <c r="B53" s="7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>
      <c r="A54" s="25"/>
      <c r="B54" s="7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>
      <c r="A55" s="25"/>
      <c r="B55" s="7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>
      <c r="A56" s="25"/>
      <c r="B56" s="7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>
      <c r="A57" s="25"/>
      <c r="B57" s="7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>
      <c r="A58" s="25"/>
      <c r="B58" s="7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>
      <c r="A59" s="25"/>
      <c r="B59" s="7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>
      <c r="A60" s="25"/>
      <c r="B60" s="7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>
      <c r="A61" s="25"/>
      <c r="B61" s="7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>
      <c r="A62" s="25"/>
      <c r="B62" s="7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>
      <c r="A63" s="25"/>
      <c r="B63" s="7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>
      <c r="A64" s="25"/>
      <c r="B64" s="7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>
      <c r="A65" s="25"/>
      <c r="B65" s="7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>
      <c r="A66" s="25"/>
      <c r="B66" s="7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>
      <c r="A67" s="25"/>
      <c r="B67" s="7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>
      <c r="A68" s="25"/>
      <c r="B68" s="7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>
      <c r="A69" s="25"/>
      <c r="B69" s="7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>
      <c r="A70" s="25"/>
      <c r="B70" s="7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>
      <c r="A71" s="25"/>
      <c r="B71" s="7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>
      <c r="A72" s="25"/>
      <c r="B72" s="7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>
      <c r="A73" s="25"/>
      <c r="B73" s="7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>
      <c r="A74" s="25"/>
      <c r="B74" s="7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>
      <c r="A75" s="25"/>
      <c r="B75" s="7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>
      <c r="A76" s="25"/>
      <c r="B76" s="7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>
      <c r="A77" s="25"/>
      <c r="B77" s="7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>
      <c r="A78" s="25"/>
      <c r="B78" s="7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>
      <c r="A79" s="25"/>
      <c r="B79" s="7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>
      <c r="A80" s="25"/>
      <c r="B80" s="7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>
      <c r="A81" s="25"/>
      <c r="B81" s="7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>
      <c r="A82" s="25"/>
      <c r="B82" s="7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>
      <c r="A83" s="25"/>
      <c r="B83" s="7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>
      <c r="A84" s="25"/>
      <c r="B84" s="7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>
      <c r="A85" s="25"/>
      <c r="B85" s="7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>
      <c r="A86" s="25"/>
      <c r="B86" s="7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>
      <c r="A87" s="25"/>
      <c r="B87" s="7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>
      <c r="A88" s="25"/>
      <c r="B88" s="7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>
      <c r="A89" s="25"/>
      <c r="B89" s="7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>
      <c r="A90" s="25"/>
      <c r="B90" s="7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>
      <c r="A91" s="25"/>
      <c r="B91" s="7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>
      <c r="A92" s="25"/>
      <c r="B92" s="7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>
      <c r="A93" s="25"/>
      <c r="B93" s="7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>
      <c r="A94" s="25"/>
      <c r="B94" s="7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>
      <c r="A95" s="25"/>
      <c r="B95" s="7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>
      <c r="A96" s="25"/>
      <c r="B96" s="7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>
      <c r="A97" s="25"/>
      <c r="B97" s="7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>
      <c r="A98" s="25"/>
      <c r="B98" s="7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>
      <c r="A99" s="25"/>
      <c r="B99" s="7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>
      <c r="A100" s="25"/>
      <c r="B100" s="7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customHeight="1">
      <c r="A101" s="25"/>
      <c r="B101" s="7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customHeight="1">
      <c r="A102" s="25"/>
      <c r="B102" s="7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customHeight="1">
      <c r="A103" s="25"/>
      <c r="B103" s="7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customHeight="1">
      <c r="A104" s="25"/>
      <c r="B104" s="7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customHeight="1">
      <c r="A105" s="25"/>
      <c r="B105" s="7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customHeight="1">
      <c r="A106" s="25"/>
      <c r="B106" s="7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customHeight="1">
      <c r="A107" s="25"/>
      <c r="B107" s="7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>
      <c r="A108" s="25"/>
      <c r="B108" s="7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customHeight="1">
      <c r="A109" s="25"/>
      <c r="B109" s="7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customHeight="1">
      <c r="A110" s="25"/>
      <c r="B110" s="7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customHeight="1">
      <c r="A111" s="25"/>
      <c r="B111" s="7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customHeight="1">
      <c r="A112" s="25"/>
      <c r="B112" s="7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customHeight="1">
      <c r="A113" s="25"/>
      <c r="B113" s="7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customHeight="1">
      <c r="A114" s="25"/>
      <c r="B114" s="7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customHeight="1">
      <c r="A115" s="25"/>
      <c r="B115" s="7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customHeight="1">
      <c r="A116" s="25"/>
      <c r="B116" s="7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customHeight="1">
      <c r="A117" s="25"/>
      <c r="B117" s="7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customHeight="1">
      <c r="A118" s="25"/>
      <c r="B118" s="7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customHeight="1">
      <c r="A119" s="25"/>
      <c r="B119" s="7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customHeight="1">
      <c r="A120" s="25"/>
      <c r="B120" s="7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customHeight="1">
      <c r="A121" s="25"/>
      <c r="B121" s="7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customHeight="1">
      <c r="A122" s="25"/>
      <c r="B122" s="7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customHeight="1">
      <c r="A123" s="25"/>
      <c r="B123" s="7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customHeight="1">
      <c r="A124" s="25"/>
      <c r="B124" s="7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customHeight="1">
      <c r="A125" s="25"/>
      <c r="B125" s="7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customHeight="1">
      <c r="A126" s="25"/>
      <c r="B126" s="7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customHeight="1">
      <c r="A127" s="25"/>
      <c r="B127" s="7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>
      <c r="A128" s="25"/>
      <c r="B128" s="7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>
      <c r="A129" s="25"/>
      <c r="B129" s="7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>
      <c r="A130" s="25"/>
      <c r="B130" s="7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>
      <c r="A131" s="25"/>
      <c r="B131" s="7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>
      <c r="A132" s="25"/>
      <c r="B132" s="7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>
      <c r="A133" s="25"/>
      <c r="B133" s="7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>
      <c r="A134" s="25"/>
      <c r="B134" s="7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>
      <c r="A135" s="25"/>
      <c r="B135" s="7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>
      <c r="A136" s="25"/>
      <c r="B136" s="7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>
      <c r="A137" s="25"/>
      <c r="B137" s="7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>
      <c r="A138" s="25"/>
      <c r="B138" s="7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>
      <c r="A139" s="25"/>
      <c r="B139" s="7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>
      <c r="A140" s="25"/>
      <c r="B140" s="7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>
      <c r="A141" s="25"/>
      <c r="B141" s="7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>
      <c r="A142" s="25"/>
      <c r="B142" s="7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>
      <c r="A143" s="25"/>
      <c r="B143" s="7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>
      <c r="A144" s="25"/>
      <c r="B144" s="7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>
      <c r="A145" s="25"/>
      <c r="B145" s="7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>
      <c r="A146" s="25"/>
      <c r="B146" s="7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>
      <c r="A147" s="25"/>
      <c r="B147" s="7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>
      <c r="A148" s="25"/>
      <c r="B148" s="7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>
      <c r="A149" s="25"/>
      <c r="B149" s="7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>
      <c r="A150" s="25"/>
      <c r="B150" s="7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>
      <c r="A151" s="25"/>
      <c r="B151" s="7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>
      <c r="A152" s="25"/>
      <c r="B152" s="7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>
      <c r="A153" s="25"/>
      <c r="B153" s="7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>
      <c r="A154" s="25"/>
      <c r="B154" s="7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>
      <c r="A155" s="25"/>
      <c r="B155" s="7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>
      <c r="A156" s="25"/>
      <c r="B156" s="7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>
      <c r="A157" s="25"/>
      <c r="B157" s="7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>
      <c r="A158" s="25"/>
      <c r="B158" s="7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>
      <c r="A159" s="25"/>
      <c r="B159" s="7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>
      <c r="A160" s="25"/>
      <c r="B160" s="7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>
      <c r="A161" s="25"/>
      <c r="B161" s="7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>
      <c r="A162" s="25"/>
      <c r="B162" s="7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>
      <c r="A163" s="25"/>
      <c r="B163" s="7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>
      <c r="A164" s="25"/>
      <c r="B164" s="7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>
      <c r="A165" s="25"/>
      <c r="B165" s="7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>
      <c r="A166" s="25"/>
      <c r="B166" s="7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>
      <c r="A167" s="25"/>
      <c r="B167" s="7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>
      <c r="A168" s="25"/>
      <c r="B168" s="7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>
      <c r="A169" s="25"/>
      <c r="B169" s="7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>
      <c r="A170" s="25"/>
      <c r="B170" s="7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>
      <c r="A171" s="25"/>
      <c r="B171" s="7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>
      <c r="A172" s="25"/>
      <c r="B172" s="7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>
      <c r="A173" s="25"/>
      <c r="B173" s="7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>
      <c r="A174" s="25"/>
      <c r="B174" s="7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>
      <c r="A175" s="25"/>
      <c r="B175" s="7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>
      <c r="A176" s="25"/>
      <c r="B176" s="7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>
      <c r="A177" s="25"/>
      <c r="B177" s="7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>
      <c r="A178" s="25"/>
      <c r="B178" s="7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>
      <c r="A179" s="25"/>
      <c r="B179" s="7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>
      <c r="A180" s="25"/>
      <c r="B180" s="7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>
      <c r="A181" s="25"/>
      <c r="B181" s="7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>
      <c r="A182" s="25"/>
      <c r="B182" s="7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>
      <c r="A183" s="25"/>
      <c r="B183" s="7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>
      <c r="A184" s="25"/>
      <c r="B184" s="7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>
      <c r="A185" s="25"/>
      <c r="B185" s="7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>
      <c r="A186" s="25"/>
      <c r="B186" s="7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>
      <c r="A187" s="25"/>
      <c r="B187" s="7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>
      <c r="A188" s="25"/>
      <c r="B188" s="7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>
      <c r="A189" s="25"/>
      <c r="B189" s="7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>
      <c r="A190" s="25"/>
      <c r="B190" s="7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>
      <c r="A191" s="25"/>
      <c r="B191" s="7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>
      <c r="A192" s="25"/>
      <c r="B192" s="7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>
      <c r="A193" s="25"/>
      <c r="B193" s="7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>
      <c r="A194" s="25"/>
      <c r="B194" s="7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>
      <c r="A195" s="25"/>
      <c r="B195" s="7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>
      <c r="A196" s="25"/>
      <c r="B196" s="7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>
      <c r="A197" s="25"/>
      <c r="B197" s="7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>
      <c r="A198" s="25"/>
      <c r="B198" s="7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>
      <c r="A199" s="25"/>
      <c r="B199" s="7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>
      <c r="A200" s="25"/>
      <c r="B200" s="7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>
      <c r="A201" s="25"/>
      <c r="B201" s="7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>
      <c r="A202" s="25"/>
      <c r="B202" s="7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>
      <c r="A203" s="25"/>
      <c r="B203" s="7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>
      <c r="A204" s="25"/>
      <c r="B204" s="7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>
      <c r="A205" s="25"/>
      <c r="B205" s="7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>
      <c r="A206" s="25"/>
      <c r="B206" s="7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>
      <c r="A207" s="25"/>
      <c r="B207" s="7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>
      <c r="A208" s="25"/>
      <c r="B208" s="7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>
      <c r="A209" s="25"/>
      <c r="B209" s="7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>
      <c r="A210" s="25"/>
      <c r="B210" s="7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>
      <c r="A211" s="25"/>
      <c r="B211" s="7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>
      <c r="A212" s="25"/>
      <c r="B212" s="7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>
      <c r="A213" s="25"/>
      <c r="B213" s="7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>
      <c r="A214" s="25"/>
      <c r="B214" s="7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>
      <c r="A215" s="25"/>
      <c r="B215" s="7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>
      <c r="A216" s="25"/>
      <c r="B216" s="7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>
      <c r="A217" s="25"/>
      <c r="B217" s="7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>
      <c r="A218" s="25"/>
      <c r="B218" s="7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>
      <c r="A219" s="25"/>
      <c r="B219" s="7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>
      <c r="A220" s="25"/>
      <c r="B220" s="7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>
      <c r="A221" s="25"/>
      <c r="B221" s="7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>
      <c r="A222" s="25"/>
      <c r="B222" s="7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>
      <c r="A223" s="25"/>
      <c r="B223" s="7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>
      <c r="A224" s="25"/>
      <c r="B224" s="7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>
      <c r="A225" s="25"/>
      <c r="B225" s="7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>
      <c r="A226" s="25"/>
      <c r="B226" s="7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/>
    <row r="228" spans="1:13" ht="15.75" customHeight="1"/>
    <row r="229" spans="1:13" ht="15.75" customHeight="1"/>
    <row r="230" spans="1:13" ht="15.75" customHeight="1"/>
    <row r="231" spans="1:13" ht="15.75" customHeight="1"/>
    <row r="232" spans="1:13" ht="15.75" customHeight="1"/>
    <row r="233" spans="1:13" ht="15.75" customHeight="1"/>
    <row r="234" spans="1:13" ht="15.75" customHeight="1"/>
    <row r="235" spans="1:13" ht="15.75" customHeight="1"/>
    <row r="236" spans="1:13" ht="15.75" customHeight="1"/>
    <row r="237" spans="1:13" ht="15.75" customHeight="1"/>
    <row r="238" spans="1:13" ht="15.75" customHeight="1"/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2">
    <mergeCell ref="A19:F19"/>
    <mergeCell ref="A23:I23"/>
    <mergeCell ref="A1:A3"/>
    <mergeCell ref="B1:I1"/>
    <mergeCell ref="B2:I2"/>
    <mergeCell ref="D3:F3"/>
    <mergeCell ref="B5:I5"/>
    <mergeCell ref="B6:I6"/>
    <mergeCell ref="B7:I7"/>
    <mergeCell ref="B8:I8"/>
    <mergeCell ref="G3:I3"/>
    <mergeCell ref="A10:I10"/>
  </mergeCells>
  <pageMargins left="0.59055118110236227" right="0.59055118110236227" top="0.59055118110236227" bottom="0.59055118110236227" header="0" footer="0"/>
  <pageSetup scale="6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H35"/>
  <sheetViews>
    <sheetView workbookViewId="0">
      <selection activeCell="G16" sqref="G16"/>
    </sheetView>
  </sheetViews>
  <sheetFormatPr baseColWidth="10" defaultColWidth="12.625" defaultRowHeight="15" customHeight="1"/>
  <cols>
    <col min="7" max="7" width="35.375" customWidth="1"/>
  </cols>
  <sheetData>
    <row r="2" spans="2:8" ht="14.25">
      <c r="F2" s="86" t="s">
        <v>95</v>
      </c>
    </row>
    <row r="3" spans="2:8" ht="14.25">
      <c r="B3" s="87"/>
      <c r="G3" s="86" t="s">
        <v>96</v>
      </c>
    </row>
    <row r="4" spans="2:8" ht="15" customHeight="1">
      <c r="C4" s="88"/>
      <c r="G4" s="86" t="s">
        <v>97</v>
      </c>
      <c r="H4" s="86"/>
    </row>
    <row r="5" spans="2:8" ht="15" customHeight="1">
      <c r="C5" s="88"/>
      <c r="G5" s="86" t="s">
        <v>98</v>
      </c>
      <c r="H5" s="86"/>
    </row>
    <row r="6" spans="2:8" ht="15" customHeight="1">
      <c r="C6" s="88"/>
      <c r="G6" s="86" t="s">
        <v>99</v>
      </c>
      <c r="H6" s="86"/>
    </row>
    <row r="7" spans="2:8" ht="15" customHeight="1">
      <c r="C7" s="88"/>
      <c r="G7" s="86" t="s">
        <v>100</v>
      </c>
    </row>
    <row r="8" spans="2:8" ht="14.25">
      <c r="G8" s="86"/>
    </row>
    <row r="9" spans="2:8" ht="14.25">
      <c r="B9" s="87"/>
      <c r="G9" s="86"/>
    </row>
    <row r="10" spans="2:8" ht="15" customHeight="1">
      <c r="C10" s="88"/>
    </row>
    <row r="11" spans="2:8" ht="15" customHeight="1">
      <c r="D11" s="89"/>
      <c r="F11" s="86" t="s">
        <v>101</v>
      </c>
    </row>
    <row r="12" spans="2:8" ht="15" customHeight="1">
      <c r="D12" s="89"/>
      <c r="G12" s="86" t="s">
        <v>102</v>
      </c>
    </row>
    <row r="13" spans="2:8" ht="15" customHeight="1">
      <c r="D13" s="89"/>
      <c r="G13" s="86" t="s">
        <v>103</v>
      </c>
    </row>
    <row r="14" spans="2:8" ht="14.25">
      <c r="G14" s="86" t="s">
        <v>104</v>
      </c>
    </row>
    <row r="15" spans="2:8" ht="15" customHeight="1">
      <c r="C15" s="88"/>
    </row>
    <row r="16" spans="2:8" ht="15" customHeight="1">
      <c r="D16" s="89"/>
    </row>
    <row r="17" spans="2:4" ht="15" customHeight="1">
      <c r="D17" s="89"/>
    </row>
    <row r="18" spans="2:4" ht="15" customHeight="1">
      <c r="D18" s="89"/>
    </row>
    <row r="20" spans="2:4" ht="15" customHeight="1">
      <c r="C20" s="88"/>
    </row>
    <row r="21" spans="2:4" ht="15" customHeight="1">
      <c r="D21" s="89"/>
    </row>
    <row r="22" spans="2:4" ht="15" customHeight="1">
      <c r="D22" s="89"/>
    </row>
    <row r="23" spans="2:4" ht="15" customHeight="1">
      <c r="D23" s="89"/>
    </row>
    <row r="26" spans="2:4" ht="14.25">
      <c r="B26" s="87"/>
    </row>
    <row r="27" spans="2:4" ht="15" customHeight="1">
      <c r="C27" s="88"/>
    </row>
    <row r="28" spans="2:4" ht="15" customHeight="1">
      <c r="D28" s="89"/>
    </row>
    <row r="29" spans="2:4" ht="15" customHeight="1">
      <c r="D29" s="89"/>
    </row>
    <row r="30" spans="2:4" ht="15" customHeight="1">
      <c r="D30" s="89"/>
    </row>
    <row r="31" spans="2:4" ht="15.75">
      <c r="D31" s="89"/>
    </row>
    <row r="33" spans="3:4">
      <c r="C33" s="88"/>
    </row>
    <row r="34" spans="3:4" ht="15.75">
      <c r="D34" s="89"/>
    </row>
    <row r="35" spans="3:4" ht="15.75">
      <c r="D35" s="89"/>
    </row>
  </sheetData>
  <dataValidations count="1">
    <dataValidation type="list" allowBlank="1" showErrorMessage="1" sqref="G8:G9">
      <formula1>"Opción 1,Opción 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A22" sqref="A22"/>
    </sheetView>
  </sheetViews>
  <sheetFormatPr baseColWidth="10" defaultColWidth="12.625" defaultRowHeight="15" customHeight="1"/>
  <cols>
    <col min="1" max="1" width="26.375" customWidth="1"/>
    <col min="2" max="2" width="2" customWidth="1"/>
    <col min="3" max="3" width="36.125" customWidth="1"/>
    <col min="4" max="4" width="3" customWidth="1"/>
    <col min="5" max="6" width="49.125" customWidth="1"/>
    <col min="7" max="12" width="10.625" customWidth="1"/>
  </cols>
  <sheetData>
    <row r="1" spans="1:12" ht="45" customHeight="1">
      <c r="A1" s="314" t="s">
        <v>42</v>
      </c>
      <c r="B1" s="283"/>
      <c r="C1" s="283"/>
      <c r="D1" s="283"/>
      <c r="E1" s="283"/>
      <c r="F1" s="283"/>
    </row>
    <row r="2" spans="1:12" ht="14.25" customHeight="1">
      <c r="A2" s="39"/>
      <c r="C2" s="39"/>
      <c r="D2" s="39"/>
      <c r="E2" s="40"/>
      <c r="F2" s="40"/>
    </row>
    <row r="3" spans="1:12" ht="14.25" customHeight="1">
      <c r="A3" s="41" t="s">
        <v>43</v>
      </c>
      <c r="C3" s="41" t="s">
        <v>44</v>
      </c>
      <c r="D3" s="42"/>
      <c r="E3" s="43" t="s">
        <v>45</v>
      </c>
      <c r="F3" s="44" t="s">
        <v>33</v>
      </c>
    </row>
    <row r="4" spans="1:12" s="93" customFormat="1" ht="42.75">
      <c r="A4" s="103" t="s">
        <v>46</v>
      </c>
      <c r="C4" s="103" t="s">
        <v>47</v>
      </c>
      <c r="D4" s="104"/>
      <c r="E4" s="46" t="s">
        <v>37</v>
      </c>
      <c r="F4" s="47" t="s">
        <v>48</v>
      </c>
    </row>
    <row r="5" spans="1:12" s="93" customFormat="1" ht="85.5">
      <c r="A5" s="103" t="s">
        <v>35</v>
      </c>
      <c r="B5" s="92"/>
      <c r="C5" s="103" t="s">
        <v>36</v>
      </c>
      <c r="D5" s="104"/>
      <c r="E5" s="105" t="s">
        <v>49</v>
      </c>
      <c r="F5" s="47" t="s">
        <v>113</v>
      </c>
      <c r="G5" s="92"/>
      <c r="H5" s="92"/>
      <c r="I5" s="92"/>
      <c r="J5" s="92"/>
      <c r="K5" s="92"/>
      <c r="L5" s="92"/>
    </row>
    <row r="6" spans="1:12">
      <c r="A6" s="45" t="s">
        <v>39</v>
      </c>
      <c r="C6" s="45" t="s">
        <v>50</v>
      </c>
      <c r="D6" s="2"/>
      <c r="E6" s="48" t="s">
        <v>51</v>
      </c>
      <c r="F6" s="49" t="s">
        <v>52</v>
      </c>
    </row>
    <row r="7" spans="1:12" ht="128.25">
      <c r="A7" s="231" t="s">
        <v>53</v>
      </c>
      <c r="B7" s="93"/>
      <c r="C7" s="103" t="s">
        <v>54</v>
      </c>
      <c r="D7" s="92"/>
      <c r="E7" s="105" t="s">
        <v>55</v>
      </c>
      <c r="F7" s="47" t="s">
        <v>56</v>
      </c>
    </row>
    <row r="8" spans="1:12" ht="171">
      <c r="A8" s="106" t="s">
        <v>57</v>
      </c>
      <c r="B8" s="93"/>
      <c r="C8" s="103" t="s">
        <v>58</v>
      </c>
      <c r="D8" s="92"/>
      <c r="E8" s="105" t="s">
        <v>59</v>
      </c>
      <c r="F8" s="47" t="s">
        <v>60</v>
      </c>
    </row>
    <row r="9" spans="1:12" ht="42.75">
      <c r="C9" s="45" t="s">
        <v>61</v>
      </c>
      <c r="D9" s="2"/>
      <c r="E9" s="48" t="s">
        <v>62</v>
      </c>
      <c r="F9" s="47" t="s">
        <v>63</v>
      </c>
    </row>
    <row r="10" spans="1:12" ht="228">
      <c r="C10" s="103" t="s">
        <v>64</v>
      </c>
      <c r="D10" s="92"/>
      <c r="E10" s="105" t="s">
        <v>65</v>
      </c>
      <c r="F10" s="47" t="s">
        <v>66</v>
      </c>
    </row>
    <row r="11" spans="1:12" ht="71.25">
      <c r="C11" s="92" t="s">
        <v>68</v>
      </c>
      <c r="D11" s="92"/>
      <c r="E11" s="107" t="s">
        <v>38</v>
      </c>
      <c r="F11" s="50" t="s">
        <v>67</v>
      </c>
    </row>
    <row r="12" spans="1:12" ht="14.25">
      <c r="D12" s="92"/>
      <c r="E12" s="93"/>
    </row>
    <row r="13" spans="1:12" ht="14.25">
      <c r="D13" s="2"/>
    </row>
    <row r="14" spans="1:12" ht="14.25" customHeight="1">
      <c r="D14" s="2"/>
    </row>
    <row r="15" spans="1:12" ht="14.25" customHeight="1">
      <c r="D15" s="2"/>
    </row>
    <row r="16" spans="1:12" ht="14.25" customHeight="1">
      <c r="D16" s="2"/>
    </row>
    <row r="17" spans="1:4" ht="14.25" customHeight="1">
      <c r="D17" s="2"/>
    </row>
    <row r="18" spans="1:4" ht="14.25" customHeight="1">
      <c r="A18" s="2"/>
      <c r="D18" s="2"/>
    </row>
    <row r="19" spans="1:4" ht="14.25" customHeight="1">
      <c r="D19" s="2"/>
    </row>
    <row r="20" spans="1:4" ht="14.25" customHeight="1">
      <c r="D20" s="2"/>
    </row>
    <row r="21" spans="1:4" ht="14.25" customHeight="1">
      <c r="D21" s="2"/>
    </row>
    <row r="22" spans="1:4" ht="14.25" customHeight="1">
      <c r="A22" s="232" t="s">
        <v>123</v>
      </c>
      <c r="C22" s="233" t="s">
        <v>125</v>
      </c>
      <c r="D22" s="2"/>
    </row>
    <row r="23" spans="1:4" ht="14.25" customHeight="1">
      <c r="C23" s="234" t="s">
        <v>124</v>
      </c>
      <c r="D23" s="2"/>
    </row>
    <row r="24" spans="1:4" ht="14.25" customHeight="1">
      <c r="C24" s="234" t="s">
        <v>126</v>
      </c>
      <c r="D24" s="2"/>
    </row>
    <row r="25" spans="1:4" ht="14.25" customHeight="1">
      <c r="C25" s="234" t="s">
        <v>127</v>
      </c>
      <c r="D25" s="2"/>
    </row>
    <row r="26" spans="1:4" ht="14.25" customHeight="1">
      <c r="C26" s="235" t="s">
        <v>128</v>
      </c>
      <c r="D26" s="2"/>
    </row>
    <row r="27" spans="1:4" ht="14.25" customHeight="1">
      <c r="D27" s="2"/>
    </row>
    <row r="28" spans="1:4" ht="14.25" customHeight="1">
      <c r="D28" s="2"/>
    </row>
    <row r="29" spans="1:4" ht="14.25" customHeight="1">
      <c r="D29" s="2"/>
    </row>
    <row r="30" spans="1:4" ht="14.25" customHeight="1">
      <c r="D30" s="2"/>
    </row>
    <row r="31" spans="1:4" ht="14.25" customHeight="1">
      <c r="D31" s="2"/>
    </row>
    <row r="32" spans="1:4" ht="14.25" customHeight="1">
      <c r="D32" s="2"/>
    </row>
    <row r="33" spans="4:4" ht="14.25" customHeight="1">
      <c r="D33" s="2"/>
    </row>
    <row r="34" spans="4:4" ht="14.25" customHeight="1">
      <c r="D34" s="2"/>
    </row>
    <row r="35" spans="4:4" ht="14.25" customHeight="1">
      <c r="D35" s="2"/>
    </row>
    <row r="36" spans="4:4" ht="14.25" customHeight="1">
      <c r="D36" s="2"/>
    </row>
    <row r="37" spans="4:4" ht="14.25" customHeight="1">
      <c r="D37" s="2"/>
    </row>
    <row r="38" spans="4:4" ht="14.25" customHeight="1">
      <c r="D38" s="2"/>
    </row>
    <row r="39" spans="4:4" ht="14.25" customHeight="1">
      <c r="D39" s="2"/>
    </row>
    <row r="40" spans="4:4" ht="14.25" customHeight="1">
      <c r="D40" s="2"/>
    </row>
    <row r="41" spans="4:4" ht="14.25" customHeight="1">
      <c r="D41" s="2"/>
    </row>
    <row r="42" spans="4:4" ht="14.25" customHeight="1">
      <c r="D42" s="2"/>
    </row>
    <row r="43" spans="4:4" ht="14.25" customHeight="1">
      <c r="D43" s="2"/>
    </row>
    <row r="44" spans="4:4" ht="14.25" customHeight="1">
      <c r="D44" s="2"/>
    </row>
    <row r="45" spans="4:4" ht="14.25" customHeight="1">
      <c r="D45" s="2"/>
    </row>
    <row r="46" spans="4:4" ht="14.25" customHeight="1">
      <c r="D46" s="2"/>
    </row>
    <row r="47" spans="4:4" ht="14.25" customHeight="1">
      <c r="D47" s="2"/>
    </row>
    <row r="48" spans="4:4" ht="14.25" customHeight="1">
      <c r="D48" s="2"/>
    </row>
    <row r="49" spans="4:4" ht="14.25" customHeight="1">
      <c r="D49" s="2"/>
    </row>
    <row r="50" spans="4:4" ht="14.25" customHeight="1">
      <c r="D50" s="2"/>
    </row>
    <row r="51" spans="4:4" ht="14.25" customHeight="1">
      <c r="D51" s="2"/>
    </row>
    <row r="52" spans="4:4" ht="14.25" customHeight="1">
      <c r="D52" s="2"/>
    </row>
    <row r="53" spans="4:4" ht="14.25" customHeight="1">
      <c r="D53" s="2"/>
    </row>
    <row r="54" spans="4:4" ht="14.25" customHeight="1">
      <c r="D54" s="2"/>
    </row>
    <row r="55" spans="4:4" ht="14.25" customHeight="1">
      <c r="D55" s="2"/>
    </row>
    <row r="56" spans="4:4" ht="14.25" customHeight="1">
      <c r="D56" s="2"/>
    </row>
    <row r="57" spans="4:4" ht="14.25" customHeight="1">
      <c r="D57" s="2"/>
    </row>
    <row r="58" spans="4:4" ht="14.25" customHeight="1">
      <c r="D58" s="2"/>
    </row>
    <row r="59" spans="4:4" ht="14.25" customHeight="1">
      <c r="D59" s="2"/>
    </row>
    <row r="60" spans="4:4" ht="14.25" customHeight="1">
      <c r="D60" s="2"/>
    </row>
    <row r="61" spans="4:4" ht="14.25" customHeight="1">
      <c r="D61" s="2"/>
    </row>
    <row r="62" spans="4:4" ht="14.25" customHeight="1">
      <c r="D62" s="2"/>
    </row>
    <row r="63" spans="4:4" ht="14.25" customHeight="1">
      <c r="D63" s="2"/>
    </row>
    <row r="64" spans="4:4" ht="14.25" customHeight="1">
      <c r="D64" s="2"/>
    </row>
    <row r="65" spans="4:4" ht="14.25" customHeight="1">
      <c r="D65" s="2"/>
    </row>
    <row r="66" spans="4:4" ht="14.25" customHeight="1">
      <c r="D66" s="2"/>
    </row>
    <row r="67" spans="4:4" ht="14.25" customHeight="1">
      <c r="D67" s="2"/>
    </row>
    <row r="68" spans="4:4" ht="14.25" customHeight="1">
      <c r="D68" s="2"/>
    </row>
    <row r="69" spans="4:4" ht="14.25" customHeight="1">
      <c r="D69" s="2"/>
    </row>
    <row r="70" spans="4:4" ht="14.25" customHeight="1">
      <c r="D70" s="2"/>
    </row>
    <row r="71" spans="4:4" ht="14.25" customHeight="1">
      <c r="D71" s="2"/>
    </row>
    <row r="72" spans="4:4" ht="14.25" customHeight="1">
      <c r="D72" s="2"/>
    </row>
    <row r="73" spans="4:4" ht="14.25" customHeight="1">
      <c r="D73" s="2"/>
    </row>
    <row r="74" spans="4:4" ht="14.25" customHeight="1">
      <c r="D74" s="2"/>
    </row>
    <row r="75" spans="4:4" ht="14.25" customHeight="1">
      <c r="D75" s="2"/>
    </row>
    <row r="76" spans="4:4" ht="14.25" customHeight="1">
      <c r="D76" s="2"/>
    </row>
    <row r="77" spans="4:4" ht="14.25" customHeight="1">
      <c r="D77" s="2"/>
    </row>
    <row r="78" spans="4:4" ht="14.25" customHeight="1">
      <c r="D78" s="2"/>
    </row>
    <row r="79" spans="4:4" ht="14.25" customHeight="1">
      <c r="D79" s="2"/>
    </row>
    <row r="80" spans="4:4" ht="14.25" customHeight="1">
      <c r="D80" s="2"/>
    </row>
    <row r="81" spans="4:4" ht="14.25" customHeight="1">
      <c r="D81" s="2"/>
    </row>
    <row r="82" spans="4:4" ht="14.25" customHeight="1">
      <c r="D82" s="2"/>
    </row>
    <row r="83" spans="4:4" ht="14.25" customHeight="1">
      <c r="D83" s="2"/>
    </row>
    <row r="84" spans="4:4" ht="14.25" customHeight="1">
      <c r="D84" s="2"/>
    </row>
    <row r="85" spans="4:4" ht="14.25" customHeight="1">
      <c r="D85" s="2"/>
    </row>
    <row r="86" spans="4:4" ht="14.25" customHeight="1">
      <c r="D86" s="2"/>
    </row>
    <row r="87" spans="4:4" ht="14.25" customHeight="1">
      <c r="D87" s="2"/>
    </row>
    <row r="88" spans="4:4" ht="14.25" customHeight="1">
      <c r="D88" s="2"/>
    </row>
    <row r="89" spans="4:4" ht="14.25" customHeight="1">
      <c r="D89" s="2"/>
    </row>
    <row r="90" spans="4:4" ht="14.25" customHeight="1">
      <c r="D90" s="2"/>
    </row>
    <row r="91" spans="4:4" ht="14.25" customHeight="1">
      <c r="D91" s="2"/>
    </row>
    <row r="92" spans="4:4" ht="14.25" customHeight="1">
      <c r="D92" s="2"/>
    </row>
    <row r="93" spans="4:4" ht="14.25" customHeight="1">
      <c r="D93" s="2"/>
    </row>
    <row r="94" spans="4:4" ht="14.25" customHeight="1">
      <c r="D94" s="2"/>
    </row>
    <row r="95" spans="4:4" ht="14.25" customHeight="1">
      <c r="D95" s="2"/>
    </row>
    <row r="96" spans="4:4" ht="14.25" customHeight="1">
      <c r="D96" s="2"/>
    </row>
    <row r="97" spans="4:4" ht="14.25" customHeight="1">
      <c r="D97" s="2"/>
    </row>
    <row r="98" spans="4:4" ht="14.25" customHeight="1">
      <c r="D98" s="2"/>
    </row>
    <row r="99" spans="4:4" ht="14.25" customHeight="1">
      <c r="D99" s="2"/>
    </row>
    <row r="100" spans="4:4" ht="14.25" customHeight="1">
      <c r="D100" s="2"/>
    </row>
    <row r="101" spans="4:4" ht="14.25" customHeight="1">
      <c r="D101" s="2"/>
    </row>
    <row r="102" spans="4:4" ht="14.25" customHeight="1">
      <c r="D102" s="2"/>
    </row>
    <row r="103" spans="4:4" ht="14.25" customHeight="1">
      <c r="D103" s="2"/>
    </row>
    <row r="104" spans="4:4" ht="14.25" customHeight="1">
      <c r="D104" s="2"/>
    </row>
    <row r="105" spans="4:4" ht="14.25" customHeight="1">
      <c r="D105" s="2"/>
    </row>
    <row r="106" spans="4:4" ht="14.25" customHeight="1">
      <c r="D106" s="2"/>
    </row>
    <row r="107" spans="4:4" ht="14.25" customHeight="1">
      <c r="D107" s="2"/>
    </row>
    <row r="108" spans="4:4" ht="14.25" customHeight="1">
      <c r="D108" s="2"/>
    </row>
    <row r="109" spans="4:4" ht="14.25" customHeight="1">
      <c r="D109" s="2"/>
    </row>
    <row r="110" spans="4:4" ht="14.25" customHeight="1">
      <c r="D110" s="2"/>
    </row>
    <row r="111" spans="4:4" ht="14.25" customHeight="1">
      <c r="D111" s="2"/>
    </row>
    <row r="112" spans="4:4" ht="14.25" customHeight="1">
      <c r="D112" s="2"/>
    </row>
    <row r="113" spans="4:4" ht="14.25" customHeight="1">
      <c r="D113" s="2"/>
    </row>
    <row r="114" spans="4:4" ht="14.25" customHeight="1">
      <c r="D114" s="2"/>
    </row>
    <row r="115" spans="4:4" ht="14.25" customHeight="1">
      <c r="D115" s="2"/>
    </row>
    <row r="116" spans="4:4" ht="14.25" customHeight="1">
      <c r="D116" s="2"/>
    </row>
    <row r="117" spans="4:4" ht="14.25" customHeight="1">
      <c r="D117" s="2"/>
    </row>
    <row r="118" spans="4:4" ht="14.25" customHeight="1">
      <c r="D118" s="2"/>
    </row>
    <row r="119" spans="4:4" ht="14.25" customHeight="1">
      <c r="D119" s="2"/>
    </row>
    <row r="120" spans="4:4" ht="14.25" customHeight="1">
      <c r="D120" s="2"/>
    </row>
    <row r="121" spans="4:4" ht="14.25" customHeight="1">
      <c r="D121" s="2"/>
    </row>
    <row r="122" spans="4:4" ht="14.25" customHeight="1">
      <c r="D122" s="2"/>
    </row>
    <row r="123" spans="4:4" ht="14.25" customHeight="1">
      <c r="D123" s="2"/>
    </row>
    <row r="124" spans="4:4" ht="14.25" customHeight="1">
      <c r="D124" s="2"/>
    </row>
    <row r="125" spans="4:4" ht="14.25" customHeight="1">
      <c r="D125" s="2"/>
    </row>
    <row r="126" spans="4:4" ht="14.25" customHeight="1">
      <c r="D126" s="2"/>
    </row>
    <row r="127" spans="4:4" ht="14.25" customHeight="1">
      <c r="D127" s="2"/>
    </row>
    <row r="128" spans="4:4" ht="14.25" customHeight="1">
      <c r="D128" s="2"/>
    </row>
    <row r="129" spans="4:4" ht="14.25" customHeight="1">
      <c r="D129" s="2"/>
    </row>
    <row r="130" spans="4:4" ht="14.25" customHeight="1">
      <c r="D130" s="2"/>
    </row>
    <row r="131" spans="4:4" ht="14.25" customHeight="1">
      <c r="D131" s="2"/>
    </row>
    <row r="132" spans="4:4" ht="14.25" customHeight="1">
      <c r="D132" s="2"/>
    </row>
    <row r="133" spans="4:4" ht="14.25" customHeight="1">
      <c r="D133" s="2"/>
    </row>
    <row r="134" spans="4:4" ht="14.25" customHeight="1">
      <c r="D134" s="2"/>
    </row>
    <row r="135" spans="4:4" ht="14.25" customHeight="1">
      <c r="D135" s="2"/>
    </row>
    <row r="136" spans="4:4" ht="14.25" customHeight="1">
      <c r="D136" s="2"/>
    </row>
    <row r="137" spans="4:4" ht="14.25" customHeight="1">
      <c r="D137" s="2"/>
    </row>
    <row r="138" spans="4:4" ht="14.25" customHeight="1">
      <c r="D138" s="2"/>
    </row>
    <row r="139" spans="4:4" ht="14.25" customHeight="1">
      <c r="D139" s="2"/>
    </row>
    <row r="140" spans="4:4" ht="14.25" customHeight="1">
      <c r="D140" s="2"/>
    </row>
    <row r="141" spans="4:4" ht="14.25" customHeight="1">
      <c r="D141" s="2"/>
    </row>
    <row r="142" spans="4:4" ht="14.25" customHeight="1">
      <c r="D142" s="2"/>
    </row>
    <row r="143" spans="4:4" ht="14.25" customHeight="1">
      <c r="D143" s="2"/>
    </row>
    <row r="144" spans="4:4" ht="14.25" customHeight="1">
      <c r="D144" s="2"/>
    </row>
    <row r="145" spans="4:4" ht="14.25" customHeight="1">
      <c r="D145" s="2"/>
    </row>
    <row r="146" spans="4:4" ht="14.25" customHeight="1">
      <c r="D146" s="2"/>
    </row>
    <row r="147" spans="4:4" ht="14.25" customHeight="1">
      <c r="D147" s="2"/>
    </row>
    <row r="148" spans="4:4" ht="14.25" customHeight="1">
      <c r="D148" s="2"/>
    </row>
    <row r="149" spans="4:4" ht="14.25" customHeight="1">
      <c r="D149" s="2"/>
    </row>
    <row r="150" spans="4:4" ht="14.25" customHeight="1">
      <c r="D150" s="2"/>
    </row>
    <row r="151" spans="4:4" ht="14.25" customHeight="1">
      <c r="D151" s="2"/>
    </row>
    <row r="152" spans="4:4" ht="14.25" customHeight="1">
      <c r="D152" s="2"/>
    </row>
    <row r="153" spans="4:4" ht="14.25" customHeight="1">
      <c r="D153" s="2"/>
    </row>
    <row r="154" spans="4:4" ht="14.25" customHeight="1">
      <c r="D154" s="2"/>
    </row>
    <row r="155" spans="4:4" ht="14.25" customHeight="1">
      <c r="D155" s="2"/>
    </row>
    <row r="156" spans="4:4" ht="14.25" customHeight="1">
      <c r="D156" s="2"/>
    </row>
    <row r="157" spans="4:4" ht="14.25" customHeight="1">
      <c r="D157" s="2"/>
    </row>
    <row r="158" spans="4:4" ht="14.25" customHeight="1">
      <c r="D158" s="2"/>
    </row>
    <row r="159" spans="4:4" ht="14.25" customHeight="1">
      <c r="D159" s="2"/>
    </row>
    <row r="160" spans="4:4" ht="14.25" customHeight="1">
      <c r="D160" s="2"/>
    </row>
    <row r="161" spans="4:4" ht="14.25" customHeight="1">
      <c r="D161" s="2"/>
    </row>
    <row r="162" spans="4:4" ht="14.25" customHeight="1">
      <c r="D162" s="2"/>
    </row>
    <row r="163" spans="4:4" ht="14.25" customHeight="1">
      <c r="D163" s="2"/>
    </row>
    <row r="164" spans="4:4" ht="14.25" customHeight="1">
      <c r="D164" s="2"/>
    </row>
    <row r="165" spans="4:4" ht="14.25" customHeight="1">
      <c r="D165" s="2"/>
    </row>
    <row r="166" spans="4:4" ht="14.25" customHeight="1">
      <c r="D166" s="2"/>
    </row>
    <row r="167" spans="4:4" ht="14.25" customHeight="1">
      <c r="D167" s="2"/>
    </row>
    <row r="168" spans="4:4" ht="14.25" customHeight="1">
      <c r="D168" s="2"/>
    </row>
    <row r="169" spans="4:4" ht="14.25" customHeight="1">
      <c r="D169" s="2"/>
    </row>
    <row r="170" spans="4:4" ht="14.25" customHeight="1">
      <c r="D170" s="2"/>
    </row>
    <row r="171" spans="4:4" ht="14.25" customHeight="1">
      <c r="D171" s="2"/>
    </row>
    <row r="172" spans="4:4" ht="14.25" customHeight="1">
      <c r="D172" s="2"/>
    </row>
    <row r="173" spans="4:4" ht="14.25" customHeight="1">
      <c r="D173" s="2"/>
    </row>
    <row r="174" spans="4:4" ht="14.25" customHeight="1">
      <c r="D174" s="2"/>
    </row>
    <row r="175" spans="4:4" ht="14.25" customHeight="1">
      <c r="D175" s="2"/>
    </row>
    <row r="176" spans="4:4" ht="14.25" customHeight="1">
      <c r="D176" s="2"/>
    </row>
    <row r="177" spans="4:4" ht="14.25" customHeight="1">
      <c r="D177" s="2"/>
    </row>
    <row r="178" spans="4:4" ht="14.25" customHeight="1">
      <c r="D178" s="2"/>
    </row>
    <row r="179" spans="4:4" ht="14.25" customHeight="1">
      <c r="D179" s="2"/>
    </row>
    <row r="180" spans="4:4" ht="14.25" customHeight="1">
      <c r="D180" s="2"/>
    </row>
    <row r="181" spans="4:4" ht="14.25" customHeight="1">
      <c r="D181" s="2"/>
    </row>
    <row r="182" spans="4:4" ht="14.25" customHeight="1">
      <c r="D182" s="2"/>
    </row>
    <row r="183" spans="4:4" ht="14.25" customHeight="1">
      <c r="D183" s="2"/>
    </row>
    <row r="184" spans="4:4" ht="14.25" customHeight="1">
      <c r="D184" s="2"/>
    </row>
    <row r="185" spans="4:4" ht="14.25" customHeight="1">
      <c r="D185" s="2"/>
    </row>
    <row r="186" spans="4:4" ht="14.25" customHeight="1">
      <c r="D186" s="2"/>
    </row>
    <row r="187" spans="4:4" ht="14.25" customHeight="1">
      <c r="D187" s="2"/>
    </row>
    <row r="188" spans="4:4" ht="14.25" customHeight="1">
      <c r="D188" s="2"/>
    </row>
    <row r="189" spans="4:4" ht="14.25" customHeight="1">
      <c r="D189" s="2"/>
    </row>
    <row r="190" spans="4:4" ht="14.25" customHeight="1">
      <c r="D190" s="2"/>
    </row>
    <row r="191" spans="4:4" ht="14.25" customHeight="1">
      <c r="D191" s="2"/>
    </row>
    <row r="192" spans="4:4" ht="14.25" customHeight="1">
      <c r="D192" s="2"/>
    </row>
    <row r="193" spans="4:4" ht="14.25" customHeight="1">
      <c r="D193" s="2"/>
    </row>
    <row r="194" spans="4:4" ht="14.25" customHeight="1">
      <c r="D194" s="2"/>
    </row>
    <row r="195" spans="4:4" ht="14.25" customHeight="1">
      <c r="D195" s="2"/>
    </row>
    <row r="196" spans="4:4" ht="14.25" customHeight="1">
      <c r="D196" s="2"/>
    </row>
    <row r="197" spans="4:4" ht="14.25" customHeight="1">
      <c r="D197" s="2"/>
    </row>
    <row r="198" spans="4:4" ht="14.25" customHeight="1">
      <c r="D198" s="2"/>
    </row>
    <row r="199" spans="4:4" ht="14.25" customHeight="1">
      <c r="D199" s="2"/>
    </row>
    <row r="200" spans="4:4" ht="14.25" customHeight="1">
      <c r="D200" s="2"/>
    </row>
    <row r="201" spans="4:4" ht="14.25" customHeight="1">
      <c r="D201" s="2"/>
    </row>
    <row r="202" spans="4:4" ht="14.25" customHeight="1">
      <c r="D202" s="2"/>
    </row>
    <row r="203" spans="4:4" ht="14.25" customHeight="1">
      <c r="D203" s="2"/>
    </row>
    <row r="204" spans="4:4" ht="14.25" customHeight="1">
      <c r="D204" s="2"/>
    </row>
    <row r="205" spans="4:4" ht="14.25" customHeight="1">
      <c r="D205" s="2"/>
    </row>
    <row r="206" spans="4:4" ht="14.25" customHeight="1">
      <c r="D206" s="2"/>
    </row>
    <row r="207" spans="4:4" ht="14.25" customHeight="1">
      <c r="D207" s="2"/>
    </row>
    <row r="208" spans="4:4" ht="14.25" customHeight="1">
      <c r="D208" s="2"/>
    </row>
    <row r="209" spans="4:4" ht="14.25" customHeight="1">
      <c r="D209" s="2"/>
    </row>
    <row r="210" spans="4:4" ht="14.25" customHeight="1">
      <c r="D210" s="2"/>
    </row>
    <row r="211" spans="4:4" ht="14.25" customHeight="1">
      <c r="D211" s="2"/>
    </row>
    <row r="212" spans="4:4" ht="14.25" customHeight="1">
      <c r="D212" s="2"/>
    </row>
    <row r="213" spans="4:4" ht="14.25" customHeight="1">
      <c r="D213" s="2"/>
    </row>
    <row r="214" spans="4:4" ht="14.25" customHeight="1">
      <c r="D214" s="2"/>
    </row>
    <row r="215" spans="4:4" ht="14.25" customHeight="1">
      <c r="D215" s="2"/>
    </row>
    <row r="216" spans="4:4" ht="14.25" customHeight="1">
      <c r="D216" s="2"/>
    </row>
    <row r="217" spans="4:4" ht="14.25" customHeight="1">
      <c r="D217" s="2"/>
    </row>
    <row r="218" spans="4:4" ht="14.25" customHeight="1">
      <c r="D218" s="2"/>
    </row>
    <row r="219" spans="4:4" ht="14.25" customHeight="1">
      <c r="D219" s="2"/>
    </row>
    <row r="220" spans="4:4" ht="14.25" customHeight="1">
      <c r="D220" s="2"/>
    </row>
    <row r="221" spans="4:4" ht="15.75" customHeight="1"/>
    <row r="222" spans="4:4" ht="15.75" customHeight="1"/>
    <row r="223" spans="4:4" ht="15.75" customHeight="1"/>
    <row r="224" spans="4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6"/>
  <sheetViews>
    <sheetView showGridLines="0" zoomScaleNormal="100" workbookViewId="0">
      <selection activeCell="A12" sqref="A12"/>
    </sheetView>
  </sheetViews>
  <sheetFormatPr baseColWidth="10" defaultColWidth="12.625" defaultRowHeight="15" customHeight="1"/>
  <cols>
    <col min="1" max="1" width="26.875" customWidth="1"/>
    <col min="2" max="2" width="26.5" customWidth="1"/>
    <col min="3" max="3" width="25" customWidth="1"/>
    <col min="4" max="4" width="20.5" customWidth="1"/>
    <col min="5" max="5" width="35.875" style="134" customWidth="1"/>
    <col min="6" max="6" width="23.875" customWidth="1"/>
    <col min="7" max="9" width="12.625" customWidth="1"/>
    <col min="10" max="10" width="15" customWidth="1"/>
    <col min="11" max="11" width="18.125" customWidth="1"/>
    <col min="12" max="12" width="16.625" customWidth="1"/>
    <col min="13" max="13" width="31" customWidth="1"/>
    <col min="14" max="14" width="16.5" customWidth="1"/>
    <col min="15" max="16" width="10" customWidth="1"/>
    <col min="17" max="17" width="19.375" customWidth="1"/>
    <col min="18" max="25" width="12.5" customWidth="1"/>
  </cols>
  <sheetData>
    <row r="1" spans="1:27" s="126" customFormat="1" ht="18" customHeight="1">
      <c r="A1" s="339"/>
      <c r="B1" s="342" t="s">
        <v>0</v>
      </c>
      <c r="C1" s="343"/>
      <c r="D1" s="343"/>
      <c r="E1" s="343"/>
      <c r="F1" s="343"/>
      <c r="G1" s="343"/>
      <c r="H1" s="343"/>
      <c r="I1" s="343"/>
      <c r="J1" s="343"/>
      <c r="K1" s="343"/>
      <c r="L1" s="344"/>
      <c r="M1" s="124"/>
      <c r="N1" s="125"/>
      <c r="O1" s="124"/>
      <c r="P1" s="124"/>
      <c r="Q1" s="124"/>
    </row>
    <row r="2" spans="1:27" s="126" customFormat="1" ht="20.25" customHeight="1">
      <c r="A2" s="340"/>
      <c r="B2" s="345" t="s">
        <v>1</v>
      </c>
      <c r="C2" s="346"/>
      <c r="D2" s="346"/>
      <c r="E2" s="346"/>
      <c r="F2" s="346"/>
      <c r="G2" s="346"/>
      <c r="H2" s="346"/>
      <c r="I2" s="346"/>
      <c r="J2" s="346"/>
      <c r="K2" s="346"/>
      <c r="L2" s="347"/>
      <c r="M2" s="124"/>
      <c r="N2" s="125"/>
      <c r="O2" s="124"/>
      <c r="P2" s="124"/>
      <c r="Q2" s="124"/>
    </row>
    <row r="3" spans="1:27" s="129" customFormat="1" ht="18" customHeight="1">
      <c r="A3" s="341"/>
      <c r="B3" s="348" t="s">
        <v>109</v>
      </c>
      <c r="C3" s="349"/>
      <c r="D3" s="348" t="s">
        <v>110</v>
      </c>
      <c r="E3" s="349"/>
      <c r="F3" s="348" t="s">
        <v>111</v>
      </c>
      <c r="G3" s="350"/>
      <c r="H3" s="350"/>
      <c r="I3" s="350"/>
      <c r="J3" s="349"/>
      <c r="K3" s="338" t="s">
        <v>170</v>
      </c>
      <c r="L3" s="338"/>
      <c r="M3" s="127"/>
      <c r="N3" s="128"/>
      <c r="O3" s="127"/>
      <c r="P3" s="127"/>
      <c r="Q3" s="127"/>
    </row>
    <row r="4" spans="1:27" ht="10.5" customHeight="1">
      <c r="A4" s="122"/>
      <c r="B4" s="122"/>
      <c r="C4" s="122"/>
      <c r="D4" s="122"/>
      <c r="E4" s="131"/>
      <c r="F4" s="122"/>
      <c r="G4" s="122"/>
      <c r="H4" s="122"/>
      <c r="I4" s="122"/>
      <c r="J4" s="122"/>
      <c r="K4" s="122"/>
      <c r="L4" s="122"/>
      <c r="M4" s="121"/>
      <c r="N4" s="123"/>
      <c r="O4" s="121"/>
      <c r="P4" s="121"/>
      <c r="Q4" s="121"/>
    </row>
    <row r="5" spans="1:27" ht="15.75" customHeight="1">
      <c r="A5" s="5" t="s">
        <v>2</v>
      </c>
      <c r="B5" s="337" t="str">
        <f>IF(RESUMEN!D6="","",RESUMEN!D6)</f>
        <v/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  <c r="AA5" s="2"/>
    </row>
    <row r="6" spans="1:27" ht="15.75" customHeight="1">
      <c r="A6" s="5" t="s">
        <v>3</v>
      </c>
      <c r="B6" s="337" t="str">
        <f>IF(RESUMEN!D7="","",RESUMEN!D7)</f>
        <v/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2"/>
    </row>
    <row r="7" spans="1:27" ht="15.75" customHeight="1">
      <c r="A7" s="3" t="s">
        <v>4</v>
      </c>
      <c r="B7" s="337" t="str">
        <f>IF(RESUMEN!D8="","",RESUMEN!D8)</f>
        <v/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  <c r="AA7" s="2"/>
    </row>
    <row r="8" spans="1:27" ht="15.75" customHeight="1">
      <c r="A8" s="5" t="s">
        <v>5</v>
      </c>
      <c r="B8" s="337" t="str">
        <f>IF(RESUMEN!D9="","",RESUMEN!D9)</f>
        <v/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  <c r="AA8" s="2"/>
    </row>
    <row r="9" spans="1:27" ht="18.75" customHeight="1">
      <c r="A9" s="114"/>
      <c r="B9" s="115"/>
      <c r="C9" s="116"/>
      <c r="D9" s="116"/>
      <c r="E9" s="132"/>
      <c r="F9" s="116"/>
      <c r="G9" s="116"/>
      <c r="H9" s="116"/>
      <c r="I9" s="116"/>
      <c r="J9" s="116"/>
      <c r="K9" s="116"/>
      <c r="L9" s="1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 s="113" customFormat="1" ht="26.1" customHeight="1">
      <c r="A10" s="315" t="s">
        <v>108</v>
      </c>
      <c r="B10" s="315" t="s">
        <v>75</v>
      </c>
      <c r="C10" s="334" t="s">
        <v>44</v>
      </c>
      <c r="D10" s="315" t="s">
        <v>28</v>
      </c>
      <c r="E10" s="316"/>
      <c r="F10" s="315" t="s">
        <v>131</v>
      </c>
      <c r="G10" s="315" t="s">
        <v>29</v>
      </c>
      <c r="H10" s="335" t="s">
        <v>129</v>
      </c>
      <c r="I10" s="335" t="s">
        <v>130</v>
      </c>
      <c r="J10" s="325" t="s">
        <v>30</v>
      </c>
      <c r="K10" s="325" t="s">
        <v>31</v>
      </c>
      <c r="L10" s="316"/>
      <c r="M10" s="112"/>
      <c r="N10" s="111"/>
      <c r="O10" s="110"/>
      <c r="P10" s="110"/>
      <c r="Q10" s="110"/>
    </row>
    <row r="11" spans="1:27" s="113" customFormat="1" ht="12">
      <c r="A11" s="316"/>
      <c r="B11" s="316"/>
      <c r="C11" s="316"/>
      <c r="D11" s="119" t="s">
        <v>32</v>
      </c>
      <c r="E11" s="119" t="s">
        <v>33</v>
      </c>
      <c r="F11" s="316"/>
      <c r="G11" s="316"/>
      <c r="H11" s="336"/>
      <c r="I11" s="336"/>
      <c r="J11" s="316"/>
      <c r="K11" s="120" t="s">
        <v>34</v>
      </c>
      <c r="L11" s="120" t="s">
        <v>12</v>
      </c>
      <c r="M11" s="112"/>
      <c r="N11" s="111"/>
      <c r="O11" s="110"/>
      <c r="P11" s="110"/>
      <c r="Q11" s="110"/>
    </row>
    <row r="12" spans="1:27">
      <c r="A12" s="117"/>
      <c r="B12" s="226"/>
      <c r="C12" s="226"/>
      <c r="D12" s="118"/>
      <c r="E12" s="130" t="str">
        <f>IF(D12="","",VLOOKUP(D12,'1.1 anexo Talento Humano'!$E$4:$F$11,2,0))</f>
        <v/>
      </c>
      <c r="F12" s="226"/>
      <c r="G12" s="117"/>
      <c r="H12" s="117"/>
      <c r="I12" s="117"/>
      <c r="J12" s="29">
        <f>H12*I12</f>
        <v>0</v>
      </c>
      <c r="K12" s="157">
        <f>J12*G12</f>
        <v>0</v>
      </c>
      <c r="L12" s="157">
        <f>+H12*I12</f>
        <v>0</v>
      </c>
      <c r="M12" s="1"/>
      <c r="N12" s="19"/>
      <c r="O12" s="1"/>
      <c r="P12" s="1"/>
      <c r="Q12" s="1"/>
    </row>
    <row r="13" spans="1:27">
      <c r="A13" s="29"/>
      <c r="B13" s="227"/>
      <c r="C13" s="118"/>
      <c r="D13" s="30"/>
      <c r="E13" s="130" t="str">
        <f>IF(D13="","",VLOOKUP(D13,'1.1 anexo Talento Humano'!$E$4:$F$11,2,0))</f>
        <v/>
      </c>
      <c r="F13" s="30"/>
      <c r="G13" s="29"/>
      <c r="H13" s="29"/>
      <c r="I13" s="29"/>
      <c r="J13" s="29">
        <f>H13*I13</f>
        <v>0</v>
      </c>
      <c r="K13" s="157">
        <f t="shared" ref="K13:K22" si="0">J13*G13</f>
        <v>0</v>
      </c>
      <c r="L13" s="157">
        <f t="shared" ref="L13:L22" si="1">+H13*I13</f>
        <v>0</v>
      </c>
      <c r="M13" s="1"/>
      <c r="N13" s="19"/>
      <c r="O13" s="1"/>
      <c r="P13" s="1"/>
      <c r="Q13" s="19"/>
    </row>
    <row r="14" spans="1:27">
      <c r="A14" s="29"/>
      <c r="B14" s="30"/>
      <c r="C14" s="118"/>
      <c r="D14" s="30"/>
      <c r="E14" s="130" t="str">
        <f>IF(D14="","",VLOOKUP(D14,'1.1 anexo Talento Humano'!$E$4:$F$11,2,0))</f>
        <v/>
      </c>
      <c r="F14" s="30"/>
      <c r="G14" s="29"/>
      <c r="H14" s="29"/>
      <c r="I14" s="29"/>
      <c r="J14" s="29">
        <f t="shared" ref="J14:J22" si="2">H14*I14</f>
        <v>0</v>
      </c>
      <c r="K14" s="157">
        <f t="shared" si="0"/>
        <v>0</v>
      </c>
      <c r="L14" s="157">
        <f t="shared" si="1"/>
        <v>0</v>
      </c>
      <c r="M14" s="1"/>
      <c r="N14" s="19"/>
      <c r="O14" s="1"/>
      <c r="P14" s="1"/>
      <c r="Q14" s="19"/>
    </row>
    <row r="15" spans="1:27">
      <c r="A15" s="29"/>
      <c r="B15" s="30"/>
      <c r="C15" s="118"/>
      <c r="D15" s="30"/>
      <c r="E15" s="130" t="str">
        <f>IF(D15="","",VLOOKUP(D15,'1.1 anexo Talento Humano'!$E$4:$F$11,2,0))</f>
        <v/>
      </c>
      <c r="F15" s="30"/>
      <c r="G15" s="29"/>
      <c r="H15" s="29"/>
      <c r="I15" s="29"/>
      <c r="J15" s="29">
        <f t="shared" si="2"/>
        <v>0</v>
      </c>
      <c r="K15" s="157">
        <f t="shared" si="0"/>
        <v>0</v>
      </c>
      <c r="L15" s="157">
        <f t="shared" si="1"/>
        <v>0</v>
      </c>
      <c r="M15" s="1"/>
      <c r="N15" s="19"/>
      <c r="O15" s="1"/>
      <c r="P15" s="1"/>
      <c r="Q15" s="19"/>
    </row>
    <row r="16" spans="1:27">
      <c r="A16" s="29"/>
      <c r="B16" s="30"/>
      <c r="C16" s="118"/>
      <c r="D16" s="30"/>
      <c r="E16" s="130" t="str">
        <f>IF(D16="","",VLOOKUP(D16,'1.1 anexo Talento Humano'!$E$4:$F$11,2,0))</f>
        <v/>
      </c>
      <c r="F16" s="30"/>
      <c r="G16" s="29"/>
      <c r="H16" s="29"/>
      <c r="I16" s="29"/>
      <c r="J16" s="29">
        <f t="shared" si="2"/>
        <v>0</v>
      </c>
      <c r="K16" s="157">
        <f t="shared" si="0"/>
        <v>0</v>
      </c>
      <c r="L16" s="157">
        <f t="shared" si="1"/>
        <v>0</v>
      </c>
      <c r="M16" s="1"/>
      <c r="N16" s="19"/>
      <c r="O16" s="1"/>
      <c r="P16" s="1"/>
      <c r="Q16" s="1"/>
    </row>
    <row r="17" spans="1:27">
      <c r="A17" s="29"/>
      <c r="B17" s="30"/>
      <c r="C17" s="118"/>
      <c r="D17" s="30"/>
      <c r="E17" s="130" t="str">
        <f>IF(D17="","",VLOOKUP(D17,'1.1 anexo Talento Humano'!$E$4:$F$11,2,0))</f>
        <v/>
      </c>
      <c r="F17" s="30"/>
      <c r="G17" s="29"/>
      <c r="H17" s="29"/>
      <c r="I17" s="29"/>
      <c r="J17" s="29">
        <f t="shared" si="2"/>
        <v>0</v>
      </c>
      <c r="K17" s="157">
        <f t="shared" si="0"/>
        <v>0</v>
      </c>
      <c r="L17" s="157">
        <f t="shared" si="1"/>
        <v>0</v>
      </c>
      <c r="M17" s="1"/>
      <c r="N17" s="19"/>
      <c r="O17" s="1"/>
      <c r="P17" s="1"/>
      <c r="Q17" s="1"/>
    </row>
    <row r="18" spans="1:27">
      <c r="A18" s="29"/>
      <c r="B18" s="30"/>
      <c r="C18" s="118"/>
      <c r="D18" s="30"/>
      <c r="E18" s="130" t="str">
        <f>IF(D18="","",VLOOKUP(D18,'1.1 anexo Talento Humano'!$E$4:$F$11,2,0))</f>
        <v/>
      </c>
      <c r="F18" s="30"/>
      <c r="G18" s="29"/>
      <c r="H18" s="29"/>
      <c r="I18" s="29"/>
      <c r="J18" s="29">
        <f t="shared" si="2"/>
        <v>0</v>
      </c>
      <c r="K18" s="157">
        <f t="shared" si="0"/>
        <v>0</v>
      </c>
      <c r="L18" s="157">
        <f t="shared" si="1"/>
        <v>0</v>
      </c>
      <c r="M18" s="1"/>
      <c r="N18" s="19"/>
      <c r="O18" s="1"/>
      <c r="P18" s="1"/>
      <c r="Q18" s="1"/>
    </row>
    <row r="19" spans="1:27">
      <c r="A19" s="29"/>
      <c r="B19" s="30"/>
      <c r="C19" s="118"/>
      <c r="D19" s="30"/>
      <c r="E19" s="130" t="str">
        <f>IF(D19="","",VLOOKUP(D19,'1.1 anexo Talento Humano'!$E$4:$F$11,2,0))</f>
        <v/>
      </c>
      <c r="F19" s="30"/>
      <c r="G19" s="29"/>
      <c r="H19" s="29"/>
      <c r="I19" s="29"/>
      <c r="J19" s="29">
        <f t="shared" si="2"/>
        <v>0</v>
      </c>
      <c r="K19" s="157">
        <f t="shared" si="0"/>
        <v>0</v>
      </c>
      <c r="L19" s="157">
        <f t="shared" si="1"/>
        <v>0</v>
      </c>
      <c r="M19" s="1"/>
      <c r="N19" s="19"/>
      <c r="O19" s="1"/>
      <c r="P19" s="1"/>
      <c r="Q19" s="1"/>
    </row>
    <row r="20" spans="1:27">
      <c r="A20" s="29"/>
      <c r="B20" s="30"/>
      <c r="C20" s="118"/>
      <c r="D20" s="30"/>
      <c r="E20" s="130" t="str">
        <f>IF(D20="","",VLOOKUP(D20,'1.1 anexo Talento Humano'!$E$4:$F$11,2,0))</f>
        <v/>
      </c>
      <c r="F20" s="30"/>
      <c r="G20" s="29"/>
      <c r="H20" s="29"/>
      <c r="I20" s="29"/>
      <c r="J20" s="29">
        <f t="shared" si="2"/>
        <v>0</v>
      </c>
      <c r="K20" s="157">
        <f t="shared" si="0"/>
        <v>0</v>
      </c>
      <c r="L20" s="157">
        <f t="shared" si="1"/>
        <v>0</v>
      </c>
      <c r="M20" s="19"/>
      <c r="N20" s="19"/>
      <c r="O20" s="1"/>
      <c r="P20" s="1"/>
      <c r="Q20" s="1"/>
    </row>
    <row r="21" spans="1:27">
      <c r="A21" s="29"/>
      <c r="B21" s="30"/>
      <c r="C21" s="118"/>
      <c r="D21" s="30"/>
      <c r="E21" s="130" t="str">
        <f>IF(D21="","",VLOOKUP(D21,'1.1 anexo Talento Humano'!$E$4:$F$11,2,0))</f>
        <v/>
      </c>
      <c r="F21" s="30"/>
      <c r="G21" s="29"/>
      <c r="H21" s="29"/>
      <c r="I21" s="29"/>
      <c r="J21" s="29">
        <f t="shared" si="2"/>
        <v>0</v>
      </c>
      <c r="K21" s="157">
        <f t="shared" si="0"/>
        <v>0</v>
      </c>
      <c r="L21" s="157">
        <f t="shared" si="1"/>
        <v>0</v>
      </c>
      <c r="M21" s="31"/>
      <c r="N21" s="19"/>
      <c r="O21" s="1"/>
      <c r="P21" s="1"/>
      <c r="Q21" s="32"/>
    </row>
    <row r="22" spans="1:27">
      <c r="A22" s="29"/>
      <c r="B22" s="30"/>
      <c r="C22" s="118"/>
      <c r="D22" s="30"/>
      <c r="E22" s="130" t="str">
        <f>IF(D22="","",VLOOKUP(D22,'1.1 anexo Talento Humano'!$E$4:$F$11,2,0))</f>
        <v/>
      </c>
      <c r="F22" s="30"/>
      <c r="G22" s="29"/>
      <c r="H22" s="29"/>
      <c r="I22" s="29"/>
      <c r="J22" s="29">
        <f t="shared" si="2"/>
        <v>0</v>
      </c>
      <c r="K22" s="157">
        <f t="shared" si="0"/>
        <v>0</v>
      </c>
      <c r="L22" s="157">
        <f t="shared" si="1"/>
        <v>0</v>
      </c>
      <c r="M22" s="1"/>
      <c r="N22" s="19"/>
      <c r="O22" s="1"/>
      <c r="P22" s="1"/>
      <c r="Q22" s="32"/>
    </row>
    <row r="23" spans="1:27">
      <c r="A23" s="326" t="s">
        <v>9</v>
      </c>
      <c r="B23" s="327"/>
      <c r="C23" s="327"/>
      <c r="D23" s="327"/>
      <c r="E23" s="327"/>
      <c r="F23" s="327"/>
      <c r="G23" s="327"/>
      <c r="H23" s="327"/>
      <c r="I23" s="327"/>
      <c r="J23" s="328"/>
      <c r="K23" s="34">
        <f t="shared" ref="K23:L23" si="3">SUM(K12:K22)</f>
        <v>0</v>
      </c>
      <c r="L23" s="34">
        <f t="shared" si="3"/>
        <v>0</v>
      </c>
      <c r="M23" s="27"/>
      <c r="N23" s="28"/>
      <c r="O23" s="27"/>
      <c r="P23" s="27"/>
      <c r="Q23" s="27"/>
    </row>
    <row r="24" spans="1:27" ht="15.75" customHeight="1">
      <c r="A24" s="27"/>
      <c r="B24" s="27"/>
      <c r="C24" s="27"/>
      <c r="D24" s="27"/>
      <c r="E24" s="133"/>
      <c r="F24" s="27"/>
      <c r="G24" s="27"/>
      <c r="H24" s="121"/>
      <c r="I24" s="121"/>
      <c r="J24" s="27"/>
      <c r="K24" s="35"/>
      <c r="L24" s="36"/>
      <c r="M24" s="28"/>
      <c r="N24" s="28"/>
      <c r="O24" s="27"/>
      <c r="P24" s="27"/>
      <c r="Q24" s="27"/>
    </row>
    <row r="25" spans="1:27" ht="15.75" customHeight="1">
      <c r="A25" s="329" t="s">
        <v>23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1"/>
      <c r="M25" s="28"/>
      <c r="N25" s="28"/>
      <c r="O25" s="27"/>
      <c r="P25" s="27"/>
      <c r="Q25" s="27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0.75" customHeight="1">
      <c r="A26" s="332" t="s">
        <v>24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28"/>
      <c r="N26" s="28"/>
      <c r="O26" s="27"/>
      <c r="P26" s="27"/>
      <c r="Q26" s="27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7" t="s">
        <v>40</v>
      </c>
      <c r="B27" s="27"/>
      <c r="C27" s="27"/>
      <c r="D27" s="27"/>
      <c r="E27" s="133"/>
      <c r="F27" s="27"/>
      <c r="G27" s="27"/>
      <c r="H27" s="121"/>
      <c r="I27" s="121"/>
      <c r="J27" s="27"/>
      <c r="K27" s="35"/>
      <c r="L27" s="36"/>
      <c r="M27" s="28"/>
      <c r="N27" s="28"/>
      <c r="O27" s="27"/>
      <c r="P27" s="27"/>
      <c r="Q27" s="27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244" customFormat="1" ht="15.75" customHeight="1">
      <c r="A28" s="248" t="s">
        <v>41</v>
      </c>
      <c r="B28" s="249"/>
      <c r="C28" s="249"/>
      <c r="D28" s="249"/>
      <c r="E28" s="250"/>
      <c r="F28" s="249"/>
      <c r="G28" s="27"/>
      <c r="H28" s="121"/>
      <c r="I28" s="121"/>
      <c r="J28" s="27"/>
      <c r="K28" s="35"/>
      <c r="L28" s="36"/>
      <c r="M28" s="28"/>
      <c r="N28" s="28"/>
      <c r="O28" s="27"/>
      <c r="P28" s="27"/>
      <c r="Q28" s="27"/>
    </row>
    <row r="29" spans="1:27" ht="15.75" customHeight="1">
      <c r="A29" s="317" t="s">
        <v>156</v>
      </c>
      <c r="B29" s="318"/>
      <c r="C29" s="318"/>
      <c r="D29" s="318"/>
      <c r="E29" s="318"/>
      <c r="F29" s="318"/>
      <c r="G29" s="318"/>
      <c r="H29" s="291"/>
      <c r="I29" s="291"/>
      <c r="J29" s="318"/>
      <c r="K29" s="318"/>
      <c r="L29" s="319"/>
      <c r="M29" s="27"/>
      <c r="N29" s="28"/>
      <c r="O29" s="27"/>
      <c r="P29" s="27"/>
      <c r="Q29" s="27"/>
    </row>
    <row r="30" spans="1:27" ht="15.75" customHeight="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2"/>
      <c r="M30" s="37"/>
      <c r="N30" s="28"/>
      <c r="O30" s="27"/>
      <c r="P30" s="27"/>
      <c r="Q30" s="27"/>
    </row>
    <row r="31" spans="1:27" ht="15.75" customHeight="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2"/>
      <c r="M31" s="27"/>
      <c r="N31" s="28"/>
      <c r="O31" s="27"/>
      <c r="P31" s="27"/>
      <c r="Q31" s="27"/>
    </row>
    <row r="32" spans="1:27" ht="15.7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2"/>
      <c r="M32" s="27"/>
      <c r="N32" s="28"/>
      <c r="O32" s="27"/>
      <c r="P32" s="27"/>
      <c r="Q32" s="27"/>
    </row>
    <row r="33" spans="1:17" ht="15.75" customHeight="1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2"/>
      <c r="M33" s="27"/>
      <c r="N33" s="28"/>
      <c r="O33" s="27"/>
      <c r="P33" s="27"/>
      <c r="Q33" s="27"/>
    </row>
    <row r="34" spans="1:17" ht="15.75" customHeight="1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2"/>
      <c r="M34" s="27"/>
      <c r="N34" s="28"/>
      <c r="O34" s="27"/>
      <c r="P34" s="27"/>
      <c r="Q34" s="27"/>
    </row>
    <row r="35" spans="1:17" ht="15.75" customHeight="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2"/>
      <c r="M35" s="27"/>
      <c r="N35" s="28"/>
      <c r="O35" s="27"/>
      <c r="P35" s="27"/>
      <c r="Q35" s="27"/>
    </row>
    <row r="36" spans="1:17" ht="15.75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2"/>
      <c r="M36" s="27"/>
      <c r="N36" s="28"/>
      <c r="O36" s="27"/>
      <c r="P36" s="27"/>
      <c r="Q36" s="27"/>
    </row>
    <row r="37" spans="1:17" ht="74.099999999999994" customHeight="1">
      <c r="A37" s="323"/>
      <c r="B37" s="324"/>
      <c r="C37" s="324"/>
      <c r="D37" s="324"/>
      <c r="E37" s="324"/>
      <c r="F37" s="324"/>
      <c r="G37" s="324"/>
      <c r="H37" s="291"/>
      <c r="I37" s="291"/>
      <c r="J37" s="324"/>
      <c r="K37" s="324"/>
      <c r="L37" s="291"/>
      <c r="M37" s="27"/>
      <c r="N37" s="28"/>
      <c r="O37" s="27"/>
      <c r="P37" s="27"/>
      <c r="Q37" s="27"/>
    </row>
    <row r="38" spans="1:17" ht="15.75" customHeight="1">
      <c r="A38" s="27"/>
      <c r="B38" s="27"/>
      <c r="C38" s="27"/>
      <c r="D38" s="27"/>
      <c r="E38" s="133"/>
      <c r="F38" s="27"/>
      <c r="G38" s="27"/>
      <c r="H38" s="121"/>
      <c r="I38" s="121"/>
      <c r="J38" s="27"/>
      <c r="K38" s="27"/>
      <c r="L38" s="27"/>
      <c r="M38" s="27"/>
      <c r="N38" s="28"/>
      <c r="O38" s="27"/>
      <c r="P38" s="27"/>
      <c r="Q38" s="27"/>
    </row>
    <row r="39" spans="1:17" ht="15.75" customHeight="1">
      <c r="A39" s="27"/>
      <c r="B39" s="27"/>
      <c r="C39" s="27"/>
      <c r="D39" s="27"/>
      <c r="E39" s="133"/>
      <c r="F39" s="27"/>
      <c r="G39" s="27"/>
      <c r="H39" s="121"/>
      <c r="I39" s="121"/>
      <c r="J39" s="27"/>
      <c r="K39" s="27"/>
      <c r="L39" s="27"/>
      <c r="M39" s="27"/>
      <c r="N39" s="28"/>
      <c r="O39" s="27"/>
      <c r="P39" s="27"/>
      <c r="Q39" s="27"/>
    </row>
    <row r="40" spans="1:17" ht="15.75" customHeight="1">
      <c r="A40" s="27"/>
      <c r="B40" s="27"/>
      <c r="C40" s="27"/>
      <c r="D40" s="27"/>
      <c r="E40" s="133"/>
      <c r="F40" s="27"/>
      <c r="G40" s="27"/>
      <c r="H40" s="121"/>
      <c r="I40" s="121"/>
      <c r="J40" s="27"/>
      <c r="K40" s="38"/>
      <c r="L40" s="27"/>
      <c r="M40" s="27"/>
      <c r="N40" s="28"/>
      <c r="O40" s="27"/>
      <c r="P40" s="27"/>
      <c r="Q40" s="27"/>
    </row>
    <row r="41" spans="1:17" ht="15.75" customHeight="1">
      <c r="A41" s="27"/>
      <c r="B41" s="27"/>
      <c r="C41" s="27"/>
      <c r="D41" s="27"/>
      <c r="E41" s="133"/>
      <c r="F41" s="27"/>
      <c r="G41" s="27"/>
      <c r="H41" s="121"/>
      <c r="I41" s="121"/>
      <c r="J41" s="27"/>
      <c r="K41" s="38"/>
      <c r="L41" s="27"/>
      <c r="M41" s="27"/>
      <c r="N41" s="28"/>
      <c r="O41" s="27"/>
      <c r="P41" s="27"/>
      <c r="Q41" s="27"/>
    </row>
    <row r="42" spans="1:17" ht="15.75" customHeight="1">
      <c r="A42" s="27"/>
      <c r="B42" s="27"/>
      <c r="C42" s="27"/>
      <c r="D42" s="27"/>
      <c r="E42" s="133"/>
      <c r="F42" s="27"/>
      <c r="G42" s="27"/>
      <c r="H42" s="121"/>
      <c r="I42" s="121"/>
      <c r="J42" s="27"/>
      <c r="K42" s="38"/>
      <c r="L42" s="27"/>
      <c r="M42" s="27"/>
      <c r="N42" s="28"/>
      <c r="O42" s="27"/>
      <c r="P42" s="27"/>
      <c r="Q42" s="27"/>
    </row>
    <row r="43" spans="1:17" ht="15.75" customHeight="1">
      <c r="A43" s="27"/>
      <c r="B43" s="27"/>
      <c r="C43" s="27"/>
      <c r="D43" s="27"/>
      <c r="E43" s="133"/>
      <c r="F43" s="27"/>
      <c r="G43" s="27"/>
      <c r="H43" s="121"/>
      <c r="I43" s="121"/>
      <c r="J43" s="27"/>
      <c r="K43" s="27"/>
      <c r="L43" s="27"/>
      <c r="M43" s="27"/>
      <c r="N43" s="28"/>
      <c r="O43" s="27"/>
      <c r="P43" s="27"/>
      <c r="Q43" s="27"/>
    </row>
    <row r="44" spans="1:17" ht="15.75" customHeight="1">
      <c r="A44" s="27"/>
      <c r="B44" s="27"/>
      <c r="C44" s="27"/>
      <c r="D44" s="27"/>
      <c r="E44" s="133"/>
      <c r="F44" s="27"/>
      <c r="G44" s="27"/>
      <c r="H44" s="121"/>
      <c r="I44" s="121"/>
      <c r="J44" s="27"/>
      <c r="K44" s="27"/>
      <c r="L44" s="27"/>
      <c r="M44" s="27"/>
      <c r="N44" s="28"/>
      <c r="O44" s="27"/>
      <c r="P44" s="27"/>
      <c r="Q44" s="27"/>
    </row>
    <row r="45" spans="1:17" ht="15.75" customHeight="1">
      <c r="A45" s="27"/>
      <c r="B45" s="27"/>
      <c r="C45" s="27"/>
      <c r="D45" s="27"/>
      <c r="E45" s="133"/>
      <c r="F45" s="27"/>
      <c r="G45" s="27"/>
      <c r="H45" s="121"/>
      <c r="I45" s="121"/>
      <c r="J45" s="27"/>
      <c r="K45" s="27"/>
      <c r="L45" s="27"/>
      <c r="M45" s="27"/>
      <c r="N45" s="28"/>
      <c r="O45" s="27"/>
      <c r="P45" s="27"/>
      <c r="Q45" s="27"/>
    </row>
    <row r="46" spans="1:17" ht="15.75" customHeight="1">
      <c r="A46" s="27"/>
      <c r="B46" s="27"/>
      <c r="C46" s="27"/>
      <c r="D46" s="27"/>
      <c r="E46" s="133"/>
      <c r="F46" s="27"/>
      <c r="G46" s="27"/>
      <c r="H46" s="121"/>
      <c r="I46" s="121"/>
      <c r="J46" s="27"/>
      <c r="K46" s="27"/>
      <c r="L46" s="27"/>
      <c r="M46" s="27"/>
      <c r="N46" s="28"/>
      <c r="O46" s="27"/>
      <c r="P46" s="27"/>
      <c r="Q46" s="27"/>
    </row>
    <row r="47" spans="1:17" ht="15.75" customHeight="1">
      <c r="A47" s="27"/>
      <c r="B47" s="27"/>
      <c r="C47" s="27"/>
      <c r="D47" s="27"/>
      <c r="E47" s="133"/>
      <c r="F47" s="27"/>
      <c r="G47" s="27"/>
      <c r="H47" s="121"/>
      <c r="I47" s="121"/>
      <c r="J47" s="27"/>
      <c r="K47" s="27"/>
      <c r="L47" s="27"/>
      <c r="M47" s="27"/>
      <c r="N47" s="28"/>
      <c r="O47" s="27"/>
      <c r="P47" s="27"/>
      <c r="Q47" s="27"/>
    </row>
    <row r="48" spans="1:17" ht="15.75" customHeight="1">
      <c r="A48" s="27"/>
      <c r="B48" s="27"/>
      <c r="C48" s="27"/>
      <c r="D48" s="27"/>
      <c r="E48" s="133"/>
      <c r="F48" s="27"/>
      <c r="G48" s="27"/>
      <c r="H48" s="121"/>
      <c r="I48" s="121"/>
      <c r="J48" s="27"/>
      <c r="K48" s="27"/>
      <c r="L48" s="27"/>
      <c r="M48" s="27"/>
      <c r="N48" s="28"/>
      <c r="O48" s="27"/>
      <c r="P48" s="27"/>
      <c r="Q48" s="27"/>
    </row>
    <row r="49" spans="1:17" ht="15.75" customHeight="1">
      <c r="A49" s="27"/>
      <c r="B49" s="27"/>
      <c r="C49" s="27"/>
      <c r="D49" s="27"/>
      <c r="E49" s="133"/>
      <c r="F49" s="27"/>
      <c r="G49" s="27"/>
      <c r="H49" s="121"/>
      <c r="I49" s="121"/>
      <c r="J49" s="27"/>
      <c r="K49" s="27"/>
      <c r="L49" s="27"/>
      <c r="M49" s="27"/>
      <c r="N49" s="28"/>
      <c r="O49" s="27"/>
      <c r="P49" s="27"/>
      <c r="Q49" s="27"/>
    </row>
    <row r="50" spans="1:17" ht="15.75" customHeight="1">
      <c r="A50" s="27"/>
      <c r="B50" s="27"/>
      <c r="C50" s="27"/>
      <c r="D50" s="27"/>
      <c r="E50" s="133"/>
      <c r="F50" s="27"/>
      <c r="G50" s="27"/>
      <c r="H50" s="121"/>
      <c r="I50" s="121"/>
      <c r="J50" s="27"/>
      <c r="K50" s="27"/>
      <c r="L50" s="27"/>
      <c r="M50" s="27"/>
      <c r="N50" s="28"/>
      <c r="O50" s="27"/>
      <c r="P50" s="27"/>
      <c r="Q50" s="27"/>
    </row>
    <row r="51" spans="1:17" ht="15.75" customHeight="1">
      <c r="A51" s="27"/>
      <c r="B51" s="27"/>
      <c r="C51" s="27"/>
      <c r="D51" s="27"/>
      <c r="E51" s="133"/>
      <c r="F51" s="27"/>
      <c r="G51" s="27"/>
      <c r="H51" s="121"/>
      <c r="I51" s="121"/>
      <c r="J51" s="27"/>
      <c r="K51" s="27"/>
      <c r="L51" s="27"/>
      <c r="M51" s="27"/>
      <c r="N51" s="28"/>
      <c r="O51" s="27"/>
      <c r="P51" s="27"/>
      <c r="Q51" s="27"/>
    </row>
    <row r="52" spans="1:17" ht="15.75" customHeight="1">
      <c r="A52" s="27"/>
      <c r="B52" s="27"/>
      <c r="C52" s="27"/>
      <c r="D52" s="27"/>
      <c r="E52" s="133"/>
      <c r="F52" s="27"/>
      <c r="G52" s="27"/>
      <c r="H52" s="121"/>
      <c r="I52" s="121"/>
      <c r="J52" s="27"/>
      <c r="K52" s="27"/>
      <c r="L52" s="27"/>
      <c r="M52" s="27"/>
      <c r="N52" s="28"/>
      <c r="O52" s="27"/>
      <c r="P52" s="27"/>
      <c r="Q52" s="27"/>
    </row>
    <row r="53" spans="1:17" ht="15.75" customHeight="1">
      <c r="A53" s="27"/>
      <c r="B53" s="27"/>
      <c r="C53" s="27"/>
      <c r="D53" s="27"/>
      <c r="E53" s="133"/>
      <c r="F53" s="27"/>
      <c r="G53" s="27"/>
      <c r="H53" s="121"/>
      <c r="I53" s="121"/>
      <c r="J53" s="27"/>
      <c r="K53" s="27"/>
      <c r="L53" s="27"/>
      <c r="M53" s="27"/>
      <c r="N53" s="28"/>
      <c r="O53" s="27"/>
      <c r="P53" s="27"/>
      <c r="Q53" s="27"/>
    </row>
    <row r="54" spans="1:17" ht="15.75" customHeight="1">
      <c r="A54" s="27"/>
      <c r="B54" s="27"/>
      <c r="C54" s="27"/>
      <c r="D54" s="27"/>
      <c r="E54" s="133"/>
      <c r="F54" s="27"/>
      <c r="G54" s="27"/>
      <c r="H54" s="121"/>
      <c r="I54" s="121"/>
      <c r="J54" s="27"/>
      <c r="K54" s="27"/>
      <c r="L54" s="27"/>
      <c r="M54" s="27"/>
      <c r="N54" s="28"/>
      <c r="O54" s="27"/>
      <c r="P54" s="27"/>
      <c r="Q54" s="27"/>
    </row>
    <row r="55" spans="1:17" ht="15.75" customHeight="1">
      <c r="A55" s="27"/>
      <c r="B55" s="27"/>
      <c r="C55" s="27"/>
      <c r="D55" s="27"/>
      <c r="E55" s="133"/>
      <c r="F55" s="27"/>
      <c r="G55" s="27"/>
      <c r="H55" s="121"/>
      <c r="I55" s="121"/>
      <c r="J55" s="27"/>
      <c r="K55" s="27"/>
      <c r="L55" s="27"/>
      <c r="M55" s="27"/>
      <c r="N55" s="28"/>
      <c r="O55" s="27"/>
      <c r="P55" s="27"/>
      <c r="Q55" s="27"/>
    </row>
    <row r="56" spans="1:17" ht="15.75" customHeight="1">
      <c r="A56" s="27"/>
      <c r="B56" s="27"/>
      <c r="C56" s="27"/>
      <c r="D56" s="27"/>
      <c r="E56" s="133"/>
      <c r="F56" s="27"/>
      <c r="G56" s="27"/>
      <c r="H56" s="121"/>
      <c r="I56" s="121"/>
      <c r="J56" s="27"/>
      <c r="K56" s="27"/>
      <c r="L56" s="27"/>
      <c r="M56" s="27"/>
      <c r="N56" s="28"/>
      <c r="O56" s="27"/>
      <c r="P56" s="27"/>
      <c r="Q56" s="27"/>
    </row>
    <row r="57" spans="1:17" ht="15.75" customHeight="1">
      <c r="A57" s="27"/>
      <c r="B57" s="27"/>
      <c r="C57" s="27"/>
      <c r="D57" s="27"/>
      <c r="E57" s="133"/>
      <c r="F57" s="27"/>
      <c r="G57" s="27"/>
      <c r="H57" s="121"/>
      <c r="I57" s="121"/>
      <c r="J57" s="27"/>
      <c r="K57" s="27"/>
      <c r="L57" s="27"/>
      <c r="M57" s="27"/>
      <c r="N57" s="28"/>
      <c r="O57" s="27"/>
      <c r="P57" s="27"/>
      <c r="Q57" s="27"/>
    </row>
    <row r="58" spans="1:17" ht="15.75" customHeight="1">
      <c r="A58" s="27"/>
      <c r="B58" s="27"/>
      <c r="C58" s="27"/>
      <c r="D58" s="27"/>
      <c r="E58" s="133"/>
      <c r="F58" s="27"/>
      <c r="G58" s="27"/>
      <c r="H58" s="121"/>
      <c r="I58" s="121"/>
      <c r="J58" s="27"/>
      <c r="K58" s="27"/>
      <c r="L58" s="27"/>
      <c r="M58" s="27"/>
      <c r="N58" s="28"/>
      <c r="O58" s="27"/>
      <c r="P58" s="27"/>
      <c r="Q58" s="27"/>
    </row>
    <row r="59" spans="1:17" ht="15.75" customHeight="1">
      <c r="A59" s="27"/>
      <c r="B59" s="27"/>
      <c r="C59" s="27"/>
      <c r="D59" s="27"/>
      <c r="E59" s="133"/>
      <c r="F59" s="27"/>
      <c r="G59" s="27"/>
      <c r="H59" s="121"/>
      <c r="I59" s="121"/>
      <c r="J59" s="27"/>
      <c r="K59" s="27"/>
      <c r="L59" s="27"/>
      <c r="M59" s="27"/>
      <c r="N59" s="28"/>
      <c r="O59" s="27"/>
      <c r="P59" s="27"/>
      <c r="Q59" s="27"/>
    </row>
    <row r="60" spans="1:17" ht="15.75" customHeight="1">
      <c r="A60" s="27"/>
      <c r="B60" s="27"/>
      <c r="C60" s="27"/>
      <c r="D60" s="27"/>
      <c r="E60" s="133"/>
      <c r="F60" s="27"/>
      <c r="G60" s="27"/>
      <c r="H60" s="121"/>
      <c r="I60" s="121"/>
      <c r="J60" s="27"/>
      <c r="K60" s="27"/>
      <c r="L60" s="27"/>
      <c r="M60" s="27"/>
      <c r="N60" s="28"/>
      <c r="O60" s="27"/>
      <c r="P60" s="27"/>
      <c r="Q60" s="27"/>
    </row>
    <row r="61" spans="1:17" ht="15.75" customHeight="1">
      <c r="A61" s="27"/>
      <c r="B61" s="27"/>
      <c r="C61" s="27"/>
      <c r="D61" s="27"/>
      <c r="E61" s="133"/>
      <c r="F61" s="27"/>
      <c r="G61" s="27"/>
      <c r="H61" s="121"/>
      <c r="I61" s="121"/>
      <c r="J61" s="27"/>
      <c r="K61" s="27"/>
      <c r="L61" s="27"/>
      <c r="M61" s="27"/>
      <c r="N61" s="28"/>
      <c r="O61" s="27"/>
      <c r="P61" s="27"/>
      <c r="Q61" s="27"/>
    </row>
    <row r="62" spans="1:17" ht="15.75" customHeight="1">
      <c r="A62" s="27"/>
      <c r="B62" s="27"/>
      <c r="C62" s="27"/>
      <c r="D62" s="27"/>
      <c r="E62" s="133"/>
      <c r="F62" s="27"/>
      <c r="G62" s="27"/>
      <c r="H62" s="121"/>
      <c r="I62" s="121"/>
      <c r="J62" s="27"/>
      <c r="K62" s="27"/>
      <c r="L62" s="27"/>
      <c r="M62" s="27"/>
      <c r="N62" s="28"/>
      <c r="O62" s="27"/>
      <c r="P62" s="27"/>
      <c r="Q62" s="27"/>
    </row>
    <row r="63" spans="1:17" ht="15.75" customHeight="1">
      <c r="A63" s="27"/>
      <c r="B63" s="27"/>
      <c r="C63" s="27"/>
      <c r="D63" s="27"/>
      <c r="E63" s="133"/>
      <c r="F63" s="27"/>
      <c r="G63" s="27"/>
      <c r="H63" s="121"/>
      <c r="I63" s="121"/>
      <c r="J63" s="27"/>
      <c r="K63" s="27"/>
      <c r="L63" s="27"/>
      <c r="M63" s="27"/>
      <c r="N63" s="28"/>
      <c r="O63" s="27"/>
      <c r="P63" s="27"/>
      <c r="Q63" s="27"/>
    </row>
    <row r="64" spans="1:17" ht="15.75" customHeight="1">
      <c r="A64" s="27"/>
      <c r="B64" s="27"/>
      <c r="C64" s="27"/>
      <c r="D64" s="27"/>
      <c r="E64" s="133"/>
      <c r="F64" s="27"/>
      <c r="G64" s="27"/>
      <c r="H64" s="121"/>
      <c r="I64" s="121"/>
      <c r="J64" s="27"/>
      <c r="K64" s="27"/>
      <c r="L64" s="27"/>
      <c r="M64" s="27"/>
      <c r="N64" s="28"/>
      <c r="O64" s="27"/>
      <c r="P64" s="27"/>
      <c r="Q64" s="27"/>
    </row>
    <row r="65" spans="1:17" ht="15.75" customHeight="1">
      <c r="A65" s="27"/>
      <c r="B65" s="27"/>
      <c r="C65" s="27"/>
      <c r="D65" s="27"/>
      <c r="E65" s="133"/>
      <c r="F65" s="27"/>
      <c r="G65" s="27"/>
      <c r="H65" s="121"/>
      <c r="I65" s="121"/>
      <c r="J65" s="27"/>
      <c r="K65" s="27"/>
      <c r="L65" s="27"/>
      <c r="M65" s="27"/>
      <c r="N65" s="28"/>
      <c r="O65" s="27"/>
      <c r="P65" s="27"/>
      <c r="Q65" s="27"/>
    </row>
    <row r="66" spans="1:17" ht="15.75" customHeight="1">
      <c r="A66" s="27"/>
      <c r="B66" s="27"/>
      <c r="C66" s="27"/>
      <c r="D66" s="27"/>
      <c r="E66" s="133"/>
      <c r="F66" s="27"/>
      <c r="G66" s="27"/>
      <c r="H66" s="121"/>
      <c r="I66" s="121"/>
      <c r="J66" s="27"/>
      <c r="K66" s="27"/>
      <c r="L66" s="27"/>
      <c r="M66" s="27"/>
      <c r="N66" s="28"/>
      <c r="O66" s="27"/>
      <c r="P66" s="27"/>
      <c r="Q66" s="27"/>
    </row>
    <row r="67" spans="1:17" ht="15.75" customHeight="1">
      <c r="A67" s="27"/>
      <c r="B67" s="27"/>
      <c r="C67" s="27"/>
      <c r="D67" s="27"/>
      <c r="E67" s="133"/>
      <c r="F67" s="27"/>
      <c r="G67" s="27"/>
      <c r="H67" s="121"/>
      <c r="I67" s="121"/>
      <c r="J67" s="27"/>
      <c r="K67" s="27"/>
      <c r="L67" s="27"/>
      <c r="M67" s="27"/>
      <c r="N67" s="28"/>
      <c r="O67" s="27"/>
      <c r="P67" s="27"/>
      <c r="Q67" s="27"/>
    </row>
    <row r="68" spans="1:17" ht="15.75" customHeight="1">
      <c r="A68" s="27"/>
      <c r="B68" s="27"/>
      <c r="C68" s="27"/>
      <c r="D68" s="27"/>
      <c r="E68" s="133"/>
      <c r="F68" s="27"/>
      <c r="G68" s="27"/>
      <c r="H68" s="121"/>
      <c r="I68" s="121"/>
      <c r="J68" s="27"/>
      <c r="K68" s="27"/>
      <c r="L68" s="27"/>
      <c r="M68" s="27"/>
      <c r="N68" s="28"/>
      <c r="O68" s="27"/>
      <c r="P68" s="27"/>
      <c r="Q68" s="27"/>
    </row>
    <row r="69" spans="1:17" ht="15.75" customHeight="1">
      <c r="A69" s="27"/>
      <c r="B69" s="27"/>
      <c r="C69" s="27"/>
      <c r="D69" s="27"/>
      <c r="E69" s="133"/>
      <c r="F69" s="27"/>
      <c r="G69" s="27"/>
      <c r="H69" s="121"/>
      <c r="I69" s="121"/>
      <c r="J69" s="27"/>
      <c r="K69" s="27"/>
      <c r="L69" s="27"/>
      <c r="M69" s="27"/>
      <c r="N69" s="28"/>
      <c r="O69" s="27"/>
      <c r="P69" s="27"/>
      <c r="Q69" s="27"/>
    </row>
    <row r="70" spans="1:17" ht="15.75" customHeight="1">
      <c r="A70" s="27"/>
      <c r="B70" s="27"/>
      <c r="C70" s="27"/>
      <c r="D70" s="27"/>
      <c r="E70" s="133"/>
      <c r="F70" s="27"/>
      <c r="G70" s="27"/>
      <c r="H70" s="121"/>
      <c r="I70" s="121"/>
      <c r="J70" s="27"/>
      <c r="K70" s="27"/>
      <c r="L70" s="27"/>
      <c r="M70" s="27"/>
      <c r="N70" s="28"/>
      <c r="O70" s="27"/>
      <c r="P70" s="27"/>
      <c r="Q70" s="27"/>
    </row>
    <row r="71" spans="1:17" ht="15.75" customHeight="1">
      <c r="A71" s="27"/>
      <c r="B71" s="27"/>
      <c r="C71" s="27"/>
      <c r="D71" s="27"/>
      <c r="E71" s="133"/>
      <c r="F71" s="27"/>
      <c r="G71" s="27"/>
      <c r="H71" s="121"/>
      <c r="I71" s="121"/>
      <c r="J71" s="27"/>
      <c r="K71" s="27"/>
      <c r="L71" s="27"/>
      <c r="M71" s="27"/>
      <c r="N71" s="28"/>
      <c r="O71" s="27"/>
      <c r="P71" s="27"/>
      <c r="Q71" s="27"/>
    </row>
    <row r="72" spans="1:17" ht="15.75" customHeight="1">
      <c r="A72" s="27"/>
      <c r="B72" s="27"/>
      <c r="C72" s="27"/>
      <c r="D72" s="27"/>
      <c r="E72" s="133"/>
      <c r="F72" s="27"/>
      <c r="G72" s="27"/>
      <c r="H72" s="121"/>
      <c r="I72" s="121"/>
      <c r="J72" s="27"/>
      <c r="K72" s="27"/>
      <c r="L72" s="27"/>
      <c r="M72" s="27"/>
      <c r="N72" s="28"/>
      <c r="O72" s="27"/>
      <c r="P72" s="27"/>
      <c r="Q72" s="27"/>
    </row>
    <row r="73" spans="1:17" ht="15.75" customHeight="1">
      <c r="A73" s="27"/>
      <c r="B73" s="27"/>
      <c r="C73" s="27"/>
      <c r="D73" s="27"/>
      <c r="E73" s="133"/>
      <c r="F73" s="27"/>
      <c r="G73" s="27"/>
      <c r="H73" s="121"/>
      <c r="I73" s="121"/>
      <c r="J73" s="27"/>
      <c r="K73" s="27"/>
      <c r="L73" s="27"/>
      <c r="M73" s="27"/>
      <c r="N73" s="28"/>
      <c r="O73" s="27"/>
      <c r="P73" s="27"/>
      <c r="Q73" s="27"/>
    </row>
    <row r="74" spans="1:17" ht="15.75" customHeight="1">
      <c r="A74" s="27"/>
      <c r="B74" s="27"/>
      <c r="C74" s="27"/>
      <c r="D74" s="27"/>
      <c r="E74" s="133"/>
      <c r="F74" s="27"/>
      <c r="G74" s="27"/>
      <c r="H74" s="121"/>
      <c r="I74" s="121"/>
      <c r="J74" s="27"/>
      <c r="K74" s="27"/>
      <c r="L74" s="27"/>
      <c r="M74" s="27"/>
      <c r="N74" s="28"/>
      <c r="O74" s="27"/>
      <c r="P74" s="27"/>
      <c r="Q74" s="27"/>
    </row>
    <row r="75" spans="1:17" ht="15.75" customHeight="1">
      <c r="A75" s="27"/>
      <c r="B75" s="27"/>
      <c r="C75" s="27"/>
      <c r="D75" s="27"/>
      <c r="E75" s="133"/>
      <c r="F75" s="27"/>
      <c r="G75" s="27"/>
      <c r="H75" s="121"/>
      <c r="I75" s="121"/>
      <c r="J75" s="27"/>
      <c r="K75" s="27"/>
      <c r="L75" s="27"/>
      <c r="M75" s="27"/>
      <c r="N75" s="28"/>
      <c r="O75" s="27"/>
      <c r="P75" s="27"/>
      <c r="Q75" s="27"/>
    </row>
    <row r="76" spans="1:17" ht="15.75" customHeight="1">
      <c r="A76" s="27"/>
      <c r="B76" s="27"/>
      <c r="C76" s="27"/>
      <c r="D76" s="27"/>
      <c r="E76" s="133"/>
      <c r="F76" s="27"/>
      <c r="G76" s="27"/>
      <c r="H76" s="121"/>
      <c r="I76" s="121"/>
      <c r="J76" s="27"/>
      <c r="K76" s="27"/>
      <c r="L76" s="27"/>
      <c r="M76" s="27"/>
      <c r="N76" s="28"/>
      <c r="O76" s="27"/>
      <c r="P76" s="27"/>
      <c r="Q76" s="27"/>
    </row>
    <row r="77" spans="1:17" ht="15.75" customHeight="1">
      <c r="A77" s="27"/>
      <c r="B77" s="27"/>
      <c r="C77" s="27"/>
      <c r="D77" s="27"/>
      <c r="E77" s="133"/>
      <c r="F77" s="27"/>
      <c r="G77" s="27"/>
      <c r="H77" s="121"/>
      <c r="I77" s="121"/>
      <c r="J77" s="27"/>
      <c r="K77" s="27"/>
      <c r="L77" s="27"/>
      <c r="M77" s="27"/>
      <c r="N77" s="28"/>
      <c r="O77" s="27"/>
      <c r="P77" s="27"/>
      <c r="Q77" s="27"/>
    </row>
    <row r="78" spans="1:17" ht="15.75" customHeight="1">
      <c r="A78" s="27"/>
      <c r="B78" s="27"/>
      <c r="C78" s="27"/>
      <c r="D78" s="27"/>
      <c r="E78" s="133"/>
      <c r="F78" s="27"/>
      <c r="G78" s="27"/>
      <c r="H78" s="121"/>
      <c r="I78" s="121"/>
      <c r="J78" s="27"/>
      <c r="K78" s="27"/>
      <c r="L78" s="27"/>
      <c r="M78" s="27"/>
      <c r="N78" s="28"/>
      <c r="O78" s="27"/>
      <c r="P78" s="27"/>
      <c r="Q78" s="27"/>
    </row>
    <row r="79" spans="1:17" ht="15.75" customHeight="1">
      <c r="A79" s="27"/>
      <c r="B79" s="27"/>
      <c r="C79" s="27"/>
      <c r="D79" s="27"/>
      <c r="E79" s="133"/>
      <c r="F79" s="27"/>
      <c r="G79" s="27"/>
      <c r="H79" s="121"/>
      <c r="I79" s="121"/>
      <c r="J79" s="27"/>
      <c r="K79" s="27"/>
      <c r="L79" s="27"/>
      <c r="M79" s="27"/>
      <c r="N79" s="28"/>
      <c r="O79" s="27"/>
      <c r="P79" s="27"/>
      <c r="Q79" s="27"/>
    </row>
    <row r="80" spans="1:17" ht="15.75" customHeight="1">
      <c r="A80" s="27"/>
      <c r="B80" s="27"/>
      <c r="C80" s="27"/>
      <c r="D80" s="27"/>
      <c r="E80" s="133"/>
      <c r="F80" s="27"/>
      <c r="G80" s="27"/>
      <c r="H80" s="121"/>
      <c r="I80" s="121"/>
      <c r="J80" s="27"/>
      <c r="K80" s="27"/>
      <c r="L80" s="27"/>
      <c r="M80" s="27"/>
      <c r="N80" s="28"/>
      <c r="O80" s="27"/>
      <c r="P80" s="27"/>
      <c r="Q80" s="27"/>
    </row>
    <row r="81" spans="1:17" ht="15.75" customHeight="1">
      <c r="A81" s="27"/>
      <c r="B81" s="27"/>
      <c r="C81" s="27"/>
      <c r="D81" s="27"/>
      <c r="E81" s="133"/>
      <c r="F81" s="27"/>
      <c r="G81" s="27"/>
      <c r="H81" s="121"/>
      <c r="I81" s="121"/>
      <c r="J81" s="27"/>
      <c r="K81" s="27"/>
      <c r="L81" s="27"/>
      <c r="M81" s="27"/>
      <c r="N81" s="28"/>
      <c r="O81" s="27"/>
      <c r="P81" s="27"/>
      <c r="Q81" s="27"/>
    </row>
    <row r="82" spans="1:17" ht="15.75" customHeight="1">
      <c r="A82" s="27"/>
      <c r="B82" s="27"/>
      <c r="C82" s="27"/>
      <c r="D82" s="27"/>
      <c r="E82" s="133"/>
      <c r="F82" s="27"/>
      <c r="G82" s="27"/>
      <c r="H82" s="121"/>
      <c r="I82" s="121"/>
      <c r="J82" s="27"/>
      <c r="K82" s="27"/>
      <c r="L82" s="27"/>
      <c r="M82" s="27"/>
      <c r="N82" s="28"/>
      <c r="O82" s="27"/>
      <c r="P82" s="27"/>
      <c r="Q82" s="27"/>
    </row>
    <row r="83" spans="1:17" ht="15.75" customHeight="1">
      <c r="A83" s="27"/>
      <c r="B83" s="27"/>
      <c r="C83" s="27"/>
      <c r="D83" s="27"/>
      <c r="E83" s="133"/>
      <c r="F83" s="27"/>
      <c r="G83" s="27"/>
      <c r="H83" s="121"/>
      <c r="I83" s="121"/>
      <c r="J83" s="27"/>
      <c r="K83" s="27"/>
      <c r="L83" s="27"/>
      <c r="M83" s="27"/>
      <c r="N83" s="28"/>
      <c r="O83" s="27"/>
      <c r="P83" s="27"/>
      <c r="Q83" s="27"/>
    </row>
    <row r="84" spans="1:17" ht="15.75" customHeight="1">
      <c r="A84" s="27"/>
      <c r="B84" s="27"/>
      <c r="C84" s="27"/>
      <c r="D84" s="27"/>
      <c r="E84" s="133"/>
      <c r="F84" s="27"/>
      <c r="G84" s="27"/>
      <c r="H84" s="121"/>
      <c r="I84" s="121"/>
      <c r="J84" s="27"/>
      <c r="K84" s="27"/>
      <c r="L84" s="27"/>
      <c r="M84" s="27"/>
      <c r="N84" s="28"/>
      <c r="O84" s="27"/>
      <c r="P84" s="27"/>
      <c r="Q84" s="27"/>
    </row>
    <row r="85" spans="1:17" ht="15.75" customHeight="1">
      <c r="A85" s="27"/>
      <c r="B85" s="27"/>
      <c r="C85" s="27"/>
      <c r="D85" s="27"/>
      <c r="E85" s="133"/>
      <c r="F85" s="27"/>
      <c r="G85" s="27"/>
      <c r="H85" s="121"/>
      <c r="I85" s="121"/>
      <c r="J85" s="27"/>
      <c r="K85" s="27"/>
      <c r="L85" s="27"/>
      <c r="M85" s="27"/>
      <c r="N85" s="28"/>
      <c r="O85" s="27"/>
      <c r="P85" s="27"/>
      <c r="Q85" s="27"/>
    </row>
    <row r="86" spans="1:17" ht="15.75" customHeight="1">
      <c r="A86" s="27"/>
      <c r="B86" s="27"/>
      <c r="C86" s="27"/>
      <c r="D86" s="27"/>
      <c r="E86" s="133"/>
      <c r="F86" s="27"/>
      <c r="G86" s="27"/>
      <c r="H86" s="121"/>
      <c r="I86" s="121"/>
      <c r="J86" s="27"/>
      <c r="K86" s="27"/>
      <c r="L86" s="27"/>
      <c r="M86" s="27"/>
      <c r="N86" s="28"/>
      <c r="O86" s="27"/>
      <c r="P86" s="27"/>
      <c r="Q86" s="27"/>
    </row>
    <row r="87" spans="1:17" ht="15.75" customHeight="1">
      <c r="A87" s="27"/>
      <c r="B87" s="27"/>
      <c r="C87" s="27"/>
      <c r="D87" s="27"/>
      <c r="E87" s="133"/>
      <c r="F87" s="27"/>
      <c r="G87" s="27"/>
      <c r="H87" s="121"/>
      <c r="I87" s="121"/>
      <c r="J87" s="27"/>
      <c r="K87" s="27"/>
      <c r="L87" s="27"/>
      <c r="M87" s="27"/>
      <c r="N87" s="28"/>
      <c r="O87" s="27"/>
      <c r="P87" s="27"/>
      <c r="Q87" s="27"/>
    </row>
    <row r="88" spans="1:17" ht="15.75" customHeight="1">
      <c r="A88" s="27"/>
      <c r="B88" s="27"/>
      <c r="C88" s="27"/>
      <c r="D88" s="27"/>
      <c r="E88" s="133"/>
      <c r="F88" s="27"/>
      <c r="G88" s="27"/>
      <c r="H88" s="121"/>
      <c r="I88" s="121"/>
      <c r="J88" s="27"/>
      <c r="K88" s="27"/>
      <c r="L88" s="27"/>
      <c r="M88" s="27"/>
      <c r="N88" s="28"/>
      <c r="O88" s="27"/>
      <c r="P88" s="27"/>
      <c r="Q88" s="27"/>
    </row>
    <row r="89" spans="1:17" ht="15.75" customHeight="1">
      <c r="A89" s="27"/>
      <c r="B89" s="27"/>
      <c r="C89" s="27"/>
      <c r="D89" s="27"/>
      <c r="E89" s="133"/>
      <c r="F89" s="27"/>
      <c r="G89" s="27"/>
      <c r="H89" s="121"/>
      <c r="I89" s="121"/>
      <c r="J89" s="27"/>
      <c r="K89" s="27"/>
      <c r="L89" s="27"/>
      <c r="M89" s="27"/>
      <c r="N89" s="28"/>
      <c r="O89" s="27"/>
      <c r="P89" s="27"/>
      <c r="Q89" s="27"/>
    </row>
    <row r="90" spans="1:17" ht="15.75" customHeight="1">
      <c r="A90" s="27"/>
      <c r="B90" s="27"/>
      <c r="C90" s="27"/>
      <c r="D90" s="27"/>
      <c r="E90" s="133"/>
      <c r="F90" s="27"/>
      <c r="G90" s="27"/>
      <c r="H90" s="121"/>
      <c r="I90" s="121"/>
      <c r="J90" s="27"/>
      <c r="K90" s="27"/>
      <c r="L90" s="27"/>
      <c r="M90" s="27"/>
      <c r="N90" s="28"/>
      <c r="O90" s="27"/>
      <c r="P90" s="27"/>
      <c r="Q90" s="27"/>
    </row>
    <row r="91" spans="1:17" ht="15.75" customHeight="1">
      <c r="A91" s="27"/>
      <c r="B91" s="27"/>
      <c r="C91" s="27"/>
      <c r="D91" s="27"/>
      <c r="E91" s="133"/>
      <c r="F91" s="27"/>
      <c r="G91" s="27"/>
      <c r="H91" s="121"/>
      <c r="I91" s="121"/>
      <c r="J91" s="27"/>
      <c r="K91" s="27"/>
      <c r="L91" s="27"/>
      <c r="M91" s="27"/>
      <c r="N91" s="28"/>
      <c r="O91" s="27"/>
      <c r="P91" s="27"/>
      <c r="Q91" s="27"/>
    </row>
    <row r="92" spans="1:17" ht="15.75" customHeight="1">
      <c r="A92" s="27"/>
      <c r="B92" s="27"/>
      <c r="C92" s="27"/>
      <c r="D92" s="27"/>
      <c r="E92" s="133"/>
      <c r="F92" s="27"/>
      <c r="G92" s="27"/>
      <c r="H92" s="121"/>
      <c r="I92" s="121"/>
      <c r="J92" s="27"/>
      <c r="K92" s="27"/>
      <c r="L92" s="27"/>
      <c r="M92" s="27"/>
      <c r="N92" s="28"/>
      <c r="O92" s="27"/>
      <c r="P92" s="27"/>
      <c r="Q92" s="27"/>
    </row>
    <row r="93" spans="1:17" ht="15.75" customHeight="1">
      <c r="A93" s="27"/>
      <c r="B93" s="27"/>
      <c r="C93" s="27"/>
      <c r="D93" s="27"/>
      <c r="E93" s="133"/>
      <c r="F93" s="27"/>
      <c r="G93" s="27"/>
      <c r="H93" s="121"/>
      <c r="I93" s="121"/>
      <c r="J93" s="27"/>
      <c r="K93" s="27"/>
      <c r="L93" s="27"/>
      <c r="M93" s="27"/>
      <c r="N93" s="28"/>
      <c r="O93" s="27"/>
      <c r="P93" s="27"/>
      <c r="Q93" s="27"/>
    </row>
    <row r="94" spans="1:17" ht="15.75" customHeight="1">
      <c r="A94" s="27"/>
      <c r="B94" s="27"/>
      <c r="C94" s="27"/>
      <c r="D94" s="27"/>
      <c r="E94" s="133"/>
      <c r="F94" s="27"/>
      <c r="G94" s="27"/>
      <c r="H94" s="121"/>
      <c r="I94" s="121"/>
      <c r="J94" s="27"/>
      <c r="K94" s="27"/>
      <c r="L94" s="27"/>
      <c r="M94" s="27"/>
      <c r="N94" s="28"/>
      <c r="O94" s="27"/>
      <c r="P94" s="27"/>
      <c r="Q94" s="27"/>
    </row>
    <row r="95" spans="1:17" ht="15.75" customHeight="1">
      <c r="A95" s="27"/>
      <c r="B95" s="27"/>
      <c r="C95" s="27"/>
      <c r="D95" s="27"/>
      <c r="E95" s="133"/>
      <c r="F95" s="27"/>
      <c r="G95" s="27"/>
      <c r="H95" s="121"/>
      <c r="I95" s="121"/>
      <c r="J95" s="27"/>
      <c r="K95" s="27"/>
      <c r="L95" s="27"/>
      <c r="M95" s="27"/>
      <c r="N95" s="28"/>
      <c r="O95" s="27"/>
      <c r="P95" s="27"/>
      <c r="Q95" s="27"/>
    </row>
    <row r="96" spans="1:17" ht="15.75" customHeight="1">
      <c r="A96" s="27"/>
      <c r="B96" s="27"/>
      <c r="C96" s="27"/>
      <c r="D96" s="27"/>
      <c r="E96" s="133"/>
      <c r="F96" s="27"/>
      <c r="G96" s="27"/>
      <c r="H96" s="121"/>
      <c r="I96" s="121"/>
      <c r="J96" s="27"/>
      <c r="K96" s="27"/>
      <c r="L96" s="27"/>
      <c r="M96" s="27"/>
      <c r="N96" s="28"/>
      <c r="O96" s="27"/>
      <c r="P96" s="27"/>
      <c r="Q96" s="27"/>
    </row>
    <row r="97" spans="1:17" ht="15.75" customHeight="1">
      <c r="A97" s="27"/>
      <c r="B97" s="27"/>
      <c r="C97" s="27"/>
      <c r="D97" s="27"/>
      <c r="E97" s="133"/>
      <c r="F97" s="27"/>
      <c r="G97" s="27"/>
      <c r="H97" s="121"/>
      <c r="I97" s="121"/>
      <c r="J97" s="27"/>
      <c r="K97" s="27"/>
      <c r="L97" s="27"/>
      <c r="M97" s="27"/>
      <c r="N97" s="28"/>
      <c r="O97" s="27"/>
      <c r="P97" s="27"/>
      <c r="Q97" s="27"/>
    </row>
    <row r="98" spans="1:17" ht="15.75" customHeight="1">
      <c r="A98" s="27"/>
      <c r="B98" s="27"/>
      <c r="C98" s="27"/>
      <c r="D98" s="27"/>
      <c r="E98" s="133"/>
      <c r="F98" s="27"/>
      <c r="G98" s="27"/>
      <c r="H98" s="121"/>
      <c r="I98" s="121"/>
      <c r="J98" s="27"/>
      <c r="K98" s="27"/>
      <c r="L98" s="27"/>
      <c r="M98" s="27"/>
      <c r="N98" s="28"/>
      <c r="O98" s="27"/>
      <c r="P98" s="27"/>
      <c r="Q98" s="27"/>
    </row>
    <row r="99" spans="1:17" ht="15.75" customHeight="1">
      <c r="A99" s="27"/>
      <c r="B99" s="27"/>
      <c r="C99" s="27"/>
      <c r="D99" s="27"/>
      <c r="E99" s="133"/>
      <c r="F99" s="27"/>
      <c r="G99" s="27"/>
      <c r="H99" s="121"/>
      <c r="I99" s="121"/>
      <c r="J99" s="27"/>
      <c r="K99" s="27"/>
      <c r="L99" s="27"/>
      <c r="M99" s="27"/>
      <c r="N99" s="28"/>
      <c r="O99" s="27"/>
      <c r="P99" s="27"/>
      <c r="Q99" s="27"/>
    </row>
    <row r="100" spans="1:17" ht="15.75" customHeight="1">
      <c r="A100" s="27"/>
      <c r="B100" s="27"/>
      <c r="C100" s="27"/>
      <c r="D100" s="27"/>
      <c r="E100" s="133"/>
      <c r="F100" s="27"/>
      <c r="G100" s="27"/>
      <c r="H100" s="121"/>
      <c r="I100" s="121"/>
      <c r="J100" s="27"/>
      <c r="K100" s="27"/>
      <c r="L100" s="27"/>
      <c r="M100" s="27"/>
      <c r="N100" s="28"/>
      <c r="O100" s="27"/>
      <c r="P100" s="27"/>
      <c r="Q100" s="27"/>
    </row>
    <row r="101" spans="1:17" ht="15.75" customHeight="1">
      <c r="A101" s="27"/>
      <c r="B101" s="27"/>
      <c r="C101" s="27"/>
      <c r="D101" s="27"/>
      <c r="E101" s="133"/>
      <c r="F101" s="27"/>
      <c r="G101" s="27"/>
      <c r="H101" s="121"/>
      <c r="I101" s="121"/>
      <c r="J101" s="27"/>
      <c r="K101" s="27"/>
      <c r="L101" s="27"/>
      <c r="M101" s="27"/>
      <c r="N101" s="28"/>
      <c r="O101" s="27"/>
      <c r="P101" s="27"/>
      <c r="Q101" s="27"/>
    </row>
    <row r="102" spans="1:17" ht="15.75" customHeight="1">
      <c r="A102" s="27"/>
      <c r="B102" s="27"/>
      <c r="C102" s="27"/>
      <c r="D102" s="27"/>
      <c r="E102" s="133"/>
      <c r="F102" s="27"/>
      <c r="G102" s="27"/>
      <c r="H102" s="121"/>
      <c r="I102" s="121"/>
      <c r="J102" s="27"/>
      <c r="K102" s="27"/>
      <c r="L102" s="27"/>
      <c r="M102" s="27"/>
      <c r="N102" s="28"/>
      <c r="O102" s="27"/>
      <c r="P102" s="27"/>
      <c r="Q102" s="27"/>
    </row>
    <row r="103" spans="1:17" ht="15.75" customHeight="1">
      <c r="A103" s="27"/>
      <c r="B103" s="27"/>
      <c r="C103" s="27"/>
      <c r="D103" s="27"/>
      <c r="E103" s="133"/>
      <c r="F103" s="27"/>
      <c r="G103" s="27"/>
      <c r="H103" s="121"/>
      <c r="I103" s="121"/>
      <c r="J103" s="27"/>
      <c r="K103" s="27"/>
      <c r="L103" s="27"/>
      <c r="M103" s="27"/>
      <c r="N103" s="28"/>
      <c r="O103" s="27"/>
      <c r="P103" s="27"/>
      <c r="Q103" s="27"/>
    </row>
    <row r="104" spans="1:17" ht="15.75" customHeight="1">
      <c r="A104" s="27"/>
      <c r="B104" s="27"/>
      <c r="C104" s="27"/>
      <c r="D104" s="27"/>
      <c r="E104" s="133"/>
      <c r="F104" s="27"/>
      <c r="G104" s="27"/>
      <c r="H104" s="121"/>
      <c r="I104" s="121"/>
      <c r="J104" s="27"/>
      <c r="K104" s="27"/>
      <c r="L104" s="27"/>
      <c r="M104" s="27"/>
      <c r="N104" s="28"/>
      <c r="O104" s="27"/>
      <c r="P104" s="27"/>
      <c r="Q104" s="27"/>
    </row>
    <row r="105" spans="1:17" ht="15.75" customHeight="1">
      <c r="A105" s="27"/>
      <c r="B105" s="27"/>
      <c r="C105" s="27"/>
      <c r="D105" s="27"/>
      <c r="E105" s="133"/>
      <c r="F105" s="27"/>
      <c r="G105" s="27"/>
      <c r="H105" s="121"/>
      <c r="I105" s="121"/>
      <c r="J105" s="27"/>
      <c r="K105" s="27"/>
      <c r="L105" s="27"/>
      <c r="M105" s="27"/>
      <c r="N105" s="28"/>
      <c r="O105" s="27"/>
      <c r="P105" s="27"/>
      <c r="Q105" s="27"/>
    </row>
    <row r="106" spans="1:17" ht="15.75" customHeight="1">
      <c r="A106" s="27"/>
      <c r="B106" s="27"/>
      <c r="C106" s="27"/>
      <c r="D106" s="27"/>
      <c r="E106" s="133"/>
      <c r="F106" s="27"/>
      <c r="G106" s="27"/>
      <c r="H106" s="121"/>
      <c r="I106" s="121"/>
      <c r="J106" s="27"/>
      <c r="K106" s="27"/>
      <c r="L106" s="27"/>
      <c r="M106" s="27"/>
      <c r="N106" s="28"/>
      <c r="O106" s="27"/>
      <c r="P106" s="27"/>
      <c r="Q106" s="27"/>
    </row>
    <row r="107" spans="1:17" ht="15.75" customHeight="1">
      <c r="A107" s="27"/>
      <c r="B107" s="27"/>
      <c r="C107" s="27"/>
      <c r="D107" s="27"/>
      <c r="E107" s="133"/>
      <c r="F107" s="27"/>
      <c r="G107" s="27"/>
      <c r="H107" s="121"/>
      <c r="I107" s="121"/>
      <c r="J107" s="27"/>
      <c r="K107" s="27"/>
      <c r="L107" s="27"/>
      <c r="M107" s="27"/>
      <c r="N107" s="28"/>
      <c r="O107" s="27"/>
      <c r="P107" s="27"/>
      <c r="Q107" s="27"/>
    </row>
    <row r="108" spans="1:17" ht="15.75" customHeight="1">
      <c r="A108" s="27"/>
      <c r="B108" s="27"/>
      <c r="C108" s="27"/>
      <c r="D108" s="27"/>
      <c r="E108" s="133"/>
      <c r="F108" s="27"/>
      <c r="G108" s="27"/>
      <c r="H108" s="121"/>
      <c r="I108" s="121"/>
      <c r="J108" s="27"/>
      <c r="K108" s="27"/>
      <c r="L108" s="27"/>
      <c r="M108" s="27"/>
      <c r="N108" s="28"/>
      <c r="O108" s="27"/>
      <c r="P108" s="27"/>
      <c r="Q108" s="27"/>
    </row>
    <row r="109" spans="1:17" ht="15.75" customHeight="1">
      <c r="A109" s="27"/>
      <c r="B109" s="27"/>
      <c r="C109" s="27"/>
      <c r="D109" s="27"/>
      <c r="E109" s="133"/>
      <c r="F109" s="27"/>
      <c r="G109" s="27"/>
      <c r="H109" s="121"/>
      <c r="I109" s="121"/>
      <c r="J109" s="27"/>
      <c r="K109" s="27"/>
      <c r="L109" s="27"/>
      <c r="M109" s="27"/>
      <c r="N109" s="28"/>
      <c r="O109" s="27"/>
      <c r="P109" s="27"/>
      <c r="Q109" s="27"/>
    </row>
    <row r="110" spans="1:17" ht="15.75" customHeight="1">
      <c r="A110" s="27"/>
      <c r="B110" s="27"/>
      <c r="C110" s="27"/>
      <c r="D110" s="27"/>
      <c r="E110" s="133"/>
      <c r="F110" s="27"/>
      <c r="G110" s="27"/>
      <c r="H110" s="121"/>
      <c r="I110" s="121"/>
      <c r="J110" s="27"/>
      <c r="K110" s="27"/>
      <c r="L110" s="27"/>
      <c r="M110" s="27"/>
      <c r="N110" s="28"/>
      <c r="O110" s="27"/>
      <c r="P110" s="27"/>
      <c r="Q110" s="27"/>
    </row>
    <row r="111" spans="1:17" ht="15.75" customHeight="1">
      <c r="A111" s="27"/>
      <c r="B111" s="27"/>
      <c r="C111" s="27"/>
      <c r="D111" s="27"/>
      <c r="E111" s="133"/>
      <c r="F111" s="27"/>
      <c r="G111" s="27"/>
      <c r="H111" s="121"/>
      <c r="I111" s="121"/>
      <c r="J111" s="27"/>
      <c r="K111" s="27"/>
      <c r="L111" s="27"/>
      <c r="M111" s="27"/>
      <c r="N111" s="28"/>
      <c r="O111" s="27"/>
      <c r="P111" s="27"/>
      <c r="Q111" s="27"/>
    </row>
    <row r="112" spans="1:17" ht="15.75" customHeight="1">
      <c r="A112" s="27"/>
      <c r="B112" s="27"/>
      <c r="C112" s="27"/>
      <c r="D112" s="27"/>
      <c r="E112" s="133"/>
      <c r="F112" s="27"/>
      <c r="G112" s="27"/>
      <c r="H112" s="121"/>
      <c r="I112" s="121"/>
      <c r="J112" s="27"/>
      <c r="K112" s="27"/>
      <c r="L112" s="27"/>
      <c r="M112" s="27"/>
      <c r="N112" s="28"/>
      <c r="O112" s="27"/>
      <c r="P112" s="27"/>
      <c r="Q112" s="27"/>
    </row>
    <row r="113" spans="1:17" ht="15.75" customHeight="1">
      <c r="A113" s="27"/>
      <c r="B113" s="27"/>
      <c r="C113" s="27"/>
      <c r="D113" s="27"/>
      <c r="E113" s="133"/>
      <c r="F113" s="27"/>
      <c r="G113" s="27"/>
      <c r="H113" s="121"/>
      <c r="I113" s="121"/>
      <c r="J113" s="27"/>
      <c r="K113" s="27"/>
      <c r="L113" s="27"/>
      <c r="M113" s="27"/>
      <c r="N113" s="28"/>
      <c r="O113" s="27"/>
      <c r="P113" s="27"/>
      <c r="Q113" s="27"/>
    </row>
    <row r="114" spans="1:17" ht="15.75" customHeight="1">
      <c r="A114" s="27"/>
      <c r="B114" s="27"/>
      <c r="C114" s="27"/>
      <c r="D114" s="27"/>
      <c r="E114" s="133"/>
      <c r="F114" s="27"/>
      <c r="G114" s="27"/>
      <c r="H114" s="121"/>
      <c r="I114" s="121"/>
      <c r="J114" s="27"/>
      <c r="K114" s="27"/>
      <c r="L114" s="27"/>
      <c r="M114" s="27"/>
      <c r="N114" s="28"/>
      <c r="O114" s="27"/>
      <c r="P114" s="27"/>
      <c r="Q114" s="27"/>
    </row>
    <row r="115" spans="1:17" ht="15.75" customHeight="1">
      <c r="A115" s="27"/>
      <c r="B115" s="27"/>
      <c r="C115" s="27"/>
      <c r="D115" s="27"/>
      <c r="E115" s="133"/>
      <c r="F115" s="27"/>
      <c r="G115" s="27"/>
      <c r="H115" s="121"/>
      <c r="I115" s="121"/>
      <c r="J115" s="27"/>
      <c r="K115" s="27"/>
      <c r="L115" s="27"/>
      <c r="M115" s="27"/>
      <c r="N115" s="28"/>
      <c r="O115" s="27"/>
      <c r="P115" s="27"/>
      <c r="Q115" s="27"/>
    </row>
    <row r="116" spans="1:17" ht="15.75" customHeight="1">
      <c r="A116" s="27"/>
      <c r="B116" s="27"/>
      <c r="C116" s="27"/>
      <c r="D116" s="27"/>
      <c r="E116" s="133"/>
      <c r="F116" s="27"/>
      <c r="G116" s="27"/>
      <c r="H116" s="121"/>
      <c r="I116" s="121"/>
      <c r="J116" s="27"/>
      <c r="K116" s="27"/>
      <c r="L116" s="27"/>
      <c r="M116" s="27"/>
      <c r="N116" s="28"/>
      <c r="O116" s="27"/>
      <c r="P116" s="27"/>
      <c r="Q116" s="27"/>
    </row>
    <row r="117" spans="1:17" ht="15.75" customHeight="1">
      <c r="A117" s="27"/>
      <c r="B117" s="27"/>
      <c r="C117" s="27"/>
      <c r="D117" s="27"/>
      <c r="E117" s="133"/>
      <c r="F117" s="27"/>
      <c r="G117" s="27"/>
      <c r="H117" s="121"/>
      <c r="I117" s="121"/>
      <c r="J117" s="27"/>
      <c r="K117" s="27"/>
      <c r="L117" s="27"/>
      <c r="M117" s="27"/>
      <c r="N117" s="28"/>
      <c r="O117" s="27"/>
      <c r="P117" s="27"/>
      <c r="Q117" s="27"/>
    </row>
    <row r="118" spans="1:17" ht="15.75" customHeight="1">
      <c r="A118" s="27"/>
      <c r="B118" s="27"/>
      <c r="C118" s="27"/>
      <c r="D118" s="27"/>
      <c r="E118" s="133"/>
      <c r="F118" s="27"/>
      <c r="G118" s="27"/>
      <c r="H118" s="121"/>
      <c r="I118" s="121"/>
      <c r="J118" s="27"/>
      <c r="K118" s="27"/>
      <c r="L118" s="27"/>
      <c r="M118" s="27"/>
      <c r="N118" s="28"/>
      <c r="O118" s="27"/>
      <c r="P118" s="27"/>
      <c r="Q118" s="27"/>
    </row>
    <row r="119" spans="1:17" ht="15.75" customHeight="1">
      <c r="A119" s="27"/>
      <c r="B119" s="27"/>
      <c r="C119" s="27"/>
      <c r="D119" s="27"/>
      <c r="E119" s="133"/>
      <c r="F119" s="27"/>
      <c r="G119" s="27"/>
      <c r="H119" s="121"/>
      <c r="I119" s="121"/>
      <c r="J119" s="27"/>
      <c r="K119" s="27"/>
      <c r="L119" s="27"/>
      <c r="M119" s="27"/>
      <c r="N119" s="28"/>
      <c r="O119" s="27"/>
      <c r="P119" s="27"/>
      <c r="Q119" s="27"/>
    </row>
    <row r="120" spans="1:17" ht="15.75" customHeight="1">
      <c r="A120" s="27"/>
      <c r="B120" s="27"/>
      <c r="C120" s="27"/>
      <c r="D120" s="27"/>
      <c r="E120" s="133"/>
      <c r="F120" s="27"/>
      <c r="G120" s="27"/>
      <c r="H120" s="121"/>
      <c r="I120" s="121"/>
      <c r="J120" s="27"/>
      <c r="K120" s="27"/>
      <c r="L120" s="27"/>
      <c r="M120" s="27"/>
      <c r="N120" s="28"/>
      <c r="O120" s="27"/>
      <c r="P120" s="27"/>
      <c r="Q120" s="27"/>
    </row>
    <row r="121" spans="1:17" ht="15.75" customHeight="1">
      <c r="A121" s="27"/>
      <c r="B121" s="27"/>
      <c r="C121" s="27"/>
      <c r="D121" s="27"/>
      <c r="E121" s="133"/>
      <c r="F121" s="27"/>
      <c r="G121" s="27"/>
      <c r="H121" s="121"/>
      <c r="I121" s="121"/>
      <c r="J121" s="27"/>
      <c r="K121" s="27"/>
      <c r="L121" s="27"/>
      <c r="M121" s="27"/>
      <c r="N121" s="28"/>
      <c r="O121" s="27"/>
      <c r="P121" s="27"/>
      <c r="Q121" s="27"/>
    </row>
    <row r="122" spans="1:17" ht="15.75" customHeight="1">
      <c r="A122" s="27"/>
      <c r="B122" s="27"/>
      <c r="C122" s="27"/>
      <c r="D122" s="27"/>
      <c r="E122" s="133"/>
      <c r="F122" s="27"/>
      <c r="G122" s="27"/>
      <c r="H122" s="121"/>
      <c r="I122" s="121"/>
      <c r="J122" s="27"/>
      <c r="K122" s="27"/>
      <c r="L122" s="27"/>
      <c r="M122" s="27"/>
      <c r="N122" s="28"/>
      <c r="O122" s="27"/>
      <c r="P122" s="27"/>
      <c r="Q122" s="27"/>
    </row>
    <row r="123" spans="1:17" ht="15.75" customHeight="1">
      <c r="A123" s="27"/>
      <c r="B123" s="27"/>
      <c r="C123" s="27"/>
      <c r="D123" s="27"/>
      <c r="E123" s="133"/>
      <c r="F123" s="27"/>
      <c r="G123" s="27"/>
      <c r="H123" s="121"/>
      <c r="I123" s="121"/>
      <c r="J123" s="27"/>
      <c r="K123" s="27"/>
      <c r="L123" s="27"/>
      <c r="M123" s="27"/>
      <c r="N123" s="28"/>
      <c r="O123" s="27"/>
      <c r="P123" s="27"/>
      <c r="Q123" s="27"/>
    </row>
    <row r="124" spans="1:17" ht="15.75" customHeight="1">
      <c r="A124" s="27"/>
      <c r="B124" s="27"/>
      <c r="C124" s="27"/>
      <c r="D124" s="27"/>
      <c r="E124" s="133"/>
      <c r="F124" s="27"/>
      <c r="G124" s="27"/>
      <c r="H124" s="121"/>
      <c r="I124" s="121"/>
      <c r="J124" s="27"/>
      <c r="K124" s="27"/>
      <c r="L124" s="27"/>
      <c r="M124" s="27"/>
      <c r="N124" s="28"/>
      <c r="O124" s="27"/>
      <c r="P124" s="27"/>
      <c r="Q124" s="27"/>
    </row>
    <row r="125" spans="1:17" ht="15.75" customHeight="1">
      <c r="A125" s="27"/>
      <c r="B125" s="27"/>
      <c r="C125" s="27"/>
      <c r="D125" s="27"/>
      <c r="E125" s="133"/>
      <c r="F125" s="27"/>
      <c r="G125" s="27"/>
      <c r="H125" s="121"/>
      <c r="I125" s="121"/>
      <c r="J125" s="27"/>
      <c r="K125" s="27"/>
      <c r="L125" s="27"/>
      <c r="M125" s="27"/>
      <c r="N125" s="28"/>
      <c r="O125" s="27"/>
      <c r="P125" s="27"/>
      <c r="Q125" s="27"/>
    </row>
    <row r="126" spans="1:17" ht="15.75" customHeight="1">
      <c r="A126" s="27"/>
      <c r="B126" s="27"/>
      <c r="C126" s="27"/>
      <c r="D126" s="27"/>
      <c r="E126" s="133"/>
      <c r="F126" s="27"/>
      <c r="G126" s="27"/>
      <c r="H126" s="121"/>
      <c r="I126" s="121"/>
      <c r="J126" s="27"/>
      <c r="K126" s="27"/>
      <c r="L126" s="27"/>
      <c r="M126" s="27"/>
      <c r="N126" s="28"/>
      <c r="O126" s="27"/>
      <c r="P126" s="27"/>
      <c r="Q126" s="27"/>
    </row>
    <row r="127" spans="1:17" ht="15.75" customHeight="1">
      <c r="A127" s="27"/>
      <c r="B127" s="27"/>
      <c r="C127" s="27"/>
      <c r="D127" s="27"/>
      <c r="E127" s="133"/>
      <c r="F127" s="27"/>
      <c r="G127" s="27"/>
      <c r="H127" s="121"/>
      <c r="I127" s="121"/>
      <c r="J127" s="27"/>
      <c r="K127" s="27"/>
      <c r="L127" s="27"/>
      <c r="M127" s="27"/>
      <c r="N127" s="28"/>
      <c r="O127" s="27"/>
      <c r="P127" s="27"/>
      <c r="Q127" s="27"/>
    </row>
    <row r="128" spans="1:17" ht="15.75" customHeight="1">
      <c r="A128" s="27"/>
      <c r="B128" s="27"/>
      <c r="C128" s="27"/>
      <c r="D128" s="27"/>
      <c r="E128" s="133"/>
      <c r="F128" s="27"/>
      <c r="G128" s="27"/>
      <c r="H128" s="121"/>
      <c r="I128" s="121"/>
      <c r="J128" s="27"/>
      <c r="K128" s="27"/>
      <c r="L128" s="27"/>
      <c r="M128" s="27"/>
      <c r="N128" s="28"/>
      <c r="O128" s="27"/>
      <c r="P128" s="27"/>
      <c r="Q128" s="27"/>
    </row>
    <row r="129" spans="1:17" ht="15.75" customHeight="1">
      <c r="A129" s="27"/>
      <c r="B129" s="27"/>
      <c r="C129" s="27"/>
      <c r="D129" s="27"/>
      <c r="E129" s="133"/>
      <c r="F129" s="27"/>
      <c r="G129" s="27"/>
      <c r="H129" s="121"/>
      <c r="I129" s="121"/>
      <c r="J129" s="27"/>
      <c r="K129" s="27"/>
      <c r="L129" s="27"/>
      <c r="M129" s="27"/>
      <c r="N129" s="28"/>
      <c r="O129" s="27"/>
      <c r="P129" s="27"/>
      <c r="Q129" s="27"/>
    </row>
    <row r="130" spans="1:17" ht="15.75" customHeight="1">
      <c r="A130" s="27"/>
      <c r="B130" s="27"/>
      <c r="C130" s="27"/>
      <c r="D130" s="27"/>
      <c r="E130" s="133"/>
      <c r="F130" s="27"/>
      <c r="G130" s="27"/>
      <c r="H130" s="121"/>
      <c r="I130" s="121"/>
      <c r="J130" s="27"/>
      <c r="K130" s="27"/>
      <c r="L130" s="27"/>
      <c r="M130" s="27"/>
      <c r="N130" s="28"/>
      <c r="O130" s="27"/>
      <c r="P130" s="27"/>
      <c r="Q130" s="27"/>
    </row>
    <row r="131" spans="1:17" ht="15.75" customHeight="1">
      <c r="A131" s="27"/>
      <c r="B131" s="27"/>
      <c r="C131" s="27"/>
      <c r="D131" s="27"/>
      <c r="E131" s="133"/>
      <c r="F131" s="27"/>
      <c r="G131" s="27"/>
      <c r="H131" s="121"/>
      <c r="I131" s="121"/>
      <c r="J131" s="27"/>
      <c r="K131" s="27"/>
      <c r="L131" s="27"/>
      <c r="M131" s="27"/>
      <c r="N131" s="28"/>
      <c r="O131" s="27"/>
      <c r="P131" s="27"/>
      <c r="Q131" s="27"/>
    </row>
    <row r="132" spans="1:17" ht="15.75" customHeight="1">
      <c r="A132" s="27"/>
      <c r="B132" s="27"/>
      <c r="C132" s="27"/>
      <c r="D132" s="27"/>
      <c r="E132" s="133"/>
      <c r="F132" s="27"/>
      <c r="G132" s="27"/>
      <c r="H132" s="121"/>
      <c r="I132" s="121"/>
      <c r="J132" s="27"/>
      <c r="K132" s="27"/>
      <c r="L132" s="27"/>
      <c r="M132" s="27"/>
      <c r="N132" s="28"/>
      <c r="O132" s="27"/>
      <c r="P132" s="27"/>
      <c r="Q132" s="27"/>
    </row>
    <row r="133" spans="1:17" ht="15.75" customHeight="1">
      <c r="A133" s="27"/>
      <c r="B133" s="27"/>
      <c r="C133" s="27"/>
      <c r="D133" s="27"/>
      <c r="E133" s="133"/>
      <c r="F133" s="27"/>
      <c r="G133" s="27"/>
      <c r="H133" s="121"/>
      <c r="I133" s="121"/>
      <c r="J133" s="27"/>
      <c r="K133" s="27"/>
      <c r="L133" s="27"/>
      <c r="M133" s="27"/>
      <c r="N133" s="28"/>
      <c r="O133" s="27"/>
      <c r="P133" s="27"/>
      <c r="Q133" s="27"/>
    </row>
    <row r="134" spans="1:17" ht="15.75" customHeight="1">
      <c r="A134" s="27"/>
      <c r="B134" s="27"/>
      <c r="C134" s="27"/>
      <c r="D134" s="27"/>
      <c r="E134" s="133"/>
      <c r="F134" s="27"/>
      <c r="G134" s="27"/>
      <c r="H134" s="121"/>
      <c r="I134" s="121"/>
      <c r="J134" s="27"/>
      <c r="K134" s="27"/>
      <c r="L134" s="27"/>
      <c r="M134" s="27"/>
      <c r="N134" s="28"/>
      <c r="O134" s="27"/>
      <c r="P134" s="27"/>
      <c r="Q134" s="27"/>
    </row>
    <row r="135" spans="1:17" ht="15.75" customHeight="1">
      <c r="A135" s="27"/>
      <c r="B135" s="27"/>
      <c r="C135" s="27"/>
      <c r="D135" s="27"/>
      <c r="E135" s="133"/>
      <c r="F135" s="27"/>
      <c r="G135" s="27"/>
      <c r="H135" s="121"/>
      <c r="I135" s="121"/>
      <c r="J135" s="27"/>
      <c r="K135" s="27"/>
      <c r="L135" s="27"/>
      <c r="M135" s="27"/>
      <c r="N135" s="28"/>
      <c r="O135" s="27"/>
      <c r="P135" s="27"/>
      <c r="Q135" s="27"/>
    </row>
    <row r="136" spans="1:17" ht="15.75" customHeight="1">
      <c r="A136" s="27"/>
      <c r="B136" s="27"/>
      <c r="C136" s="27"/>
      <c r="D136" s="27"/>
      <c r="E136" s="133"/>
      <c r="F136" s="27"/>
      <c r="G136" s="27"/>
      <c r="H136" s="121"/>
      <c r="I136" s="121"/>
      <c r="J136" s="27"/>
      <c r="K136" s="27"/>
      <c r="L136" s="27"/>
      <c r="M136" s="27"/>
      <c r="N136" s="28"/>
      <c r="O136" s="27"/>
      <c r="P136" s="27"/>
      <c r="Q136" s="27"/>
    </row>
    <row r="137" spans="1:17" ht="15.75" customHeight="1">
      <c r="A137" s="27"/>
      <c r="B137" s="27"/>
      <c r="C137" s="27"/>
      <c r="D137" s="27"/>
      <c r="E137" s="133"/>
      <c r="F137" s="27"/>
      <c r="G137" s="27"/>
      <c r="H137" s="121"/>
      <c r="I137" s="121"/>
      <c r="J137" s="27"/>
      <c r="K137" s="27"/>
      <c r="L137" s="27"/>
      <c r="M137" s="27"/>
      <c r="N137" s="28"/>
      <c r="O137" s="27"/>
      <c r="P137" s="27"/>
      <c r="Q137" s="27"/>
    </row>
    <row r="138" spans="1:17" ht="15.75" customHeight="1">
      <c r="A138" s="27"/>
      <c r="B138" s="27"/>
      <c r="C138" s="27"/>
      <c r="D138" s="27"/>
      <c r="E138" s="133"/>
      <c r="F138" s="27"/>
      <c r="G138" s="27"/>
      <c r="H138" s="121"/>
      <c r="I138" s="121"/>
      <c r="J138" s="27"/>
      <c r="K138" s="27"/>
      <c r="L138" s="27"/>
      <c r="M138" s="27"/>
      <c r="N138" s="28"/>
      <c r="O138" s="27"/>
      <c r="P138" s="27"/>
      <c r="Q138" s="27"/>
    </row>
    <row r="139" spans="1:17" ht="15.75" customHeight="1">
      <c r="A139" s="27"/>
      <c r="B139" s="27"/>
      <c r="C139" s="27"/>
      <c r="D139" s="27"/>
      <c r="E139" s="133"/>
      <c r="F139" s="27"/>
      <c r="G139" s="27"/>
      <c r="H139" s="121"/>
      <c r="I139" s="121"/>
      <c r="J139" s="27"/>
      <c r="K139" s="27"/>
      <c r="L139" s="27"/>
      <c r="M139" s="27"/>
      <c r="N139" s="28"/>
      <c r="O139" s="27"/>
      <c r="P139" s="27"/>
      <c r="Q139" s="27"/>
    </row>
    <row r="140" spans="1:17" ht="15.75" customHeight="1">
      <c r="A140" s="27"/>
      <c r="B140" s="27"/>
      <c r="C140" s="27"/>
      <c r="D140" s="27"/>
      <c r="E140" s="133"/>
      <c r="F140" s="27"/>
      <c r="G140" s="27"/>
      <c r="H140" s="121"/>
      <c r="I140" s="121"/>
      <c r="J140" s="27"/>
      <c r="K140" s="27"/>
      <c r="L140" s="27"/>
      <c r="M140" s="27"/>
      <c r="N140" s="28"/>
      <c r="O140" s="27"/>
      <c r="P140" s="27"/>
      <c r="Q140" s="27"/>
    </row>
    <row r="141" spans="1:17" ht="15.75" customHeight="1">
      <c r="A141" s="27"/>
      <c r="B141" s="27"/>
      <c r="C141" s="27"/>
      <c r="D141" s="27"/>
      <c r="E141" s="133"/>
      <c r="F141" s="27"/>
      <c r="G141" s="27"/>
      <c r="H141" s="121"/>
      <c r="I141" s="121"/>
      <c r="J141" s="27"/>
      <c r="K141" s="27"/>
      <c r="L141" s="27"/>
      <c r="M141" s="27"/>
      <c r="N141" s="28"/>
      <c r="O141" s="27"/>
      <c r="P141" s="27"/>
      <c r="Q141" s="27"/>
    </row>
    <row r="142" spans="1:17" ht="15.75" customHeight="1">
      <c r="A142" s="27"/>
      <c r="B142" s="27"/>
      <c r="C142" s="27"/>
      <c r="D142" s="27"/>
      <c r="E142" s="133"/>
      <c r="F142" s="27"/>
      <c r="G142" s="27"/>
      <c r="H142" s="121"/>
      <c r="I142" s="121"/>
      <c r="J142" s="27"/>
      <c r="K142" s="27"/>
      <c r="L142" s="27"/>
      <c r="M142" s="27"/>
      <c r="N142" s="28"/>
      <c r="O142" s="27"/>
      <c r="P142" s="27"/>
      <c r="Q142" s="27"/>
    </row>
    <row r="143" spans="1:17" ht="15.75" customHeight="1">
      <c r="A143" s="27"/>
      <c r="B143" s="27"/>
      <c r="C143" s="27"/>
      <c r="D143" s="27"/>
      <c r="E143" s="133"/>
      <c r="F143" s="27"/>
      <c r="G143" s="27"/>
      <c r="H143" s="121"/>
      <c r="I143" s="121"/>
      <c r="J143" s="27"/>
      <c r="K143" s="27"/>
      <c r="L143" s="27"/>
      <c r="M143" s="27"/>
      <c r="N143" s="28"/>
      <c r="O143" s="27"/>
      <c r="P143" s="27"/>
      <c r="Q143" s="27"/>
    </row>
    <row r="144" spans="1:17" ht="15.75" customHeight="1">
      <c r="A144" s="27"/>
      <c r="B144" s="27"/>
      <c r="C144" s="27"/>
      <c r="D144" s="27"/>
      <c r="E144" s="133"/>
      <c r="F144" s="27"/>
      <c r="G144" s="27"/>
      <c r="H144" s="121"/>
      <c r="I144" s="121"/>
      <c r="J144" s="27"/>
      <c r="K144" s="27"/>
      <c r="L144" s="27"/>
      <c r="M144" s="27"/>
      <c r="N144" s="28"/>
      <c r="O144" s="27"/>
      <c r="P144" s="27"/>
      <c r="Q144" s="27"/>
    </row>
    <row r="145" spans="1:17" ht="15.75" customHeight="1">
      <c r="A145" s="27"/>
      <c r="B145" s="27"/>
      <c r="C145" s="27"/>
      <c r="D145" s="27"/>
      <c r="E145" s="133"/>
      <c r="F145" s="27"/>
      <c r="G145" s="27"/>
      <c r="H145" s="121"/>
      <c r="I145" s="121"/>
      <c r="J145" s="27"/>
      <c r="K145" s="27"/>
      <c r="L145" s="27"/>
      <c r="M145" s="27"/>
      <c r="N145" s="28"/>
      <c r="O145" s="27"/>
      <c r="P145" s="27"/>
      <c r="Q145" s="27"/>
    </row>
    <row r="146" spans="1:17" ht="15.75" customHeight="1">
      <c r="A146" s="27"/>
      <c r="B146" s="27"/>
      <c r="C146" s="27"/>
      <c r="D146" s="27"/>
      <c r="E146" s="133"/>
      <c r="F146" s="27"/>
      <c r="G146" s="27"/>
      <c r="H146" s="121"/>
      <c r="I146" s="121"/>
      <c r="J146" s="27"/>
      <c r="K146" s="27"/>
      <c r="L146" s="27"/>
      <c r="M146" s="27"/>
      <c r="N146" s="28"/>
      <c r="O146" s="27"/>
      <c r="P146" s="27"/>
      <c r="Q146" s="27"/>
    </row>
    <row r="147" spans="1:17" ht="15.75" customHeight="1">
      <c r="A147" s="27"/>
      <c r="B147" s="27"/>
      <c r="C147" s="27"/>
      <c r="D147" s="27"/>
      <c r="E147" s="133"/>
      <c r="F147" s="27"/>
      <c r="G147" s="27"/>
      <c r="H147" s="121"/>
      <c r="I147" s="121"/>
      <c r="J147" s="27"/>
      <c r="K147" s="27"/>
      <c r="L147" s="27"/>
      <c r="M147" s="27"/>
      <c r="N147" s="28"/>
      <c r="O147" s="27"/>
      <c r="P147" s="27"/>
      <c r="Q147" s="27"/>
    </row>
    <row r="148" spans="1:17" ht="15.75" customHeight="1">
      <c r="A148" s="27"/>
      <c r="B148" s="27"/>
      <c r="C148" s="27"/>
      <c r="D148" s="27"/>
      <c r="E148" s="133"/>
      <c r="F148" s="27"/>
      <c r="G148" s="27"/>
      <c r="H148" s="121"/>
      <c r="I148" s="121"/>
      <c r="J148" s="27"/>
      <c r="K148" s="27"/>
      <c r="L148" s="27"/>
      <c r="M148" s="27"/>
      <c r="N148" s="28"/>
      <c r="O148" s="27"/>
      <c r="P148" s="27"/>
      <c r="Q148" s="27"/>
    </row>
    <row r="149" spans="1:17" ht="15.75" customHeight="1">
      <c r="A149" s="27"/>
      <c r="B149" s="27"/>
      <c r="C149" s="27"/>
      <c r="D149" s="27"/>
      <c r="E149" s="133"/>
      <c r="F149" s="27"/>
      <c r="G149" s="27"/>
      <c r="H149" s="121"/>
      <c r="I149" s="121"/>
      <c r="J149" s="27"/>
      <c r="K149" s="27"/>
      <c r="L149" s="27"/>
      <c r="M149" s="27"/>
      <c r="N149" s="28"/>
      <c r="O149" s="27"/>
      <c r="P149" s="27"/>
      <c r="Q149" s="27"/>
    </row>
    <row r="150" spans="1:17" ht="15.75" customHeight="1">
      <c r="A150" s="27"/>
      <c r="B150" s="27"/>
      <c r="C150" s="27"/>
      <c r="D150" s="27"/>
      <c r="E150" s="133"/>
      <c r="F150" s="27"/>
      <c r="G150" s="27"/>
      <c r="H150" s="121"/>
      <c r="I150" s="121"/>
      <c r="J150" s="27"/>
      <c r="K150" s="27"/>
      <c r="L150" s="27"/>
      <c r="M150" s="27"/>
      <c r="N150" s="28"/>
      <c r="O150" s="27"/>
      <c r="P150" s="27"/>
      <c r="Q150" s="27"/>
    </row>
    <row r="151" spans="1:17" ht="15.75" customHeight="1">
      <c r="A151" s="27"/>
      <c r="B151" s="27"/>
      <c r="C151" s="27"/>
      <c r="D151" s="27"/>
      <c r="E151" s="133"/>
      <c r="F151" s="27"/>
      <c r="G151" s="27"/>
      <c r="H151" s="121"/>
      <c r="I151" s="121"/>
      <c r="J151" s="27"/>
      <c r="K151" s="27"/>
      <c r="L151" s="27"/>
      <c r="M151" s="27"/>
      <c r="N151" s="28"/>
      <c r="O151" s="27"/>
      <c r="P151" s="27"/>
      <c r="Q151" s="27"/>
    </row>
    <row r="152" spans="1:17" ht="15.75" customHeight="1">
      <c r="A152" s="27"/>
      <c r="B152" s="27"/>
      <c r="C152" s="27"/>
      <c r="D152" s="27"/>
      <c r="E152" s="133"/>
      <c r="F152" s="27"/>
      <c r="G152" s="27"/>
      <c r="H152" s="121"/>
      <c r="I152" s="121"/>
      <c r="J152" s="27"/>
      <c r="K152" s="27"/>
      <c r="L152" s="27"/>
      <c r="M152" s="27"/>
      <c r="N152" s="28"/>
      <c r="O152" s="27"/>
      <c r="P152" s="27"/>
      <c r="Q152" s="27"/>
    </row>
    <row r="153" spans="1:17" ht="15.75" customHeight="1">
      <c r="A153" s="27"/>
      <c r="B153" s="27"/>
      <c r="C153" s="27"/>
      <c r="D153" s="27"/>
      <c r="E153" s="133"/>
      <c r="F153" s="27"/>
      <c r="G153" s="27"/>
      <c r="H153" s="121"/>
      <c r="I153" s="121"/>
      <c r="J153" s="27"/>
      <c r="K153" s="27"/>
      <c r="L153" s="27"/>
      <c r="M153" s="27"/>
      <c r="N153" s="28"/>
      <c r="O153" s="27"/>
      <c r="P153" s="27"/>
      <c r="Q153" s="27"/>
    </row>
    <row r="154" spans="1:17" ht="15.75" customHeight="1">
      <c r="A154" s="27"/>
      <c r="B154" s="27"/>
      <c r="C154" s="27"/>
      <c r="D154" s="27"/>
      <c r="E154" s="133"/>
      <c r="F154" s="27"/>
      <c r="G154" s="27"/>
      <c r="H154" s="121"/>
      <c r="I154" s="121"/>
      <c r="J154" s="27"/>
      <c r="K154" s="27"/>
      <c r="L154" s="27"/>
      <c r="M154" s="27"/>
      <c r="N154" s="28"/>
      <c r="O154" s="27"/>
      <c r="P154" s="27"/>
      <c r="Q154" s="27"/>
    </row>
    <row r="155" spans="1:17" ht="15.75" customHeight="1">
      <c r="A155" s="27"/>
      <c r="B155" s="27"/>
      <c r="C155" s="27"/>
      <c r="D155" s="27"/>
      <c r="E155" s="133"/>
      <c r="F155" s="27"/>
      <c r="G155" s="27"/>
      <c r="H155" s="121"/>
      <c r="I155" s="121"/>
      <c r="J155" s="27"/>
      <c r="K155" s="27"/>
      <c r="L155" s="27"/>
      <c r="M155" s="27"/>
      <c r="N155" s="28"/>
      <c r="O155" s="27"/>
      <c r="P155" s="27"/>
      <c r="Q155" s="27"/>
    </row>
    <row r="156" spans="1:17" ht="15.75" customHeight="1">
      <c r="A156" s="27"/>
      <c r="B156" s="27"/>
      <c r="C156" s="27"/>
      <c r="D156" s="27"/>
      <c r="E156" s="133"/>
      <c r="F156" s="27"/>
      <c r="G156" s="27"/>
      <c r="H156" s="121"/>
      <c r="I156" s="121"/>
      <c r="J156" s="27"/>
      <c r="K156" s="27"/>
      <c r="L156" s="27"/>
      <c r="M156" s="27"/>
      <c r="N156" s="28"/>
      <c r="O156" s="27"/>
      <c r="P156" s="27"/>
      <c r="Q156" s="27"/>
    </row>
    <row r="157" spans="1:17" ht="15.75" customHeight="1">
      <c r="A157" s="27"/>
      <c r="B157" s="27"/>
      <c r="C157" s="27"/>
      <c r="D157" s="27"/>
      <c r="E157" s="133"/>
      <c r="F157" s="27"/>
      <c r="G157" s="27"/>
      <c r="H157" s="121"/>
      <c r="I157" s="121"/>
      <c r="J157" s="27"/>
      <c r="K157" s="27"/>
      <c r="L157" s="27"/>
      <c r="M157" s="27"/>
      <c r="N157" s="28"/>
      <c r="O157" s="27"/>
      <c r="P157" s="27"/>
      <c r="Q157" s="27"/>
    </row>
    <row r="158" spans="1:17" ht="15.75" customHeight="1">
      <c r="A158" s="27"/>
      <c r="B158" s="27"/>
      <c r="C158" s="27"/>
      <c r="D158" s="27"/>
      <c r="E158" s="133"/>
      <c r="F158" s="27"/>
      <c r="G158" s="27"/>
      <c r="H158" s="121"/>
      <c r="I158" s="121"/>
      <c r="J158" s="27"/>
      <c r="K158" s="27"/>
      <c r="L158" s="27"/>
      <c r="M158" s="27"/>
      <c r="N158" s="28"/>
      <c r="O158" s="27"/>
      <c r="P158" s="27"/>
      <c r="Q158" s="27"/>
    </row>
    <row r="159" spans="1:17" ht="15.75" customHeight="1">
      <c r="A159" s="27"/>
      <c r="B159" s="27"/>
      <c r="C159" s="27"/>
      <c r="D159" s="27"/>
      <c r="E159" s="133"/>
      <c r="F159" s="27"/>
      <c r="G159" s="27"/>
      <c r="H159" s="121"/>
      <c r="I159" s="121"/>
      <c r="J159" s="27"/>
      <c r="K159" s="27"/>
      <c r="L159" s="27"/>
      <c r="M159" s="27"/>
      <c r="N159" s="28"/>
      <c r="O159" s="27"/>
      <c r="P159" s="27"/>
      <c r="Q159" s="27"/>
    </row>
    <row r="160" spans="1:17" ht="15.75" customHeight="1">
      <c r="A160" s="27"/>
      <c r="B160" s="27"/>
      <c r="C160" s="27"/>
      <c r="D160" s="27"/>
      <c r="E160" s="133"/>
      <c r="F160" s="27"/>
      <c r="G160" s="27"/>
      <c r="H160" s="121"/>
      <c r="I160" s="121"/>
      <c r="J160" s="27"/>
      <c r="K160" s="27"/>
      <c r="L160" s="27"/>
      <c r="M160" s="27"/>
      <c r="N160" s="28"/>
      <c r="O160" s="27"/>
      <c r="P160" s="27"/>
      <c r="Q160" s="27"/>
    </row>
    <row r="161" spans="1:17" ht="15.75" customHeight="1">
      <c r="A161" s="27"/>
      <c r="B161" s="27"/>
      <c r="C161" s="27"/>
      <c r="D161" s="27"/>
      <c r="E161" s="133"/>
      <c r="F161" s="27"/>
      <c r="G161" s="27"/>
      <c r="H161" s="121"/>
      <c r="I161" s="121"/>
      <c r="J161" s="27"/>
      <c r="K161" s="27"/>
      <c r="L161" s="27"/>
      <c r="M161" s="27"/>
      <c r="N161" s="28"/>
      <c r="O161" s="27"/>
      <c r="P161" s="27"/>
      <c r="Q161" s="27"/>
    </row>
    <row r="162" spans="1:17" ht="15.75" customHeight="1">
      <c r="A162" s="27"/>
      <c r="B162" s="27"/>
      <c r="C162" s="27"/>
      <c r="D162" s="27"/>
      <c r="E162" s="133"/>
      <c r="F162" s="27"/>
      <c r="G162" s="27"/>
      <c r="H162" s="121"/>
      <c r="I162" s="121"/>
      <c r="J162" s="27"/>
      <c r="K162" s="27"/>
      <c r="L162" s="27"/>
      <c r="M162" s="27"/>
      <c r="N162" s="28"/>
      <c r="O162" s="27"/>
      <c r="P162" s="27"/>
      <c r="Q162" s="27"/>
    </row>
    <row r="163" spans="1:17" ht="15.75" customHeight="1">
      <c r="A163" s="27"/>
      <c r="B163" s="27"/>
      <c r="C163" s="27"/>
      <c r="D163" s="27"/>
      <c r="E163" s="133"/>
      <c r="F163" s="27"/>
      <c r="G163" s="27"/>
      <c r="H163" s="121"/>
      <c r="I163" s="121"/>
      <c r="J163" s="27"/>
      <c r="K163" s="27"/>
      <c r="L163" s="27"/>
      <c r="M163" s="27"/>
      <c r="N163" s="28"/>
      <c r="O163" s="27"/>
      <c r="P163" s="27"/>
      <c r="Q163" s="27"/>
    </row>
    <row r="164" spans="1:17" ht="15.75" customHeight="1">
      <c r="A164" s="27"/>
      <c r="B164" s="27"/>
      <c r="C164" s="27"/>
      <c r="D164" s="27"/>
      <c r="E164" s="133"/>
      <c r="F164" s="27"/>
      <c r="G164" s="27"/>
      <c r="H164" s="121"/>
      <c r="I164" s="121"/>
      <c r="J164" s="27"/>
      <c r="K164" s="27"/>
      <c r="L164" s="27"/>
      <c r="M164" s="27"/>
      <c r="N164" s="28"/>
      <c r="O164" s="27"/>
      <c r="P164" s="27"/>
      <c r="Q164" s="27"/>
    </row>
    <row r="165" spans="1:17" ht="15.75" customHeight="1">
      <c r="A165" s="27"/>
      <c r="B165" s="27"/>
      <c r="C165" s="27"/>
      <c r="D165" s="27"/>
      <c r="E165" s="133"/>
      <c r="F165" s="27"/>
      <c r="G165" s="27"/>
      <c r="H165" s="121"/>
      <c r="I165" s="121"/>
      <c r="J165" s="27"/>
      <c r="K165" s="27"/>
      <c r="L165" s="27"/>
      <c r="M165" s="27"/>
      <c r="N165" s="28"/>
      <c r="O165" s="27"/>
      <c r="P165" s="27"/>
      <c r="Q165" s="27"/>
    </row>
    <row r="166" spans="1:17" ht="15.75" customHeight="1">
      <c r="A166" s="27"/>
      <c r="B166" s="27"/>
      <c r="C166" s="27"/>
      <c r="D166" s="27"/>
      <c r="E166" s="133"/>
      <c r="F166" s="27"/>
      <c r="G166" s="27"/>
      <c r="H166" s="121"/>
      <c r="I166" s="121"/>
      <c r="J166" s="27"/>
      <c r="K166" s="27"/>
      <c r="L166" s="27"/>
      <c r="M166" s="27"/>
      <c r="N166" s="28"/>
      <c r="O166" s="27"/>
      <c r="P166" s="27"/>
      <c r="Q166" s="27"/>
    </row>
    <row r="167" spans="1:17" ht="15.75" customHeight="1">
      <c r="A167" s="27"/>
      <c r="B167" s="27"/>
      <c r="C167" s="27"/>
      <c r="D167" s="27"/>
      <c r="E167" s="133"/>
      <c r="F167" s="27"/>
      <c r="G167" s="27"/>
      <c r="H167" s="121"/>
      <c r="I167" s="121"/>
      <c r="J167" s="27"/>
      <c r="K167" s="27"/>
      <c r="L167" s="27"/>
      <c r="M167" s="27"/>
      <c r="N167" s="28"/>
      <c r="O167" s="27"/>
      <c r="P167" s="27"/>
      <c r="Q167" s="27"/>
    </row>
    <row r="168" spans="1:17" ht="15.75" customHeight="1">
      <c r="A168" s="27"/>
      <c r="B168" s="27"/>
      <c r="C168" s="27"/>
      <c r="D168" s="27"/>
      <c r="E168" s="133"/>
      <c r="F168" s="27"/>
      <c r="G168" s="27"/>
      <c r="H168" s="121"/>
      <c r="I168" s="121"/>
      <c r="J168" s="27"/>
      <c r="K168" s="27"/>
      <c r="L168" s="27"/>
      <c r="M168" s="27"/>
      <c r="N168" s="28"/>
      <c r="O168" s="27"/>
      <c r="P168" s="27"/>
      <c r="Q168" s="27"/>
    </row>
    <row r="169" spans="1:17" ht="15.75" customHeight="1">
      <c r="A169" s="27"/>
      <c r="B169" s="27"/>
      <c r="C169" s="27"/>
      <c r="D169" s="27"/>
      <c r="E169" s="133"/>
      <c r="F169" s="27"/>
      <c r="G169" s="27"/>
      <c r="H169" s="121"/>
      <c r="I169" s="121"/>
      <c r="J169" s="27"/>
      <c r="K169" s="27"/>
      <c r="L169" s="27"/>
      <c r="M169" s="27"/>
      <c r="N169" s="28"/>
      <c r="O169" s="27"/>
      <c r="P169" s="27"/>
      <c r="Q169" s="27"/>
    </row>
    <row r="170" spans="1:17" ht="15.75" customHeight="1">
      <c r="A170" s="27"/>
      <c r="B170" s="27"/>
      <c r="C170" s="27"/>
      <c r="D170" s="27"/>
      <c r="E170" s="133"/>
      <c r="F170" s="27"/>
      <c r="G170" s="27"/>
      <c r="H170" s="121"/>
      <c r="I170" s="121"/>
      <c r="J170" s="27"/>
      <c r="K170" s="27"/>
      <c r="L170" s="27"/>
      <c r="M170" s="27"/>
      <c r="N170" s="28"/>
      <c r="O170" s="27"/>
      <c r="P170" s="27"/>
      <c r="Q170" s="27"/>
    </row>
    <row r="171" spans="1:17" ht="15.75" customHeight="1">
      <c r="A171" s="27"/>
      <c r="B171" s="27"/>
      <c r="C171" s="27"/>
      <c r="D171" s="27"/>
      <c r="E171" s="133"/>
      <c r="F171" s="27"/>
      <c r="G171" s="27"/>
      <c r="H171" s="121"/>
      <c r="I171" s="121"/>
      <c r="J171" s="27"/>
      <c r="K171" s="27"/>
      <c r="L171" s="27"/>
      <c r="M171" s="27"/>
      <c r="N171" s="28"/>
      <c r="O171" s="27"/>
      <c r="P171" s="27"/>
      <c r="Q171" s="27"/>
    </row>
    <row r="172" spans="1:17" ht="15.75" customHeight="1">
      <c r="A172" s="27"/>
      <c r="B172" s="27"/>
      <c r="C172" s="27"/>
      <c r="D172" s="27"/>
      <c r="E172" s="133"/>
      <c r="F172" s="27"/>
      <c r="G172" s="27"/>
      <c r="H172" s="121"/>
      <c r="I172" s="121"/>
      <c r="J172" s="27"/>
      <c r="K172" s="27"/>
      <c r="L172" s="27"/>
      <c r="M172" s="27"/>
      <c r="N172" s="28"/>
      <c r="O172" s="27"/>
      <c r="P172" s="27"/>
      <c r="Q172" s="27"/>
    </row>
    <row r="173" spans="1:17" ht="15.75" customHeight="1">
      <c r="A173" s="27"/>
      <c r="B173" s="27"/>
      <c r="C173" s="27"/>
      <c r="D173" s="27"/>
      <c r="E173" s="133"/>
      <c r="F173" s="27"/>
      <c r="G173" s="27"/>
      <c r="H173" s="121"/>
      <c r="I173" s="121"/>
      <c r="J173" s="27"/>
      <c r="K173" s="27"/>
      <c r="L173" s="27"/>
      <c r="M173" s="27"/>
      <c r="N173" s="28"/>
      <c r="O173" s="27"/>
      <c r="P173" s="27"/>
      <c r="Q173" s="27"/>
    </row>
    <row r="174" spans="1:17" ht="15.75" customHeight="1">
      <c r="A174" s="27"/>
      <c r="B174" s="27"/>
      <c r="C174" s="27"/>
      <c r="D174" s="27"/>
      <c r="E174" s="133"/>
      <c r="F174" s="27"/>
      <c r="G174" s="27"/>
      <c r="H174" s="121"/>
      <c r="I174" s="121"/>
      <c r="J174" s="27"/>
      <c r="K174" s="27"/>
      <c r="L174" s="27"/>
      <c r="M174" s="27"/>
      <c r="N174" s="28"/>
      <c r="O174" s="27"/>
      <c r="P174" s="27"/>
      <c r="Q174" s="27"/>
    </row>
    <row r="175" spans="1:17" ht="15.75" customHeight="1">
      <c r="A175" s="27"/>
      <c r="B175" s="27"/>
      <c r="C175" s="27"/>
      <c r="D175" s="27"/>
      <c r="E175" s="133"/>
      <c r="F175" s="27"/>
      <c r="G175" s="27"/>
      <c r="H175" s="121"/>
      <c r="I175" s="121"/>
      <c r="J175" s="27"/>
      <c r="K175" s="27"/>
      <c r="L175" s="27"/>
      <c r="M175" s="27"/>
      <c r="N175" s="28"/>
      <c r="O175" s="27"/>
      <c r="P175" s="27"/>
      <c r="Q175" s="27"/>
    </row>
    <row r="176" spans="1:17" ht="15.75" customHeight="1">
      <c r="A176" s="27"/>
      <c r="B176" s="27"/>
      <c r="C176" s="27"/>
      <c r="D176" s="27"/>
      <c r="E176" s="133"/>
      <c r="F176" s="27"/>
      <c r="G176" s="27"/>
      <c r="H176" s="121"/>
      <c r="I176" s="121"/>
      <c r="J176" s="27"/>
      <c r="K176" s="27"/>
      <c r="L176" s="27"/>
      <c r="M176" s="27"/>
      <c r="N176" s="28"/>
      <c r="O176" s="27"/>
      <c r="P176" s="27"/>
      <c r="Q176" s="27"/>
    </row>
    <row r="177" spans="1:17" ht="15.75" customHeight="1">
      <c r="A177" s="27"/>
      <c r="B177" s="27"/>
      <c r="C177" s="27"/>
      <c r="D177" s="27"/>
      <c r="E177" s="133"/>
      <c r="F177" s="27"/>
      <c r="G177" s="27"/>
      <c r="H177" s="121"/>
      <c r="I177" s="121"/>
      <c r="J177" s="27"/>
      <c r="K177" s="27"/>
      <c r="L177" s="27"/>
      <c r="M177" s="27"/>
      <c r="N177" s="28"/>
      <c r="O177" s="27"/>
      <c r="P177" s="27"/>
      <c r="Q177" s="27"/>
    </row>
    <row r="178" spans="1:17" ht="15.75" customHeight="1">
      <c r="A178" s="27"/>
      <c r="B178" s="27"/>
      <c r="C178" s="27"/>
      <c r="D178" s="27"/>
      <c r="E178" s="133"/>
      <c r="F178" s="27"/>
      <c r="G178" s="27"/>
      <c r="H178" s="121"/>
      <c r="I178" s="121"/>
      <c r="J178" s="27"/>
      <c r="K178" s="27"/>
      <c r="L178" s="27"/>
      <c r="M178" s="27"/>
      <c r="N178" s="28"/>
      <c r="O178" s="27"/>
      <c r="P178" s="27"/>
      <c r="Q178" s="27"/>
    </row>
    <row r="179" spans="1:17" ht="15.75" customHeight="1">
      <c r="A179" s="27"/>
      <c r="B179" s="27"/>
      <c r="C179" s="27"/>
      <c r="D179" s="27"/>
      <c r="E179" s="133"/>
      <c r="F179" s="27"/>
      <c r="G179" s="27"/>
      <c r="H179" s="121"/>
      <c r="I179" s="121"/>
      <c r="J179" s="27"/>
      <c r="K179" s="27"/>
      <c r="L179" s="27"/>
      <c r="M179" s="27"/>
      <c r="N179" s="28"/>
      <c r="O179" s="27"/>
      <c r="P179" s="27"/>
      <c r="Q179" s="27"/>
    </row>
    <row r="180" spans="1:17" ht="15.75" customHeight="1">
      <c r="A180" s="27"/>
      <c r="B180" s="27"/>
      <c r="C180" s="27"/>
      <c r="D180" s="27"/>
      <c r="E180" s="133"/>
      <c r="F180" s="27"/>
      <c r="G180" s="27"/>
      <c r="H180" s="121"/>
      <c r="I180" s="121"/>
      <c r="J180" s="27"/>
      <c r="K180" s="27"/>
      <c r="L180" s="27"/>
      <c r="M180" s="27"/>
      <c r="N180" s="28"/>
      <c r="O180" s="27"/>
      <c r="P180" s="27"/>
      <c r="Q180" s="27"/>
    </row>
    <row r="181" spans="1:17" ht="15.75" customHeight="1">
      <c r="A181" s="27"/>
      <c r="B181" s="27"/>
      <c r="C181" s="27"/>
      <c r="D181" s="27"/>
      <c r="E181" s="133"/>
      <c r="F181" s="27"/>
      <c r="G181" s="27"/>
      <c r="H181" s="121"/>
      <c r="I181" s="121"/>
      <c r="J181" s="27"/>
      <c r="K181" s="27"/>
      <c r="L181" s="27"/>
      <c r="M181" s="27"/>
      <c r="N181" s="28"/>
      <c r="O181" s="27"/>
      <c r="P181" s="27"/>
      <c r="Q181" s="27"/>
    </row>
    <row r="182" spans="1:17" ht="15.75" customHeight="1">
      <c r="A182" s="27"/>
      <c r="B182" s="27"/>
      <c r="C182" s="27"/>
      <c r="D182" s="27"/>
      <c r="E182" s="133"/>
      <c r="F182" s="27"/>
      <c r="G182" s="27"/>
      <c r="H182" s="121"/>
      <c r="I182" s="121"/>
      <c r="J182" s="27"/>
      <c r="K182" s="27"/>
      <c r="L182" s="27"/>
      <c r="M182" s="27"/>
      <c r="N182" s="28"/>
      <c r="O182" s="27"/>
      <c r="P182" s="27"/>
      <c r="Q182" s="27"/>
    </row>
    <row r="183" spans="1:17" ht="15.75" customHeight="1">
      <c r="A183" s="27"/>
      <c r="B183" s="27"/>
      <c r="C183" s="27"/>
      <c r="D183" s="27"/>
      <c r="E183" s="133"/>
      <c r="F183" s="27"/>
      <c r="G183" s="27"/>
      <c r="H183" s="121"/>
      <c r="I183" s="121"/>
      <c r="J183" s="27"/>
      <c r="K183" s="27"/>
      <c r="L183" s="27"/>
      <c r="M183" s="27"/>
      <c r="N183" s="28"/>
      <c r="O183" s="27"/>
      <c r="P183" s="27"/>
      <c r="Q183" s="27"/>
    </row>
    <row r="184" spans="1:17" ht="15.75" customHeight="1">
      <c r="A184" s="27"/>
      <c r="B184" s="27"/>
      <c r="C184" s="27"/>
      <c r="D184" s="27"/>
      <c r="E184" s="133"/>
      <c r="F184" s="27"/>
      <c r="G184" s="27"/>
      <c r="H184" s="121"/>
      <c r="I184" s="121"/>
      <c r="J184" s="27"/>
      <c r="K184" s="27"/>
      <c r="L184" s="27"/>
      <c r="M184" s="27"/>
      <c r="N184" s="28"/>
      <c r="O184" s="27"/>
      <c r="P184" s="27"/>
      <c r="Q184" s="27"/>
    </row>
    <row r="185" spans="1:17" ht="15.75" customHeight="1">
      <c r="A185" s="27"/>
      <c r="B185" s="27"/>
      <c r="C185" s="27"/>
      <c r="D185" s="27"/>
      <c r="E185" s="133"/>
      <c r="F185" s="27"/>
      <c r="G185" s="27"/>
      <c r="H185" s="121"/>
      <c r="I185" s="121"/>
      <c r="J185" s="27"/>
      <c r="K185" s="27"/>
      <c r="L185" s="27"/>
      <c r="M185" s="27"/>
      <c r="N185" s="28"/>
      <c r="O185" s="27"/>
      <c r="P185" s="27"/>
      <c r="Q185" s="27"/>
    </row>
    <row r="186" spans="1:17" ht="15.75" customHeight="1">
      <c r="A186" s="27"/>
      <c r="B186" s="27"/>
      <c r="C186" s="27"/>
      <c r="D186" s="27"/>
      <c r="E186" s="133"/>
      <c r="F186" s="27"/>
      <c r="G186" s="27"/>
      <c r="H186" s="121"/>
      <c r="I186" s="121"/>
      <c r="J186" s="27"/>
      <c r="K186" s="27"/>
      <c r="L186" s="27"/>
      <c r="M186" s="27"/>
      <c r="N186" s="28"/>
      <c r="O186" s="27"/>
      <c r="P186" s="27"/>
      <c r="Q186" s="27"/>
    </row>
    <row r="187" spans="1:17" ht="15.75" customHeight="1">
      <c r="A187" s="27"/>
      <c r="B187" s="27"/>
      <c r="C187" s="27"/>
      <c r="D187" s="27"/>
      <c r="E187" s="133"/>
      <c r="F187" s="27"/>
      <c r="G187" s="27"/>
      <c r="H187" s="121"/>
      <c r="I187" s="121"/>
      <c r="J187" s="27"/>
      <c r="K187" s="27"/>
      <c r="L187" s="27"/>
      <c r="M187" s="27"/>
      <c r="N187" s="28"/>
      <c r="O187" s="27"/>
      <c r="P187" s="27"/>
      <c r="Q187" s="27"/>
    </row>
    <row r="188" spans="1:17" ht="15.75" customHeight="1">
      <c r="A188" s="27"/>
      <c r="B188" s="27"/>
      <c r="C188" s="27"/>
      <c r="D188" s="27"/>
      <c r="E188" s="133"/>
      <c r="F188" s="27"/>
      <c r="G188" s="27"/>
      <c r="H188" s="121"/>
      <c r="I188" s="121"/>
      <c r="J188" s="27"/>
      <c r="K188" s="27"/>
      <c r="L188" s="27"/>
      <c r="M188" s="27"/>
      <c r="N188" s="28"/>
      <c r="O188" s="27"/>
      <c r="P188" s="27"/>
      <c r="Q188" s="27"/>
    </row>
    <row r="189" spans="1:17" ht="15.75" customHeight="1">
      <c r="A189" s="27"/>
      <c r="B189" s="27"/>
      <c r="C189" s="27"/>
      <c r="D189" s="27"/>
      <c r="E189" s="133"/>
      <c r="F189" s="27"/>
      <c r="G189" s="27"/>
      <c r="H189" s="121"/>
      <c r="I189" s="121"/>
      <c r="J189" s="27"/>
      <c r="K189" s="27"/>
      <c r="L189" s="27"/>
      <c r="M189" s="27"/>
      <c r="N189" s="28"/>
      <c r="O189" s="27"/>
      <c r="P189" s="27"/>
      <c r="Q189" s="27"/>
    </row>
    <row r="190" spans="1:17" ht="15.75" customHeight="1">
      <c r="A190" s="27"/>
      <c r="B190" s="27"/>
      <c r="C190" s="27"/>
      <c r="D190" s="27"/>
      <c r="E190" s="133"/>
      <c r="F190" s="27"/>
      <c r="G190" s="27"/>
      <c r="H190" s="121"/>
      <c r="I190" s="121"/>
      <c r="J190" s="27"/>
      <c r="K190" s="27"/>
      <c r="L190" s="27"/>
      <c r="M190" s="27"/>
      <c r="N190" s="28"/>
      <c r="O190" s="27"/>
      <c r="P190" s="27"/>
      <c r="Q190" s="27"/>
    </row>
    <row r="191" spans="1:17" ht="15.75" customHeight="1">
      <c r="A191" s="27"/>
      <c r="B191" s="27"/>
      <c r="C191" s="27"/>
      <c r="D191" s="27"/>
      <c r="E191" s="133"/>
      <c r="F191" s="27"/>
      <c r="G191" s="27"/>
      <c r="H191" s="121"/>
      <c r="I191" s="121"/>
      <c r="J191" s="27"/>
      <c r="K191" s="27"/>
      <c r="L191" s="27"/>
      <c r="M191" s="27"/>
      <c r="N191" s="28"/>
      <c r="O191" s="27"/>
      <c r="P191" s="27"/>
      <c r="Q191" s="27"/>
    </row>
    <row r="192" spans="1:17" ht="15.75" customHeight="1">
      <c r="A192" s="27"/>
      <c r="B192" s="27"/>
      <c r="C192" s="27"/>
      <c r="D192" s="27"/>
      <c r="E192" s="133"/>
      <c r="F192" s="27"/>
      <c r="G192" s="27"/>
      <c r="H192" s="121"/>
      <c r="I192" s="121"/>
      <c r="J192" s="27"/>
      <c r="K192" s="27"/>
      <c r="L192" s="27"/>
      <c r="M192" s="27"/>
      <c r="N192" s="28"/>
      <c r="O192" s="27"/>
      <c r="P192" s="27"/>
      <c r="Q192" s="27"/>
    </row>
    <row r="193" spans="1:17" ht="15.75" customHeight="1">
      <c r="A193" s="27"/>
      <c r="B193" s="27"/>
      <c r="C193" s="27"/>
      <c r="D193" s="27"/>
      <c r="E193" s="133"/>
      <c r="F193" s="27"/>
      <c r="G193" s="27"/>
      <c r="H193" s="121"/>
      <c r="I193" s="121"/>
      <c r="J193" s="27"/>
      <c r="K193" s="27"/>
      <c r="L193" s="27"/>
      <c r="M193" s="27"/>
      <c r="N193" s="28"/>
      <c r="O193" s="27"/>
      <c r="P193" s="27"/>
      <c r="Q193" s="27"/>
    </row>
    <row r="194" spans="1:17" ht="15.75" customHeight="1">
      <c r="A194" s="27"/>
      <c r="B194" s="27"/>
      <c r="C194" s="27"/>
      <c r="D194" s="27"/>
      <c r="E194" s="133"/>
      <c r="F194" s="27"/>
      <c r="G194" s="27"/>
      <c r="H194" s="121"/>
      <c r="I194" s="121"/>
      <c r="J194" s="27"/>
      <c r="K194" s="27"/>
      <c r="L194" s="27"/>
      <c r="M194" s="27"/>
      <c r="N194" s="28"/>
      <c r="O194" s="27"/>
      <c r="P194" s="27"/>
      <c r="Q194" s="27"/>
    </row>
    <row r="195" spans="1:17" ht="15.75" customHeight="1">
      <c r="A195" s="27"/>
      <c r="B195" s="27"/>
      <c r="C195" s="27"/>
      <c r="D195" s="27"/>
      <c r="E195" s="133"/>
      <c r="F195" s="27"/>
      <c r="G195" s="27"/>
      <c r="H195" s="121"/>
      <c r="I195" s="121"/>
      <c r="J195" s="27"/>
      <c r="K195" s="27"/>
      <c r="L195" s="27"/>
      <c r="M195" s="27"/>
      <c r="N195" s="28"/>
      <c r="O195" s="27"/>
      <c r="P195" s="27"/>
      <c r="Q195" s="27"/>
    </row>
    <row r="196" spans="1:17" ht="15.75" customHeight="1">
      <c r="A196" s="27"/>
      <c r="B196" s="27"/>
      <c r="C196" s="27"/>
      <c r="D196" s="27"/>
      <c r="E196" s="133"/>
      <c r="F196" s="27"/>
      <c r="G196" s="27"/>
      <c r="H196" s="121"/>
      <c r="I196" s="121"/>
      <c r="J196" s="27"/>
      <c r="K196" s="27"/>
      <c r="L196" s="27"/>
      <c r="M196" s="27"/>
      <c r="N196" s="28"/>
      <c r="O196" s="27"/>
      <c r="P196" s="27"/>
      <c r="Q196" s="27"/>
    </row>
    <row r="197" spans="1:17" ht="15.75" customHeight="1">
      <c r="A197" s="27"/>
      <c r="B197" s="27"/>
      <c r="C197" s="27"/>
      <c r="D197" s="27"/>
      <c r="E197" s="133"/>
      <c r="F197" s="27"/>
      <c r="G197" s="27"/>
      <c r="H197" s="121"/>
      <c r="I197" s="121"/>
      <c r="J197" s="27"/>
      <c r="K197" s="27"/>
      <c r="L197" s="27"/>
      <c r="M197" s="27"/>
      <c r="N197" s="28"/>
      <c r="O197" s="27"/>
      <c r="P197" s="27"/>
      <c r="Q197" s="27"/>
    </row>
    <row r="198" spans="1:17" ht="15.75" customHeight="1">
      <c r="A198" s="27"/>
      <c r="B198" s="27"/>
      <c r="C198" s="27"/>
      <c r="D198" s="27"/>
      <c r="E198" s="133"/>
      <c r="F198" s="27"/>
      <c r="G198" s="27"/>
      <c r="H198" s="121"/>
      <c r="I198" s="121"/>
      <c r="J198" s="27"/>
      <c r="K198" s="27"/>
      <c r="L198" s="27"/>
      <c r="M198" s="27"/>
      <c r="N198" s="28"/>
      <c r="O198" s="27"/>
      <c r="P198" s="27"/>
      <c r="Q198" s="27"/>
    </row>
    <row r="199" spans="1:17" ht="15.75" customHeight="1">
      <c r="A199" s="27"/>
      <c r="B199" s="27"/>
      <c r="C199" s="27"/>
      <c r="D199" s="27"/>
      <c r="E199" s="133"/>
      <c r="F199" s="27"/>
      <c r="G199" s="27"/>
      <c r="H199" s="121"/>
      <c r="I199" s="121"/>
      <c r="J199" s="27"/>
      <c r="K199" s="27"/>
      <c r="L199" s="27"/>
      <c r="M199" s="27"/>
      <c r="N199" s="28"/>
      <c r="O199" s="27"/>
      <c r="P199" s="27"/>
      <c r="Q199" s="27"/>
    </row>
    <row r="200" spans="1:17" ht="15.75" customHeight="1">
      <c r="A200" s="27"/>
      <c r="B200" s="27"/>
      <c r="C200" s="27"/>
      <c r="D200" s="27"/>
      <c r="E200" s="133"/>
      <c r="F200" s="27"/>
      <c r="G200" s="27"/>
      <c r="H200" s="121"/>
      <c r="I200" s="121"/>
      <c r="J200" s="27"/>
      <c r="K200" s="27"/>
      <c r="L200" s="27"/>
      <c r="M200" s="27"/>
      <c r="N200" s="28"/>
      <c r="O200" s="27"/>
      <c r="P200" s="27"/>
      <c r="Q200" s="27"/>
    </row>
    <row r="201" spans="1:17" ht="15.75" customHeight="1">
      <c r="A201" s="27"/>
      <c r="B201" s="27"/>
      <c r="C201" s="27"/>
      <c r="D201" s="27"/>
      <c r="E201" s="133"/>
      <c r="F201" s="27"/>
      <c r="G201" s="27"/>
      <c r="H201" s="121"/>
      <c r="I201" s="121"/>
      <c r="J201" s="27"/>
      <c r="K201" s="27"/>
      <c r="L201" s="27"/>
      <c r="M201" s="27"/>
      <c r="N201" s="28"/>
      <c r="O201" s="27"/>
      <c r="P201" s="27"/>
      <c r="Q201" s="27"/>
    </row>
    <row r="202" spans="1:17" ht="15.75" customHeight="1">
      <c r="A202" s="27"/>
      <c r="B202" s="27"/>
      <c r="C202" s="27"/>
      <c r="D202" s="27"/>
      <c r="E202" s="133"/>
      <c r="F202" s="27"/>
      <c r="G202" s="27"/>
      <c r="H202" s="121"/>
      <c r="I202" s="121"/>
      <c r="J202" s="27"/>
      <c r="K202" s="27"/>
      <c r="L202" s="27"/>
      <c r="M202" s="27"/>
      <c r="N202" s="28"/>
      <c r="O202" s="27"/>
      <c r="P202" s="27"/>
      <c r="Q202" s="27"/>
    </row>
    <row r="203" spans="1:17" ht="15.75" customHeight="1">
      <c r="A203" s="27"/>
      <c r="B203" s="27"/>
      <c r="C203" s="27"/>
      <c r="D203" s="27"/>
      <c r="E203" s="133"/>
      <c r="F203" s="27"/>
      <c r="G203" s="27"/>
      <c r="H203" s="121"/>
      <c r="I203" s="121"/>
      <c r="J203" s="27"/>
      <c r="K203" s="27"/>
      <c r="L203" s="27"/>
      <c r="M203" s="27"/>
      <c r="N203" s="28"/>
      <c r="O203" s="27"/>
      <c r="P203" s="27"/>
      <c r="Q203" s="27"/>
    </row>
    <row r="204" spans="1:17" ht="15.75" customHeight="1">
      <c r="A204" s="27"/>
      <c r="B204" s="27"/>
      <c r="C204" s="27"/>
      <c r="D204" s="27"/>
      <c r="E204" s="133"/>
      <c r="F204" s="27"/>
      <c r="G204" s="27"/>
      <c r="H204" s="121"/>
      <c r="I204" s="121"/>
      <c r="J204" s="27"/>
      <c r="K204" s="27"/>
      <c r="L204" s="27"/>
      <c r="M204" s="27"/>
      <c r="N204" s="28"/>
      <c r="O204" s="27"/>
      <c r="P204" s="27"/>
      <c r="Q204" s="27"/>
    </row>
    <row r="205" spans="1:17" ht="15.75" customHeight="1">
      <c r="A205" s="27"/>
      <c r="B205" s="27"/>
      <c r="C205" s="27"/>
      <c r="D205" s="27"/>
      <c r="E205" s="133"/>
      <c r="F205" s="27"/>
      <c r="G205" s="27"/>
      <c r="H205" s="121"/>
      <c r="I205" s="121"/>
      <c r="J205" s="27"/>
      <c r="K205" s="27"/>
      <c r="L205" s="27"/>
      <c r="M205" s="27"/>
      <c r="N205" s="28"/>
      <c r="O205" s="27"/>
      <c r="P205" s="27"/>
      <c r="Q205" s="27"/>
    </row>
    <row r="206" spans="1:17" ht="15.75" customHeight="1">
      <c r="A206" s="27"/>
      <c r="B206" s="27"/>
      <c r="C206" s="27"/>
      <c r="D206" s="27"/>
      <c r="E206" s="133"/>
      <c r="F206" s="27"/>
      <c r="G206" s="27"/>
      <c r="H206" s="121"/>
      <c r="I206" s="121"/>
      <c r="J206" s="27"/>
      <c r="K206" s="27"/>
      <c r="L206" s="27"/>
      <c r="M206" s="27"/>
      <c r="N206" s="28"/>
      <c r="O206" s="27"/>
      <c r="P206" s="27"/>
      <c r="Q206" s="27"/>
    </row>
    <row r="207" spans="1:17" ht="15.75" customHeight="1">
      <c r="A207" s="27"/>
      <c r="B207" s="27"/>
      <c r="C207" s="27"/>
      <c r="D207" s="27"/>
      <c r="E207" s="133"/>
      <c r="F207" s="27"/>
      <c r="G207" s="27"/>
      <c r="H207" s="121"/>
      <c r="I207" s="121"/>
      <c r="J207" s="27"/>
      <c r="K207" s="27"/>
      <c r="L207" s="27"/>
      <c r="M207" s="27"/>
      <c r="N207" s="28"/>
      <c r="O207" s="27"/>
      <c r="P207" s="27"/>
      <c r="Q207" s="27"/>
    </row>
    <row r="208" spans="1:17" ht="15.75" customHeight="1">
      <c r="A208" s="27"/>
      <c r="B208" s="27"/>
      <c r="C208" s="27"/>
      <c r="D208" s="27"/>
      <c r="E208" s="133"/>
      <c r="F208" s="27"/>
      <c r="G208" s="27"/>
      <c r="H208" s="121"/>
      <c r="I208" s="121"/>
      <c r="J208" s="27"/>
      <c r="K208" s="27"/>
      <c r="L208" s="27"/>
      <c r="M208" s="27"/>
      <c r="N208" s="28"/>
      <c r="O208" s="27"/>
      <c r="P208" s="27"/>
      <c r="Q208" s="27"/>
    </row>
    <row r="209" spans="1:17" ht="15.75" customHeight="1">
      <c r="A209" s="27"/>
      <c r="B209" s="27"/>
      <c r="C209" s="27"/>
      <c r="D209" s="27"/>
      <c r="E209" s="133"/>
      <c r="F209" s="27"/>
      <c r="G209" s="27"/>
      <c r="H209" s="121"/>
      <c r="I209" s="121"/>
      <c r="J209" s="27"/>
      <c r="K209" s="27"/>
      <c r="L209" s="27"/>
      <c r="M209" s="27"/>
      <c r="N209" s="28"/>
      <c r="O209" s="27"/>
      <c r="P209" s="27"/>
      <c r="Q209" s="27"/>
    </row>
    <row r="210" spans="1:17" ht="15.75" customHeight="1">
      <c r="A210" s="27"/>
      <c r="B210" s="27"/>
      <c r="C210" s="27"/>
      <c r="D210" s="27"/>
      <c r="E210" s="133"/>
      <c r="F210" s="27"/>
      <c r="G210" s="27"/>
      <c r="H210" s="121"/>
      <c r="I210" s="121"/>
      <c r="J210" s="27"/>
      <c r="K210" s="27"/>
      <c r="L210" s="27"/>
      <c r="M210" s="27"/>
      <c r="N210" s="28"/>
      <c r="O210" s="27"/>
      <c r="P210" s="27"/>
      <c r="Q210" s="27"/>
    </row>
    <row r="211" spans="1:17" ht="15.75" customHeight="1">
      <c r="A211" s="27"/>
      <c r="B211" s="27"/>
      <c r="C211" s="27"/>
      <c r="D211" s="27"/>
      <c r="E211" s="133"/>
      <c r="F211" s="27"/>
      <c r="G211" s="27"/>
      <c r="H211" s="121"/>
      <c r="I211" s="121"/>
      <c r="J211" s="27"/>
      <c r="K211" s="27"/>
      <c r="L211" s="27"/>
      <c r="M211" s="27"/>
      <c r="N211" s="28"/>
      <c r="O211" s="27"/>
      <c r="P211" s="27"/>
      <c r="Q211" s="27"/>
    </row>
    <row r="212" spans="1:17" ht="15.75" customHeight="1">
      <c r="A212" s="27"/>
      <c r="B212" s="27"/>
      <c r="C212" s="27"/>
      <c r="D212" s="27"/>
      <c r="E212" s="133"/>
      <c r="F212" s="27"/>
      <c r="G212" s="27"/>
      <c r="H212" s="121"/>
      <c r="I212" s="121"/>
      <c r="J212" s="27"/>
      <c r="K212" s="27"/>
      <c r="L212" s="27"/>
      <c r="M212" s="27"/>
      <c r="N212" s="28"/>
      <c r="O212" s="27"/>
      <c r="P212" s="27"/>
      <c r="Q212" s="27"/>
    </row>
    <row r="213" spans="1:17" ht="15.75" customHeight="1">
      <c r="A213" s="27"/>
      <c r="B213" s="27"/>
      <c r="C213" s="27"/>
      <c r="D213" s="27"/>
      <c r="E213" s="133"/>
      <c r="F213" s="27"/>
      <c r="G213" s="27"/>
      <c r="H213" s="121"/>
      <c r="I213" s="121"/>
      <c r="J213" s="27"/>
      <c r="K213" s="27"/>
      <c r="L213" s="27"/>
      <c r="M213" s="27"/>
      <c r="N213" s="28"/>
      <c r="O213" s="27"/>
      <c r="P213" s="27"/>
      <c r="Q213" s="27"/>
    </row>
    <row r="214" spans="1:17" ht="15.75" customHeight="1">
      <c r="A214" s="27"/>
      <c r="B214" s="27"/>
      <c r="C214" s="27"/>
      <c r="D214" s="27"/>
      <c r="E214" s="133"/>
      <c r="F214" s="27"/>
      <c r="G214" s="27"/>
      <c r="H214" s="121"/>
      <c r="I214" s="121"/>
      <c r="J214" s="27"/>
      <c r="K214" s="27"/>
      <c r="L214" s="27"/>
      <c r="M214" s="27"/>
      <c r="N214" s="28"/>
      <c r="O214" s="27"/>
      <c r="P214" s="27"/>
      <c r="Q214" s="27"/>
    </row>
    <row r="215" spans="1:17" ht="15.75" customHeight="1">
      <c r="A215" s="27"/>
      <c r="B215" s="27"/>
      <c r="C215" s="27"/>
      <c r="D215" s="27"/>
      <c r="E215" s="133"/>
      <c r="F215" s="27"/>
      <c r="G215" s="27"/>
      <c r="H215" s="121"/>
      <c r="I215" s="121"/>
      <c r="J215" s="27"/>
      <c r="K215" s="27"/>
      <c r="L215" s="27"/>
      <c r="M215" s="27"/>
      <c r="N215" s="28"/>
      <c r="O215" s="27"/>
      <c r="P215" s="27"/>
      <c r="Q215" s="27"/>
    </row>
    <row r="216" spans="1:17" ht="15.75" customHeight="1">
      <c r="A216" s="27"/>
      <c r="B216" s="27"/>
      <c r="C216" s="27"/>
      <c r="D216" s="27"/>
      <c r="E216" s="133"/>
      <c r="F216" s="27"/>
      <c r="G216" s="27"/>
      <c r="H216" s="121"/>
      <c r="I216" s="121"/>
      <c r="J216" s="27"/>
      <c r="K216" s="27"/>
      <c r="L216" s="27"/>
      <c r="M216" s="27"/>
      <c r="N216" s="28"/>
      <c r="O216" s="27"/>
      <c r="P216" s="27"/>
      <c r="Q216" s="27"/>
    </row>
    <row r="217" spans="1:17" ht="15.75" customHeight="1">
      <c r="A217" s="27"/>
      <c r="B217" s="27"/>
      <c r="C217" s="27"/>
      <c r="D217" s="27"/>
      <c r="E217" s="133"/>
      <c r="F217" s="27"/>
      <c r="G217" s="27"/>
      <c r="H217" s="121"/>
      <c r="I217" s="121"/>
      <c r="J217" s="27"/>
      <c r="K217" s="27"/>
      <c r="L217" s="27"/>
      <c r="M217" s="27"/>
      <c r="N217" s="28"/>
      <c r="O217" s="27"/>
      <c r="P217" s="27"/>
      <c r="Q217" s="27"/>
    </row>
    <row r="218" spans="1:17" ht="15.75" customHeight="1">
      <c r="A218" s="27"/>
      <c r="B218" s="27"/>
      <c r="C218" s="27"/>
      <c r="D218" s="27"/>
      <c r="E218" s="133"/>
      <c r="F218" s="27"/>
      <c r="G218" s="27"/>
      <c r="H218" s="121"/>
      <c r="I218" s="121"/>
      <c r="J218" s="27"/>
      <c r="K218" s="27"/>
      <c r="L218" s="27"/>
      <c r="M218" s="27"/>
      <c r="N218" s="28"/>
      <c r="O218" s="27"/>
      <c r="P218" s="27"/>
      <c r="Q218" s="27"/>
    </row>
    <row r="219" spans="1:17" ht="15.75" customHeight="1">
      <c r="A219" s="27"/>
      <c r="B219" s="27"/>
      <c r="C219" s="27"/>
      <c r="D219" s="27"/>
      <c r="E219" s="133"/>
      <c r="F219" s="27"/>
      <c r="G219" s="27"/>
      <c r="H219" s="121"/>
      <c r="I219" s="121"/>
      <c r="J219" s="27"/>
      <c r="K219" s="27"/>
      <c r="L219" s="27"/>
      <c r="M219" s="27"/>
      <c r="N219" s="28"/>
      <c r="O219" s="27"/>
      <c r="P219" s="27"/>
      <c r="Q219" s="27"/>
    </row>
    <row r="220" spans="1:17" ht="15.75" customHeight="1">
      <c r="A220" s="27"/>
      <c r="B220" s="27"/>
      <c r="C220" s="27"/>
      <c r="D220" s="27"/>
      <c r="E220" s="133"/>
      <c r="F220" s="27"/>
      <c r="G220" s="27"/>
      <c r="H220" s="121"/>
      <c r="I220" s="121"/>
      <c r="J220" s="27"/>
      <c r="K220" s="27"/>
      <c r="L220" s="27"/>
      <c r="M220" s="27"/>
      <c r="N220" s="28"/>
      <c r="O220" s="27"/>
      <c r="P220" s="27"/>
      <c r="Q220" s="27"/>
    </row>
    <row r="221" spans="1:17" ht="15.75" customHeight="1">
      <c r="A221" s="27"/>
      <c r="B221" s="27"/>
      <c r="C221" s="27"/>
      <c r="D221" s="27"/>
      <c r="E221" s="133"/>
      <c r="F221" s="27"/>
      <c r="G221" s="27"/>
      <c r="H221" s="121"/>
      <c r="I221" s="121"/>
      <c r="J221" s="27"/>
      <c r="K221" s="27"/>
      <c r="L221" s="27"/>
      <c r="M221" s="27"/>
      <c r="N221" s="28"/>
      <c r="O221" s="27"/>
      <c r="P221" s="27"/>
      <c r="Q221" s="27"/>
    </row>
    <row r="222" spans="1:17" ht="15.75" customHeight="1">
      <c r="A222" s="27"/>
      <c r="B222" s="27"/>
      <c r="C222" s="27"/>
      <c r="D222" s="27"/>
      <c r="E222" s="133"/>
      <c r="F222" s="27"/>
      <c r="G222" s="27"/>
      <c r="H222" s="121"/>
      <c r="I222" s="121"/>
      <c r="J222" s="27"/>
      <c r="K222" s="27"/>
      <c r="L222" s="27"/>
      <c r="M222" s="27"/>
      <c r="N222" s="28"/>
      <c r="O222" s="27"/>
      <c r="P222" s="27"/>
      <c r="Q222" s="27"/>
    </row>
    <row r="223" spans="1:17" ht="15.75" customHeight="1">
      <c r="A223" s="27"/>
      <c r="B223" s="27"/>
      <c r="C223" s="27"/>
      <c r="D223" s="27"/>
      <c r="E223" s="133"/>
      <c r="F223" s="27"/>
      <c r="G223" s="27"/>
      <c r="H223" s="121"/>
      <c r="I223" s="121"/>
      <c r="J223" s="27"/>
      <c r="K223" s="27"/>
      <c r="L223" s="27"/>
      <c r="M223" s="27"/>
      <c r="N223" s="28"/>
      <c r="O223" s="27"/>
      <c r="P223" s="27"/>
      <c r="Q223" s="27"/>
    </row>
    <row r="224" spans="1:17" ht="15.75" customHeight="1">
      <c r="A224" s="27"/>
      <c r="B224" s="27"/>
      <c r="C224" s="27"/>
      <c r="D224" s="27"/>
      <c r="E224" s="133"/>
      <c r="F224" s="27"/>
      <c r="G224" s="27"/>
      <c r="H224" s="121"/>
      <c r="I224" s="121"/>
      <c r="J224" s="27"/>
      <c r="K224" s="27"/>
      <c r="L224" s="27"/>
      <c r="M224" s="27"/>
      <c r="N224" s="28"/>
      <c r="O224" s="27"/>
      <c r="P224" s="27"/>
      <c r="Q224" s="27"/>
    </row>
    <row r="225" spans="1:17" ht="15.75" customHeight="1">
      <c r="A225" s="27"/>
      <c r="B225" s="27"/>
      <c r="C225" s="27"/>
      <c r="D225" s="27"/>
      <c r="E225" s="133"/>
      <c r="F225" s="27"/>
      <c r="G225" s="27"/>
      <c r="H225" s="121"/>
      <c r="I225" s="121"/>
      <c r="J225" s="27"/>
      <c r="K225" s="27"/>
      <c r="L225" s="27"/>
      <c r="M225" s="27"/>
      <c r="N225" s="28"/>
      <c r="O225" s="27"/>
      <c r="P225" s="27"/>
      <c r="Q225" s="27"/>
    </row>
    <row r="226" spans="1:17" ht="15.75" customHeight="1">
      <c r="A226" s="27"/>
      <c r="B226" s="27"/>
      <c r="C226" s="27"/>
      <c r="D226" s="27"/>
      <c r="E226" s="133"/>
      <c r="F226" s="27"/>
      <c r="G226" s="27"/>
      <c r="H226" s="121"/>
      <c r="I226" s="121"/>
      <c r="J226" s="27"/>
      <c r="K226" s="27"/>
      <c r="L226" s="27"/>
      <c r="M226" s="27"/>
      <c r="N226" s="28"/>
      <c r="O226" s="27"/>
      <c r="P226" s="27"/>
      <c r="Q226" s="27"/>
    </row>
    <row r="227" spans="1:17" ht="15.75" customHeight="1">
      <c r="A227" s="27"/>
      <c r="B227" s="27"/>
      <c r="C227" s="27"/>
      <c r="D227" s="27"/>
      <c r="E227" s="133"/>
      <c r="F227" s="27"/>
      <c r="G227" s="27"/>
      <c r="H227" s="121"/>
      <c r="I227" s="121"/>
      <c r="J227" s="27"/>
      <c r="K227" s="27"/>
      <c r="L227" s="27"/>
      <c r="M227" s="27"/>
      <c r="N227" s="28"/>
      <c r="O227" s="27"/>
      <c r="P227" s="27"/>
      <c r="Q227" s="27"/>
    </row>
    <row r="228" spans="1:17" ht="15.75" customHeight="1">
      <c r="A228" s="27"/>
      <c r="B228" s="27"/>
      <c r="C228" s="27"/>
      <c r="D228" s="27"/>
      <c r="E228" s="133"/>
      <c r="F228" s="27"/>
      <c r="G228" s="27"/>
      <c r="H228" s="121"/>
      <c r="I228" s="121"/>
      <c r="J228" s="27"/>
      <c r="K228" s="27"/>
      <c r="L228" s="27"/>
      <c r="M228" s="27"/>
      <c r="N228" s="28"/>
      <c r="O228" s="27"/>
      <c r="P228" s="27"/>
      <c r="Q228" s="27"/>
    </row>
    <row r="229" spans="1:17" ht="15.75" customHeight="1">
      <c r="A229" s="27"/>
      <c r="B229" s="27"/>
      <c r="C229" s="27"/>
      <c r="D229" s="27"/>
      <c r="E229" s="133"/>
      <c r="F229" s="27"/>
      <c r="G229" s="27"/>
      <c r="H229" s="121"/>
      <c r="I229" s="121"/>
      <c r="J229" s="27"/>
      <c r="K229" s="27"/>
      <c r="L229" s="27"/>
      <c r="M229" s="27"/>
      <c r="N229" s="28"/>
      <c r="O229" s="27"/>
      <c r="P229" s="27"/>
      <c r="Q229" s="27"/>
    </row>
    <row r="230" spans="1:17" ht="15.75" customHeight="1"/>
    <row r="231" spans="1:17" ht="15.75" customHeight="1"/>
    <row r="232" spans="1:17" ht="15.75" customHeight="1"/>
    <row r="233" spans="1:17" ht="15.75" customHeight="1"/>
    <row r="234" spans="1:17" ht="15.75" customHeight="1"/>
    <row r="235" spans="1:17" ht="15.75" customHeight="1"/>
    <row r="236" spans="1:17" ht="15.75" customHeight="1"/>
    <row r="237" spans="1:17" ht="15.75" customHeight="1"/>
    <row r="238" spans="1:17" ht="15.75" customHeight="1"/>
    <row r="239" spans="1:17" ht="15.75" customHeight="1"/>
    <row r="240" spans="1:1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25">
    <mergeCell ref="B7:L7"/>
    <mergeCell ref="B8:L8"/>
    <mergeCell ref="K3:L3"/>
    <mergeCell ref="A1:A3"/>
    <mergeCell ref="B1:L1"/>
    <mergeCell ref="B2:L2"/>
    <mergeCell ref="B3:C3"/>
    <mergeCell ref="D3:E3"/>
    <mergeCell ref="F3:J3"/>
    <mergeCell ref="B5:L5"/>
    <mergeCell ref="B6:L6"/>
    <mergeCell ref="G10:G11"/>
    <mergeCell ref="A29:L37"/>
    <mergeCell ref="J10:J11"/>
    <mergeCell ref="K10:L10"/>
    <mergeCell ref="A23:J23"/>
    <mergeCell ref="A25:L25"/>
    <mergeCell ref="A26:L26"/>
    <mergeCell ref="A10:A11"/>
    <mergeCell ref="B10:B11"/>
    <mergeCell ref="C10:C11"/>
    <mergeCell ref="D10:E10"/>
    <mergeCell ref="F10:F11"/>
    <mergeCell ref="I10:I11"/>
    <mergeCell ref="H10:H11"/>
  </mergeCells>
  <printOptions horizontalCentered="1"/>
  <pageMargins left="0.19685039370078741" right="0.19685039370078741" top="0.19685039370078741" bottom="0.19685039370078741" header="0" footer="0"/>
  <pageSetup scale="49" fitToHeight="0" orientation="landscape" r:id="rId1"/>
  <rowBreaks count="1" manualBreakCount="1">
    <brk id="6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'1.1 anexo Talento Humano'!$E$4:$E$11</xm:f>
          </x14:formula1>
          <xm:sqref>D12:D22</xm:sqref>
        </x14:dataValidation>
        <x14:dataValidation type="list" allowBlank="1" showErrorMessage="1">
          <x14:formula1>
            <xm:f>'1.1 anexo Talento Humano'!$A$4:$A$8</xm:f>
          </x14:formula1>
          <xm:sqref>A12:A22</xm:sqref>
        </x14:dataValidation>
        <x14:dataValidation type="list" allowBlank="1" showErrorMessage="1">
          <x14:formula1>
            <xm:f>'1.1 anexo Talento Humano'!$C$4:$C$11</xm:f>
          </x14:formula1>
          <xm:sqref>C12:C22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3"/>
  <sheetViews>
    <sheetView showGridLines="0" zoomScale="90" zoomScaleNormal="90" workbookViewId="0">
      <selection activeCell="A15" sqref="A15"/>
    </sheetView>
  </sheetViews>
  <sheetFormatPr baseColWidth="10" defaultColWidth="12.625" defaultRowHeight="15" customHeight="1"/>
  <cols>
    <col min="1" max="1" width="26.375" customWidth="1"/>
    <col min="2" max="2" width="29.5" customWidth="1"/>
    <col min="3" max="3" width="38.875" customWidth="1"/>
    <col min="4" max="4" width="10.875" customWidth="1"/>
    <col min="5" max="5" width="30.875" customWidth="1"/>
    <col min="6" max="7" width="17.625" customWidth="1"/>
    <col min="8" max="8" width="18.625" customWidth="1"/>
    <col min="9" max="9" width="16.625" customWidth="1"/>
    <col min="10" max="10" width="14.875" customWidth="1"/>
    <col min="11" max="11" width="14.625" customWidth="1"/>
    <col min="12" max="12" width="13" customWidth="1"/>
    <col min="13" max="14" width="9.375" customWidth="1"/>
    <col min="15" max="15" width="23.5" customWidth="1"/>
    <col min="16" max="16" width="18" customWidth="1"/>
    <col min="17" max="24" width="9.375" customWidth="1"/>
  </cols>
  <sheetData>
    <row r="1" spans="1:24" ht="23.25" customHeight="1">
      <c r="A1" s="351"/>
      <c r="B1" s="342" t="s">
        <v>0</v>
      </c>
      <c r="C1" s="343"/>
      <c r="D1" s="343"/>
      <c r="E1" s="343"/>
      <c r="F1" s="343"/>
      <c r="G1" s="343"/>
      <c r="H1" s="343"/>
      <c r="I1" s="343"/>
      <c r="J1" s="343"/>
      <c r="K1" s="344"/>
    </row>
    <row r="2" spans="1:24" ht="18" customHeight="1">
      <c r="A2" s="352"/>
      <c r="B2" s="345" t="s">
        <v>1</v>
      </c>
      <c r="C2" s="346"/>
      <c r="D2" s="346"/>
      <c r="E2" s="346"/>
      <c r="F2" s="346"/>
      <c r="G2" s="346"/>
      <c r="H2" s="346"/>
      <c r="I2" s="346"/>
      <c r="J2" s="346"/>
      <c r="K2" s="347"/>
    </row>
    <row r="3" spans="1:24" ht="15" customHeight="1">
      <c r="A3" s="353"/>
      <c r="B3" s="354" t="s">
        <v>109</v>
      </c>
      <c r="C3" s="355"/>
      <c r="D3" s="354" t="s">
        <v>110</v>
      </c>
      <c r="E3" s="355"/>
      <c r="F3" s="354" t="s">
        <v>111</v>
      </c>
      <c r="G3" s="356"/>
      <c r="H3" s="355"/>
      <c r="I3" s="357" t="s">
        <v>171</v>
      </c>
      <c r="J3" s="358"/>
      <c r="K3" s="359"/>
    </row>
    <row r="4" spans="1:24" ht="8.25" customHeight="1">
      <c r="A4" s="135"/>
      <c r="B4" s="135"/>
      <c r="C4" s="135"/>
      <c r="D4" s="135"/>
      <c r="E4" s="136"/>
      <c r="F4" s="135"/>
      <c r="G4" s="135"/>
      <c r="H4" s="135"/>
      <c r="I4" s="135"/>
      <c r="J4" s="135"/>
    </row>
    <row r="5" spans="1:24" ht="15" customHeight="1">
      <c r="A5" s="5" t="s">
        <v>2</v>
      </c>
      <c r="B5" s="337" t="str">
        <f>IF(RESUMEN!D6="","",RESUMEN!D6)</f>
        <v/>
      </c>
      <c r="C5" s="337"/>
      <c r="D5" s="337"/>
      <c r="E5" s="337"/>
      <c r="F5" s="337"/>
      <c r="G5" s="337"/>
      <c r="H5" s="337"/>
      <c r="I5" s="337"/>
      <c r="J5" s="337"/>
      <c r="K5" s="337"/>
    </row>
    <row r="6" spans="1:24" ht="17.25" customHeight="1">
      <c r="A6" s="5" t="s">
        <v>3</v>
      </c>
      <c r="B6" s="337" t="str">
        <f>IF(RESUMEN!D7="","",RESUMEN!D7)</f>
        <v/>
      </c>
      <c r="C6" s="337"/>
      <c r="D6" s="337"/>
      <c r="E6" s="337"/>
      <c r="F6" s="337"/>
      <c r="G6" s="337"/>
      <c r="H6" s="337"/>
      <c r="I6" s="337"/>
      <c r="J6" s="337"/>
      <c r="K6" s="337"/>
    </row>
    <row r="7" spans="1:24" ht="15.75">
      <c r="A7" s="3" t="s">
        <v>4</v>
      </c>
      <c r="B7" s="337" t="str">
        <f>IF(RESUMEN!D8="","",RESUMEN!D8)</f>
        <v/>
      </c>
      <c r="C7" s="337"/>
      <c r="D7" s="337"/>
      <c r="E7" s="337"/>
      <c r="F7" s="337"/>
      <c r="G7" s="337"/>
      <c r="H7" s="337"/>
      <c r="I7" s="337"/>
      <c r="J7" s="337"/>
      <c r="K7" s="337"/>
      <c r="L7" s="137"/>
      <c r="M7" s="137"/>
      <c r="N7" s="139"/>
      <c r="O7" s="139"/>
      <c r="P7" s="139"/>
      <c r="Q7" s="139"/>
      <c r="R7" s="137"/>
      <c r="S7" s="137"/>
      <c r="T7" s="138"/>
      <c r="U7" s="138"/>
      <c r="V7" s="138"/>
      <c r="W7" s="138"/>
      <c r="X7" s="138"/>
    </row>
    <row r="8" spans="1:24" ht="15.75">
      <c r="A8" s="5" t="s">
        <v>5</v>
      </c>
      <c r="B8" s="337" t="str">
        <f>IF(RESUMEN!D9="","",RESUMEN!D9)</f>
        <v/>
      </c>
      <c r="C8" s="337"/>
      <c r="D8" s="337"/>
      <c r="E8" s="337"/>
      <c r="F8" s="337"/>
      <c r="G8" s="337"/>
      <c r="H8" s="337"/>
      <c r="I8" s="337"/>
      <c r="J8" s="337"/>
      <c r="K8" s="337"/>
      <c r="L8" s="137"/>
      <c r="M8" s="137"/>
      <c r="N8" s="139"/>
      <c r="O8" s="139"/>
      <c r="P8" s="139"/>
      <c r="Q8" s="139"/>
      <c r="R8" s="137"/>
      <c r="S8" s="137"/>
      <c r="T8" s="138"/>
      <c r="U8" s="138"/>
      <c r="V8" s="138"/>
      <c r="W8" s="138"/>
      <c r="X8" s="138"/>
    </row>
    <row r="9" spans="1:24">
      <c r="A9" s="140"/>
      <c r="B9" s="140"/>
      <c r="C9" s="138"/>
      <c r="D9" s="138"/>
      <c r="E9" s="362"/>
      <c r="F9" s="286"/>
      <c r="G9" s="286"/>
      <c r="H9" s="286"/>
      <c r="I9" s="286"/>
      <c r="J9" s="286"/>
      <c r="K9" s="288"/>
      <c r="L9" s="138"/>
      <c r="M9" s="137"/>
      <c r="N9" s="139"/>
      <c r="O9" s="139"/>
      <c r="P9" s="139"/>
      <c r="Q9" s="139"/>
      <c r="R9" s="137"/>
      <c r="S9" s="137"/>
      <c r="T9" s="138"/>
      <c r="U9" s="138"/>
      <c r="V9" s="138"/>
      <c r="W9" s="138"/>
      <c r="X9" s="138"/>
    </row>
    <row r="10" spans="1:24" ht="17.25" customHeight="1">
      <c r="A10" s="371" t="s">
        <v>72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3"/>
      <c r="L10" s="154"/>
      <c r="M10" s="116"/>
      <c r="N10" s="155"/>
      <c r="O10" s="155"/>
      <c r="P10" s="155"/>
      <c r="Q10" s="155"/>
      <c r="R10" s="116"/>
      <c r="S10" s="116"/>
      <c r="T10" s="154"/>
      <c r="U10" s="154"/>
      <c r="V10" s="154"/>
      <c r="W10" s="154"/>
      <c r="X10" s="154"/>
    </row>
    <row r="11" spans="1:24">
      <c r="A11" s="374" t="s">
        <v>73</v>
      </c>
      <c r="B11" s="377" t="s">
        <v>74</v>
      </c>
      <c r="C11" s="377" t="s">
        <v>75</v>
      </c>
      <c r="D11" s="377" t="s">
        <v>76</v>
      </c>
      <c r="E11" s="380" t="s">
        <v>132</v>
      </c>
      <c r="F11" s="377" t="s">
        <v>77</v>
      </c>
      <c r="G11" s="377" t="s">
        <v>78</v>
      </c>
      <c r="H11" s="377" t="s">
        <v>9</v>
      </c>
      <c r="I11" s="363" t="s">
        <v>69</v>
      </c>
      <c r="J11" s="364"/>
      <c r="K11" s="365"/>
      <c r="L11" s="137"/>
      <c r="M11" s="137"/>
      <c r="N11" s="139"/>
      <c r="O11" s="139"/>
      <c r="P11" s="139"/>
      <c r="Q11" s="139"/>
      <c r="R11" s="137"/>
      <c r="S11" s="137"/>
      <c r="T11" s="137"/>
      <c r="U11" s="137"/>
      <c r="V11" s="137"/>
      <c r="W11" s="137"/>
      <c r="X11" s="137"/>
    </row>
    <row r="12" spans="1:24" ht="18" customHeight="1">
      <c r="A12" s="375"/>
      <c r="B12" s="378"/>
      <c r="C12" s="378"/>
      <c r="D12" s="378"/>
      <c r="E12" s="381"/>
      <c r="F12" s="378"/>
      <c r="G12" s="378"/>
      <c r="H12" s="378"/>
      <c r="I12" s="366" t="s">
        <v>70</v>
      </c>
      <c r="J12" s="367" t="s">
        <v>71</v>
      </c>
      <c r="K12" s="369" t="s">
        <v>9</v>
      </c>
      <c r="L12" s="137"/>
      <c r="M12" s="137"/>
      <c r="N12" s="139"/>
      <c r="O12" s="139"/>
      <c r="P12" s="139"/>
      <c r="Q12" s="139"/>
      <c r="R12" s="137"/>
      <c r="S12" s="137"/>
      <c r="T12" s="137"/>
      <c r="U12" s="137"/>
      <c r="V12" s="137"/>
      <c r="W12" s="137"/>
      <c r="X12" s="137"/>
    </row>
    <row r="13" spans="1:24" ht="18" customHeight="1">
      <c r="A13" s="375"/>
      <c r="B13" s="378"/>
      <c r="C13" s="378"/>
      <c r="D13" s="378"/>
      <c r="E13" s="381"/>
      <c r="F13" s="378"/>
      <c r="G13" s="378"/>
      <c r="H13" s="378"/>
      <c r="I13" s="365"/>
      <c r="J13" s="368"/>
      <c r="K13" s="370"/>
      <c r="L13" s="137"/>
      <c r="M13" s="137"/>
      <c r="N13" s="139"/>
      <c r="O13" s="139"/>
      <c r="P13" s="139"/>
      <c r="Q13" s="139"/>
      <c r="R13" s="141"/>
      <c r="S13" s="141"/>
      <c r="T13" s="141"/>
      <c r="U13" s="141"/>
      <c r="V13" s="141"/>
      <c r="W13" s="141"/>
      <c r="X13" s="141"/>
    </row>
    <row r="14" spans="1:24" ht="18" customHeight="1">
      <c r="A14" s="376"/>
      <c r="B14" s="379"/>
      <c r="C14" s="379"/>
      <c r="D14" s="379"/>
      <c r="E14" s="382"/>
      <c r="F14" s="379"/>
      <c r="G14" s="379"/>
      <c r="H14" s="379"/>
      <c r="I14" s="156" t="s">
        <v>12</v>
      </c>
      <c r="J14" s="153" t="s">
        <v>11</v>
      </c>
      <c r="K14" s="368"/>
      <c r="L14" s="143"/>
      <c r="M14" s="143"/>
      <c r="N14" s="144"/>
      <c r="O14" s="144"/>
      <c r="P14" s="144"/>
      <c r="Q14" s="144"/>
      <c r="R14" s="142"/>
      <c r="S14" s="142"/>
      <c r="T14" s="142"/>
      <c r="U14" s="142"/>
      <c r="V14" s="142"/>
      <c r="W14" s="142"/>
      <c r="X14" s="142"/>
    </row>
    <row r="15" spans="1:24">
      <c r="A15" s="474"/>
      <c r="B15" s="474"/>
      <c r="C15" s="475"/>
      <c r="D15" s="488"/>
      <c r="E15" s="226"/>
      <c r="F15" s="476"/>
      <c r="G15" s="489">
        <f>0.19*F15</f>
        <v>0</v>
      </c>
      <c r="H15" s="477">
        <f t="shared" ref="H15:H28" si="0">F15+G15</f>
        <v>0</v>
      </c>
      <c r="I15" s="504"/>
      <c r="J15" s="486">
        <f t="shared" ref="J15:J28" si="1">(+H15*D15)</f>
        <v>0</v>
      </c>
      <c r="K15" s="473">
        <f t="shared" ref="K15:K28" si="2">+I15+J15</f>
        <v>0</v>
      </c>
      <c r="L15" s="145"/>
      <c r="M15" s="145"/>
      <c r="N15" s="146"/>
      <c r="O15" s="146"/>
      <c r="P15" s="146"/>
      <c r="Q15" s="146"/>
      <c r="R15" s="147"/>
      <c r="S15" s="147"/>
      <c r="T15" s="147"/>
      <c r="U15" s="147"/>
      <c r="V15" s="147"/>
      <c r="W15" s="147"/>
      <c r="X15" s="147"/>
    </row>
    <row r="16" spans="1:24">
      <c r="A16" s="474"/>
      <c r="B16" s="474"/>
      <c r="C16" s="475"/>
      <c r="D16" s="488"/>
      <c r="E16" s="226"/>
      <c r="F16" s="476"/>
      <c r="G16" s="489">
        <f t="shared" ref="G16:G28" si="3">0.19*F16</f>
        <v>0</v>
      </c>
      <c r="H16" s="477">
        <f t="shared" si="0"/>
        <v>0</v>
      </c>
      <c r="I16" s="504"/>
      <c r="J16" s="486">
        <f t="shared" si="1"/>
        <v>0</v>
      </c>
      <c r="K16" s="473">
        <f t="shared" si="2"/>
        <v>0</v>
      </c>
      <c r="L16" s="145"/>
      <c r="M16" s="145"/>
      <c r="N16" s="146"/>
      <c r="O16" s="146"/>
      <c r="P16" s="146"/>
      <c r="Q16" s="146"/>
      <c r="R16" s="147"/>
      <c r="S16" s="147"/>
      <c r="T16" s="147"/>
      <c r="U16" s="147"/>
      <c r="V16" s="147"/>
      <c r="W16" s="147"/>
      <c r="X16" s="147"/>
    </row>
    <row r="17" spans="1:24">
      <c r="A17" s="474"/>
      <c r="B17" s="474"/>
      <c r="C17" s="475"/>
      <c r="D17" s="488"/>
      <c r="E17" s="226"/>
      <c r="F17" s="476"/>
      <c r="G17" s="489">
        <f t="shared" si="3"/>
        <v>0</v>
      </c>
      <c r="H17" s="477">
        <f t="shared" si="0"/>
        <v>0</v>
      </c>
      <c r="I17" s="504"/>
      <c r="J17" s="486">
        <f t="shared" si="1"/>
        <v>0</v>
      </c>
      <c r="K17" s="473">
        <f t="shared" si="2"/>
        <v>0</v>
      </c>
      <c r="L17" s="145"/>
      <c r="M17" s="145"/>
      <c r="N17" s="146"/>
      <c r="O17" s="146"/>
      <c r="P17" s="146"/>
      <c r="Q17" s="146"/>
      <c r="R17" s="147"/>
      <c r="S17" s="147"/>
      <c r="T17" s="147"/>
      <c r="U17" s="147"/>
      <c r="V17" s="147"/>
      <c r="W17" s="147"/>
      <c r="X17" s="147"/>
    </row>
    <row r="18" spans="1:24">
      <c r="A18" s="474"/>
      <c r="B18" s="474"/>
      <c r="C18" s="475"/>
      <c r="D18" s="488"/>
      <c r="E18" s="226"/>
      <c r="F18" s="476"/>
      <c r="G18" s="489">
        <f t="shared" si="3"/>
        <v>0</v>
      </c>
      <c r="H18" s="477">
        <f t="shared" si="0"/>
        <v>0</v>
      </c>
      <c r="I18" s="504"/>
      <c r="J18" s="486">
        <f t="shared" si="1"/>
        <v>0</v>
      </c>
      <c r="K18" s="473">
        <f t="shared" si="2"/>
        <v>0</v>
      </c>
      <c r="L18" s="148"/>
      <c r="M18" s="145"/>
      <c r="N18" s="146"/>
      <c r="O18" s="146"/>
      <c r="P18" s="146"/>
      <c r="Q18" s="146"/>
      <c r="R18" s="147"/>
      <c r="S18" s="147"/>
      <c r="T18" s="147"/>
      <c r="U18" s="147"/>
      <c r="V18" s="147"/>
      <c r="W18" s="147"/>
      <c r="X18" s="147"/>
    </row>
    <row r="19" spans="1:24">
      <c r="A19" s="474"/>
      <c r="B19" s="474"/>
      <c r="C19" s="475"/>
      <c r="D19" s="488"/>
      <c r="E19" s="226"/>
      <c r="F19" s="476"/>
      <c r="G19" s="489">
        <f t="shared" si="3"/>
        <v>0</v>
      </c>
      <c r="H19" s="477">
        <f t="shared" si="0"/>
        <v>0</v>
      </c>
      <c r="I19" s="504"/>
      <c r="J19" s="486">
        <f t="shared" si="1"/>
        <v>0</v>
      </c>
      <c r="K19" s="473">
        <f t="shared" si="2"/>
        <v>0</v>
      </c>
      <c r="L19" s="148"/>
      <c r="M19" s="145"/>
      <c r="N19" s="146"/>
      <c r="O19" s="146"/>
      <c r="P19" s="146"/>
      <c r="Q19" s="146"/>
      <c r="R19" s="147"/>
      <c r="S19" s="147"/>
      <c r="T19" s="147"/>
      <c r="U19" s="147"/>
      <c r="V19" s="147"/>
      <c r="W19" s="147"/>
      <c r="X19" s="147"/>
    </row>
    <row r="20" spans="1:24">
      <c r="A20" s="474"/>
      <c r="B20" s="474"/>
      <c r="C20" s="475"/>
      <c r="D20" s="488"/>
      <c r="E20" s="226"/>
      <c r="F20" s="476"/>
      <c r="G20" s="489">
        <f t="shared" si="3"/>
        <v>0</v>
      </c>
      <c r="H20" s="477">
        <f t="shared" si="0"/>
        <v>0</v>
      </c>
      <c r="I20" s="504"/>
      <c r="J20" s="486">
        <f t="shared" si="1"/>
        <v>0</v>
      </c>
      <c r="K20" s="473">
        <f t="shared" si="2"/>
        <v>0</v>
      </c>
      <c r="L20" s="148"/>
      <c r="M20" s="145"/>
      <c r="N20" s="146"/>
      <c r="O20" s="146"/>
      <c r="P20" s="146"/>
      <c r="Q20" s="146"/>
      <c r="R20" s="147"/>
      <c r="S20" s="147"/>
      <c r="T20" s="147"/>
      <c r="U20" s="147"/>
      <c r="V20" s="147"/>
      <c r="W20" s="147"/>
      <c r="X20" s="147"/>
    </row>
    <row r="21" spans="1:24">
      <c r="A21" s="474"/>
      <c r="B21" s="474"/>
      <c r="C21" s="475"/>
      <c r="D21" s="488"/>
      <c r="E21" s="226"/>
      <c r="F21" s="476"/>
      <c r="G21" s="489">
        <f t="shared" si="3"/>
        <v>0</v>
      </c>
      <c r="H21" s="477">
        <f t="shared" si="0"/>
        <v>0</v>
      </c>
      <c r="I21" s="504"/>
      <c r="J21" s="486">
        <f t="shared" si="1"/>
        <v>0</v>
      </c>
      <c r="K21" s="473">
        <f t="shared" si="2"/>
        <v>0</v>
      </c>
      <c r="L21" s="148"/>
      <c r="M21" s="145"/>
      <c r="N21" s="146"/>
      <c r="O21" s="146"/>
      <c r="P21" s="146"/>
      <c r="Q21" s="146"/>
      <c r="R21" s="147"/>
      <c r="S21" s="147"/>
      <c r="T21" s="147"/>
      <c r="U21" s="147"/>
      <c r="V21" s="147"/>
      <c r="W21" s="147"/>
      <c r="X21" s="147"/>
    </row>
    <row r="22" spans="1:24">
      <c r="A22" s="474"/>
      <c r="B22" s="474"/>
      <c r="C22" s="475"/>
      <c r="D22" s="488"/>
      <c r="E22" s="226"/>
      <c r="F22" s="476"/>
      <c r="G22" s="489">
        <f t="shared" si="3"/>
        <v>0</v>
      </c>
      <c r="H22" s="477">
        <f t="shared" si="0"/>
        <v>0</v>
      </c>
      <c r="I22" s="504"/>
      <c r="J22" s="486">
        <f t="shared" si="1"/>
        <v>0</v>
      </c>
      <c r="K22" s="473">
        <f t="shared" si="2"/>
        <v>0</v>
      </c>
      <c r="L22" s="148"/>
      <c r="M22" s="145"/>
      <c r="N22" s="146"/>
      <c r="O22" s="146"/>
      <c r="P22" s="146"/>
      <c r="Q22" s="146"/>
      <c r="R22" s="147"/>
      <c r="S22" s="147"/>
      <c r="T22" s="147"/>
      <c r="U22" s="147"/>
      <c r="V22" s="147"/>
      <c r="W22" s="147"/>
      <c r="X22" s="147"/>
    </row>
    <row r="23" spans="1:24">
      <c r="A23" s="474"/>
      <c r="B23" s="474"/>
      <c r="C23" s="475"/>
      <c r="D23" s="488"/>
      <c r="E23" s="226"/>
      <c r="F23" s="476"/>
      <c r="G23" s="489">
        <f t="shared" si="3"/>
        <v>0</v>
      </c>
      <c r="H23" s="477">
        <f t="shared" si="0"/>
        <v>0</v>
      </c>
      <c r="I23" s="504"/>
      <c r="J23" s="486">
        <f t="shared" si="1"/>
        <v>0</v>
      </c>
      <c r="K23" s="473">
        <f t="shared" si="2"/>
        <v>0</v>
      </c>
      <c r="L23" s="148"/>
      <c r="M23" s="145"/>
      <c r="N23" s="146"/>
      <c r="O23" s="146"/>
      <c r="P23" s="146"/>
      <c r="Q23" s="146"/>
      <c r="R23" s="147"/>
      <c r="S23" s="147"/>
      <c r="T23" s="147"/>
      <c r="U23" s="147"/>
      <c r="V23" s="147"/>
      <c r="W23" s="147"/>
      <c r="X23" s="147"/>
    </row>
    <row r="24" spans="1:24" ht="15.75" customHeight="1">
      <c r="A24" s="474"/>
      <c r="B24" s="474"/>
      <c r="C24" s="475"/>
      <c r="D24" s="488"/>
      <c r="E24" s="226"/>
      <c r="F24" s="476"/>
      <c r="G24" s="489">
        <f t="shared" si="3"/>
        <v>0</v>
      </c>
      <c r="H24" s="477">
        <f t="shared" si="0"/>
        <v>0</v>
      </c>
      <c r="I24" s="504"/>
      <c r="J24" s="486">
        <f t="shared" si="1"/>
        <v>0</v>
      </c>
      <c r="K24" s="473">
        <f t="shared" si="2"/>
        <v>0</v>
      </c>
      <c r="L24" s="148"/>
      <c r="M24" s="145"/>
      <c r="N24" s="146"/>
      <c r="O24" s="146"/>
      <c r="P24" s="146"/>
      <c r="Q24" s="146"/>
      <c r="R24" s="147"/>
      <c r="S24" s="147"/>
      <c r="T24" s="147"/>
      <c r="U24" s="147"/>
      <c r="V24" s="147"/>
      <c r="W24" s="147"/>
      <c r="X24" s="147"/>
    </row>
    <row r="25" spans="1:24" ht="15.75" customHeight="1">
      <c r="A25" s="474"/>
      <c r="B25" s="474"/>
      <c r="C25" s="475"/>
      <c r="D25" s="488"/>
      <c r="E25" s="226"/>
      <c r="F25" s="476"/>
      <c r="G25" s="489">
        <f t="shared" si="3"/>
        <v>0</v>
      </c>
      <c r="H25" s="477">
        <f t="shared" si="0"/>
        <v>0</v>
      </c>
      <c r="I25" s="504"/>
      <c r="J25" s="486">
        <f t="shared" si="1"/>
        <v>0</v>
      </c>
      <c r="K25" s="473">
        <f t="shared" si="2"/>
        <v>0</v>
      </c>
      <c r="L25" s="148"/>
      <c r="M25" s="145"/>
      <c r="N25" s="146"/>
      <c r="O25" s="146"/>
      <c r="P25" s="146"/>
      <c r="Q25" s="146"/>
      <c r="R25" s="147"/>
      <c r="S25" s="147"/>
      <c r="T25" s="147"/>
      <c r="U25" s="147"/>
      <c r="V25" s="147"/>
      <c r="W25" s="147"/>
      <c r="X25" s="147"/>
    </row>
    <row r="26" spans="1:24" ht="15.75" customHeight="1">
      <c r="A26" s="474"/>
      <c r="B26" s="474"/>
      <c r="C26" s="478"/>
      <c r="D26" s="488"/>
      <c r="E26" s="226"/>
      <c r="F26" s="476"/>
      <c r="G26" s="489">
        <f t="shared" si="3"/>
        <v>0</v>
      </c>
      <c r="H26" s="477">
        <f t="shared" si="0"/>
        <v>0</v>
      </c>
      <c r="I26" s="504"/>
      <c r="J26" s="486">
        <f t="shared" si="1"/>
        <v>0</v>
      </c>
      <c r="K26" s="473">
        <f t="shared" si="2"/>
        <v>0</v>
      </c>
      <c r="L26" s="148"/>
      <c r="M26" s="145"/>
      <c r="N26" s="146"/>
      <c r="O26" s="146"/>
      <c r="P26" s="146"/>
      <c r="Q26" s="146"/>
      <c r="R26" s="147"/>
      <c r="S26" s="147"/>
      <c r="T26" s="147"/>
      <c r="U26" s="147"/>
      <c r="V26" s="147"/>
      <c r="W26" s="147"/>
      <c r="X26" s="147"/>
    </row>
    <row r="27" spans="1:24" ht="15.75" customHeight="1">
      <c r="A27" s="474"/>
      <c r="B27" s="474"/>
      <c r="C27" s="478"/>
      <c r="D27" s="488"/>
      <c r="E27" s="226"/>
      <c r="F27" s="479"/>
      <c r="G27" s="489">
        <f t="shared" si="3"/>
        <v>0</v>
      </c>
      <c r="H27" s="477">
        <f t="shared" si="0"/>
        <v>0</v>
      </c>
      <c r="I27" s="504"/>
      <c r="J27" s="486">
        <f t="shared" si="1"/>
        <v>0</v>
      </c>
      <c r="K27" s="473">
        <f t="shared" si="2"/>
        <v>0</v>
      </c>
      <c r="L27" s="148"/>
      <c r="M27" s="145"/>
      <c r="N27" s="146"/>
      <c r="O27" s="146"/>
      <c r="P27" s="146"/>
      <c r="Q27" s="146"/>
      <c r="R27" s="147"/>
      <c r="S27" s="147"/>
      <c r="T27" s="147"/>
      <c r="U27" s="147"/>
      <c r="V27" s="147"/>
      <c r="W27" s="147"/>
      <c r="X27" s="147"/>
    </row>
    <row r="28" spans="1:24" ht="15.75" customHeight="1">
      <c r="A28" s="474"/>
      <c r="B28" s="474"/>
      <c r="C28" s="478"/>
      <c r="D28" s="488"/>
      <c r="E28" s="226"/>
      <c r="F28" s="479"/>
      <c r="G28" s="489">
        <f t="shared" si="3"/>
        <v>0</v>
      </c>
      <c r="H28" s="477">
        <f t="shared" si="0"/>
        <v>0</v>
      </c>
      <c r="I28" s="504"/>
      <c r="J28" s="486">
        <f t="shared" si="1"/>
        <v>0</v>
      </c>
      <c r="K28" s="473">
        <f t="shared" si="2"/>
        <v>0</v>
      </c>
      <c r="L28" s="148"/>
      <c r="M28" s="145"/>
      <c r="N28" s="146"/>
      <c r="O28" s="146"/>
      <c r="P28" s="146"/>
      <c r="Q28" s="146"/>
      <c r="R28" s="147"/>
      <c r="S28" s="147"/>
      <c r="T28" s="147"/>
      <c r="U28" s="147"/>
      <c r="V28" s="147"/>
      <c r="W28" s="147"/>
      <c r="X28" s="147"/>
    </row>
    <row r="29" spans="1:24" ht="18" customHeight="1">
      <c r="A29" s="480" t="s">
        <v>9</v>
      </c>
      <c r="B29" s="481"/>
      <c r="C29" s="481"/>
      <c r="D29" s="482"/>
      <c r="E29" s="483"/>
      <c r="F29" s="484"/>
      <c r="G29" s="484"/>
      <c r="H29" s="485">
        <f>SUM(H15:H28)</f>
        <v>0</v>
      </c>
      <c r="I29" s="487">
        <f>SUM(I15:I28)</f>
        <v>0</v>
      </c>
      <c r="J29" s="487">
        <f>SUM(J15:J28)</f>
        <v>0</v>
      </c>
      <c r="K29" s="473">
        <f t="shared" ref="K29" si="4">H29</f>
        <v>0</v>
      </c>
      <c r="L29" s="137"/>
      <c r="M29" s="137"/>
      <c r="N29" s="139"/>
      <c r="O29" s="139"/>
      <c r="P29" s="139"/>
      <c r="Q29" s="139"/>
      <c r="R29" s="137"/>
      <c r="S29" s="137"/>
      <c r="T29" s="137"/>
      <c r="U29" s="137"/>
      <c r="V29" s="137"/>
      <c r="W29" s="137"/>
      <c r="X29" s="137"/>
    </row>
    <row r="30" spans="1:24" ht="9.75" customHeight="1">
      <c r="A30" s="149"/>
      <c r="B30" s="149"/>
      <c r="C30" s="139"/>
      <c r="D30" s="139"/>
      <c r="E30" s="139"/>
      <c r="F30" s="139"/>
      <c r="G30" s="139"/>
      <c r="H30" s="150"/>
      <c r="I30" s="139"/>
      <c r="J30" s="139"/>
      <c r="K30" s="139"/>
      <c r="L30" s="139"/>
      <c r="M30" s="139"/>
      <c r="N30" s="139"/>
      <c r="O30" s="139"/>
      <c r="P30" s="139"/>
      <c r="Q30" s="139"/>
      <c r="R30" s="137"/>
      <c r="S30" s="137"/>
      <c r="T30" s="137"/>
      <c r="U30" s="137"/>
      <c r="V30" s="137"/>
      <c r="W30" s="137"/>
      <c r="X30" s="137"/>
    </row>
    <row r="31" spans="1:24" s="225" customFormat="1" ht="9.75" customHeight="1">
      <c r="A31" s="236"/>
      <c r="B31" s="236"/>
      <c r="C31" s="155"/>
      <c r="D31" s="155"/>
      <c r="E31" s="155"/>
      <c r="F31" s="155"/>
      <c r="G31" s="155"/>
      <c r="H31" s="237"/>
      <c r="I31" s="155"/>
      <c r="J31" s="155"/>
      <c r="K31" s="155"/>
      <c r="L31" s="155"/>
      <c r="M31" s="155"/>
      <c r="N31" s="155"/>
      <c r="O31" s="155"/>
      <c r="P31" s="155"/>
      <c r="Q31" s="155"/>
      <c r="R31" s="116"/>
      <c r="S31" s="116"/>
      <c r="T31" s="116"/>
      <c r="U31" s="116"/>
      <c r="V31" s="116"/>
      <c r="W31" s="116"/>
      <c r="X31" s="116"/>
    </row>
    <row r="32" spans="1:24" s="225" customFormat="1" ht="18.75" customHeight="1">
      <c r="A32" s="329" t="s">
        <v>23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1"/>
      <c r="M32" s="155"/>
      <c r="N32" s="155"/>
      <c r="O32" s="155"/>
      <c r="P32" s="155"/>
      <c r="Q32" s="155"/>
      <c r="R32" s="116"/>
      <c r="S32" s="116"/>
      <c r="T32" s="116"/>
      <c r="U32" s="116"/>
      <c r="V32" s="116"/>
      <c r="W32" s="116"/>
      <c r="X32" s="116"/>
    </row>
    <row r="33" spans="1:24" ht="58.5" customHeight="1">
      <c r="A33" s="360" t="s">
        <v>112</v>
      </c>
      <c r="B33" s="361"/>
      <c r="C33" s="361"/>
      <c r="D33" s="139"/>
      <c r="E33" s="139"/>
      <c r="F33" s="139"/>
      <c r="G33" s="139"/>
      <c r="H33" s="150"/>
      <c r="I33" s="139"/>
      <c r="J33" s="139"/>
      <c r="K33" s="139"/>
      <c r="L33" s="139"/>
      <c r="M33" s="139"/>
      <c r="N33" s="139"/>
      <c r="O33" s="139"/>
      <c r="P33" s="139"/>
      <c r="Q33" s="139"/>
      <c r="R33" s="137"/>
      <c r="S33" s="137"/>
      <c r="T33" s="138"/>
      <c r="U33" s="138"/>
      <c r="V33" s="138"/>
      <c r="W33" s="138"/>
      <c r="X33" s="138"/>
    </row>
    <row r="34" spans="1:24" ht="15.75" customHeight="1">
      <c r="A34" s="149"/>
      <c r="B34" s="14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7"/>
      <c r="S34" s="137"/>
      <c r="T34" s="138"/>
      <c r="U34" s="138"/>
      <c r="V34" s="138"/>
      <c r="W34" s="138"/>
      <c r="X34" s="138"/>
    </row>
    <row r="35" spans="1:24" ht="15.75" customHeight="1">
      <c r="A35" s="149"/>
      <c r="B35" s="14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7"/>
      <c r="S35" s="137"/>
      <c r="T35" s="138"/>
      <c r="U35" s="138"/>
      <c r="V35" s="138"/>
      <c r="W35" s="138"/>
      <c r="X35" s="138"/>
    </row>
    <row r="36" spans="1:24" ht="15.75" customHeight="1">
      <c r="A36" s="149"/>
      <c r="B36" s="14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7"/>
      <c r="S36" s="137"/>
      <c r="T36" s="138"/>
      <c r="U36" s="138"/>
      <c r="V36" s="138"/>
      <c r="W36" s="138"/>
      <c r="X36" s="138"/>
    </row>
    <row r="37" spans="1:24" ht="15.75" customHeight="1">
      <c r="A37" s="149"/>
      <c r="B37" s="149"/>
      <c r="C37" s="151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7"/>
      <c r="S37" s="137"/>
      <c r="T37" s="138"/>
      <c r="U37" s="138"/>
      <c r="V37" s="138"/>
      <c r="W37" s="138"/>
      <c r="X37" s="138"/>
    </row>
    <row r="38" spans="1:24" ht="15.75" customHeight="1">
      <c r="A38" s="149"/>
      <c r="B38" s="14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7"/>
      <c r="S38" s="137"/>
      <c r="T38" s="138"/>
      <c r="U38" s="138"/>
      <c r="V38" s="138"/>
      <c r="W38" s="138"/>
      <c r="X38" s="138"/>
    </row>
    <row r="39" spans="1:24" ht="15.75" customHeight="1">
      <c r="A39" s="149"/>
      <c r="B39" s="14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7"/>
      <c r="S39" s="137"/>
      <c r="T39" s="138"/>
      <c r="U39" s="138"/>
      <c r="V39" s="138"/>
      <c r="W39" s="138"/>
      <c r="X39" s="138"/>
    </row>
    <row r="40" spans="1:24" ht="15.75" customHeight="1">
      <c r="A40" s="149"/>
      <c r="B40" s="14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7"/>
      <c r="S40" s="137"/>
      <c r="T40" s="138"/>
      <c r="U40" s="138"/>
      <c r="V40" s="138"/>
      <c r="W40" s="138"/>
      <c r="X40" s="138"/>
    </row>
    <row r="41" spans="1:24" ht="15.75" customHeight="1">
      <c r="A41" s="149"/>
      <c r="B41" s="14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7"/>
      <c r="S41" s="137"/>
      <c r="T41" s="138"/>
      <c r="U41" s="138"/>
      <c r="V41" s="138"/>
      <c r="W41" s="138"/>
      <c r="X41" s="138"/>
    </row>
    <row r="42" spans="1:24" ht="15.75" customHeight="1">
      <c r="A42" s="149"/>
      <c r="B42" s="14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7"/>
      <c r="S42" s="137"/>
      <c r="T42" s="138"/>
      <c r="U42" s="138"/>
      <c r="V42" s="138"/>
      <c r="W42" s="138"/>
      <c r="X42" s="138"/>
    </row>
    <row r="43" spans="1:24" ht="15.75" customHeight="1">
      <c r="A43" s="149"/>
      <c r="B43" s="14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7"/>
      <c r="S43" s="137"/>
      <c r="T43" s="138"/>
      <c r="U43" s="138"/>
      <c r="V43" s="138"/>
      <c r="W43" s="138"/>
      <c r="X43" s="138"/>
    </row>
    <row r="44" spans="1:24" ht="15.75" customHeight="1">
      <c r="A44" s="149"/>
      <c r="B44" s="14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7"/>
      <c r="S44" s="137"/>
      <c r="T44" s="138"/>
      <c r="U44" s="138"/>
      <c r="V44" s="138"/>
      <c r="W44" s="138"/>
      <c r="X44" s="138"/>
    </row>
    <row r="45" spans="1:24" ht="15.75" customHeight="1">
      <c r="A45" s="149"/>
      <c r="B45" s="14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7"/>
      <c r="S45" s="137"/>
      <c r="T45" s="138"/>
      <c r="U45" s="138"/>
      <c r="V45" s="138"/>
      <c r="W45" s="138"/>
      <c r="X45" s="138"/>
    </row>
    <row r="46" spans="1:24" ht="15.75" customHeight="1">
      <c r="A46" s="149"/>
      <c r="B46" s="14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7"/>
      <c r="S46" s="137"/>
      <c r="T46" s="138"/>
      <c r="U46" s="138"/>
      <c r="V46" s="138"/>
      <c r="W46" s="138"/>
      <c r="X46" s="138"/>
    </row>
    <row r="47" spans="1:24" ht="15.75" customHeight="1">
      <c r="A47" s="149"/>
      <c r="B47" s="14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7"/>
      <c r="S47" s="137"/>
      <c r="T47" s="138"/>
      <c r="U47" s="138"/>
      <c r="V47" s="138"/>
      <c r="W47" s="138"/>
      <c r="X47" s="138"/>
    </row>
    <row r="48" spans="1:24" ht="15.75" customHeight="1">
      <c r="A48" s="149"/>
      <c r="B48" s="14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7"/>
      <c r="S48" s="137"/>
      <c r="T48" s="138"/>
      <c r="U48" s="138"/>
      <c r="V48" s="138"/>
      <c r="W48" s="138"/>
      <c r="X48" s="138"/>
    </row>
    <row r="49" spans="1:24" ht="15.75" customHeight="1">
      <c r="A49" s="149"/>
      <c r="B49" s="14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8"/>
      <c r="S49" s="138"/>
      <c r="T49" s="138"/>
      <c r="U49" s="138"/>
      <c r="V49" s="138"/>
      <c r="W49" s="138"/>
      <c r="X49" s="138"/>
    </row>
    <row r="50" spans="1:24" ht="15.75" customHeight="1">
      <c r="A50" s="149"/>
      <c r="B50" s="14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8"/>
      <c r="S50" s="138"/>
      <c r="T50" s="138"/>
      <c r="U50" s="138"/>
      <c r="V50" s="138"/>
      <c r="W50" s="138"/>
      <c r="X50" s="138"/>
    </row>
    <row r="51" spans="1:24" ht="15.75" customHeight="1">
      <c r="A51" s="149"/>
      <c r="B51" s="14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8"/>
      <c r="S51" s="138"/>
      <c r="T51" s="138"/>
      <c r="U51" s="138"/>
      <c r="V51" s="138"/>
      <c r="W51" s="138"/>
      <c r="X51" s="138"/>
    </row>
    <row r="52" spans="1:24" ht="15.75" customHeight="1">
      <c r="A52" s="149"/>
      <c r="B52" s="14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8"/>
      <c r="S52" s="138"/>
      <c r="T52" s="138"/>
      <c r="U52" s="138"/>
      <c r="V52" s="138"/>
      <c r="W52" s="138"/>
      <c r="X52" s="138"/>
    </row>
    <row r="53" spans="1:24" ht="15.75" customHeight="1">
      <c r="A53" s="149"/>
      <c r="B53" s="14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8"/>
      <c r="S53" s="138"/>
      <c r="T53" s="138"/>
      <c r="U53" s="138"/>
      <c r="V53" s="138"/>
      <c r="W53" s="138"/>
      <c r="X53" s="138"/>
    </row>
    <row r="54" spans="1:24" ht="15.75" customHeight="1">
      <c r="A54" s="149"/>
      <c r="B54" s="14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8"/>
      <c r="S54" s="138"/>
      <c r="T54" s="138"/>
      <c r="U54" s="138"/>
      <c r="V54" s="138"/>
      <c r="W54" s="138"/>
      <c r="X54" s="138"/>
    </row>
    <row r="55" spans="1:24" ht="15.75" customHeight="1">
      <c r="A55" s="149"/>
      <c r="B55" s="14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8"/>
      <c r="S55" s="138"/>
      <c r="T55" s="138"/>
      <c r="U55" s="138"/>
      <c r="V55" s="138"/>
      <c r="W55" s="138"/>
      <c r="X55" s="138"/>
    </row>
    <row r="56" spans="1:24" ht="15.75" customHeight="1">
      <c r="A56" s="149"/>
      <c r="B56" s="14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8"/>
      <c r="S56" s="138"/>
      <c r="T56" s="138"/>
      <c r="U56" s="138"/>
      <c r="V56" s="138"/>
      <c r="W56" s="138"/>
      <c r="X56" s="138"/>
    </row>
    <row r="57" spans="1:24" ht="15.75" customHeight="1">
      <c r="A57" s="149"/>
      <c r="B57" s="14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8"/>
      <c r="S57" s="138"/>
      <c r="T57" s="138"/>
      <c r="U57" s="138"/>
      <c r="V57" s="138"/>
      <c r="W57" s="138"/>
      <c r="X57" s="138"/>
    </row>
    <row r="58" spans="1:24" ht="15.75" customHeight="1">
      <c r="A58" s="149"/>
      <c r="B58" s="14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8"/>
      <c r="S58" s="138"/>
      <c r="T58" s="138"/>
      <c r="U58" s="138"/>
      <c r="V58" s="138"/>
      <c r="W58" s="138"/>
      <c r="X58" s="138"/>
    </row>
    <row r="59" spans="1:24" ht="15.75" customHeight="1">
      <c r="A59" s="149"/>
      <c r="B59" s="14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8"/>
      <c r="S59" s="138"/>
      <c r="T59" s="138"/>
      <c r="U59" s="138"/>
      <c r="V59" s="138"/>
      <c r="W59" s="138"/>
      <c r="X59" s="138"/>
    </row>
    <row r="60" spans="1:24" ht="15.75" customHeight="1">
      <c r="A60" s="149"/>
      <c r="B60" s="14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8"/>
      <c r="S60" s="138"/>
      <c r="T60" s="138"/>
      <c r="U60" s="138"/>
      <c r="V60" s="138"/>
      <c r="W60" s="138"/>
      <c r="X60" s="138"/>
    </row>
    <row r="61" spans="1:24" ht="15.75" customHeight="1">
      <c r="A61" s="149"/>
      <c r="B61" s="14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8"/>
      <c r="S61" s="138"/>
      <c r="T61" s="138"/>
      <c r="U61" s="138"/>
      <c r="V61" s="138"/>
      <c r="W61" s="138"/>
      <c r="X61" s="138"/>
    </row>
    <row r="62" spans="1:24" ht="15.75" customHeight="1">
      <c r="A62" s="149"/>
      <c r="B62" s="14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8"/>
      <c r="S62" s="138"/>
      <c r="T62" s="138"/>
      <c r="U62" s="138"/>
      <c r="V62" s="138"/>
      <c r="W62" s="138"/>
      <c r="X62" s="138"/>
    </row>
    <row r="63" spans="1:24" ht="15.75" customHeight="1">
      <c r="A63" s="149"/>
      <c r="B63" s="14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8"/>
      <c r="S63" s="138"/>
      <c r="T63" s="138"/>
      <c r="U63" s="138"/>
      <c r="V63" s="138"/>
      <c r="W63" s="138"/>
      <c r="X63" s="138"/>
    </row>
    <row r="64" spans="1:24" ht="15.75" customHeight="1">
      <c r="A64" s="149"/>
      <c r="B64" s="14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8"/>
      <c r="S64" s="138"/>
      <c r="T64" s="138"/>
      <c r="U64" s="138"/>
      <c r="V64" s="138"/>
      <c r="W64" s="138"/>
      <c r="X64" s="138"/>
    </row>
    <row r="65" spans="1:24" ht="15.75" customHeight="1">
      <c r="A65" s="149"/>
      <c r="B65" s="14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8"/>
      <c r="S65" s="138"/>
      <c r="T65" s="138"/>
      <c r="U65" s="138"/>
      <c r="V65" s="138"/>
      <c r="W65" s="138"/>
      <c r="X65" s="138"/>
    </row>
    <row r="66" spans="1:24" ht="15.75" customHeight="1">
      <c r="A66" s="149"/>
      <c r="B66" s="14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8"/>
      <c r="S66" s="138"/>
      <c r="T66" s="138"/>
      <c r="U66" s="138"/>
      <c r="V66" s="138"/>
      <c r="W66" s="138"/>
      <c r="X66" s="138"/>
    </row>
    <row r="67" spans="1:24" ht="15.75" customHeight="1">
      <c r="A67" s="149"/>
      <c r="B67" s="14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8"/>
      <c r="S67" s="138"/>
      <c r="T67" s="138"/>
      <c r="U67" s="138"/>
      <c r="V67" s="138"/>
      <c r="W67" s="138"/>
      <c r="X67" s="138"/>
    </row>
    <row r="68" spans="1:24" ht="15.75" customHeight="1">
      <c r="A68" s="149"/>
      <c r="B68" s="14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8"/>
      <c r="S68" s="138"/>
      <c r="T68" s="138"/>
      <c r="U68" s="138"/>
      <c r="V68" s="138"/>
      <c r="W68" s="138"/>
      <c r="X68" s="138"/>
    </row>
    <row r="69" spans="1:24" ht="15.75" customHeight="1">
      <c r="A69" s="149"/>
      <c r="B69" s="14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8"/>
      <c r="S69" s="138"/>
      <c r="T69" s="138"/>
      <c r="U69" s="138"/>
      <c r="V69" s="138"/>
      <c r="W69" s="138"/>
      <c r="X69" s="138"/>
    </row>
    <row r="70" spans="1:24" ht="15.75" customHeight="1">
      <c r="A70" s="149"/>
      <c r="B70" s="14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8"/>
      <c r="S70" s="138"/>
      <c r="T70" s="138"/>
      <c r="U70" s="138"/>
      <c r="V70" s="138"/>
      <c r="W70" s="138"/>
      <c r="X70" s="138"/>
    </row>
    <row r="71" spans="1:24" ht="15.75" customHeight="1">
      <c r="A71" s="149"/>
      <c r="B71" s="14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8"/>
      <c r="S71" s="138"/>
      <c r="T71" s="138"/>
      <c r="U71" s="138"/>
      <c r="V71" s="138"/>
      <c r="W71" s="138"/>
      <c r="X71" s="138"/>
    </row>
    <row r="72" spans="1:24" ht="15.75" customHeight="1">
      <c r="A72" s="149"/>
      <c r="B72" s="14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8"/>
      <c r="S72" s="138"/>
      <c r="T72" s="138"/>
      <c r="U72" s="138"/>
      <c r="V72" s="138"/>
      <c r="W72" s="138"/>
      <c r="X72" s="138"/>
    </row>
    <row r="73" spans="1:24" ht="15.75" customHeight="1">
      <c r="A73" s="149"/>
      <c r="B73" s="14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8"/>
      <c r="S73" s="138"/>
      <c r="T73" s="138"/>
      <c r="U73" s="138"/>
      <c r="V73" s="138"/>
      <c r="W73" s="138"/>
      <c r="X73" s="138"/>
    </row>
    <row r="74" spans="1:24" ht="15.75" customHeight="1">
      <c r="A74" s="149"/>
      <c r="B74" s="14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8"/>
      <c r="S74" s="138"/>
      <c r="T74" s="138"/>
      <c r="U74" s="138"/>
      <c r="V74" s="138"/>
      <c r="W74" s="138"/>
      <c r="X74" s="138"/>
    </row>
    <row r="75" spans="1:24" ht="15.75" customHeight="1">
      <c r="A75" s="149"/>
      <c r="B75" s="14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8"/>
      <c r="S75" s="138"/>
      <c r="T75" s="138"/>
      <c r="U75" s="138"/>
      <c r="V75" s="138"/>
      <c r="W75" s="138"/>
      <c r="X75" s="138"/>
    </row>
    <row r="76" spans="1:24" ht="15.75" customHeight="1">
      <c r="A76" s="149"/>
      <c r="B76" s="14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8"/>
      <c r="S76" s="138"/>
      <c r="T76" s="138"/>
      <c r="U76" s="138"/>
      <c r="V76" s="138"/>
      <c r="W76" s="138"/>
      <c r="X76" s="138"/>
    </row>
    <row r="77" spans="1:24" ht="15.75" customHeight="1">
      <c r="A77" s="149"/>
      <c r="B77" s="14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8"/>
      <c r="S77" s="138"/>
      <c r="T77" s="138"/>
      <c r="U77" s="138"/>
      <c r="V77" s="138"/>
      <c r="W77" s="138"/>
      <c r="X77" s="138"/>
    </row>
    <row r="78" spans="1:24" ht="15.75" customHeight="1">
      <c r="A78" s="149"/>
      <c r="B78" s="14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8"/>
      <c r="S78" s="138"/>
      <c r="T78" s="138"/>
      <c r="U78" s="138"/>
      <c r="V78" s="138"/>
      <c r="W78" s="138"/>
      <c r="X78" s="138"/>
    </row>
    <row r="79" spans="1:24" ht="15.75" customHeight="1">
      <c r="A79" s="149"/>
      <c r="B79" s="14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8"/>
      <c r="S79" s="138"/>
      <c r="T79" s="138"/>
      <c r="U79" s="138"/>
      <c r="V79" s="138"/>
      <c r="W79" s="138"/>
      <c r="X79" s="138"/>
    </row>
    <row r="80" spans="1:24" ht="15.75" customHeight="1">
      <c r="A80" s="149"/>
      <c r="B80" s="14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8"/>
      <c r="S80" s="138"/>
      <c r="T80" s="138"/>
      <c r="U80" s="138"/>
      <c r="V80" s="138"/>
      <c r="W80" s="138"/>
      <c r="X80" s="138"/>
    </row>
    <row r="81" spans="1:24" ht="15.75" customHeight="1">
      <c r="A81" s="149"/>
      <c r="B81" s="14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8"/>
      <c r="S81" s="138"/>
      <c r="T81" s="138"/>
      <c r="U81" s="138"/>
      <c r="V81" s="138"/>
      <c r="W81" s="138"/>
      <c r="X81" s="138"/>
    </row>
    <row r="82" spans="1:24" ht="15.75" customHeight="1">
      <c r="A82" s="149"/>
      <c r="B82" s="14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8"/>
      <c r="S82" s="138"/>
      <c r="T82" s="138"/>
      <c r="U82" s="138"/>
      <c r="V82" s="138"/>
      <c r="W82" s="138"/>
      <c r="X82" s="138"/>
    </row>
    <row r="83" spans="1:24" ht="15.75" customHeight="1">
      <c r="A83" s="149"/>
      <c r="B83" s="14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8"/>
      <c r="S83" s="138"/>
      <c r="T83" s="138"/>
      <c r="U83" s="138"/>
      <c r="V83" s="138"/>
      <c r="W83" s="138"/>
      <c r="X83" s="138"/>
    </row>
    <row r="84" spans="1:24" ht="15.75" customHeight="1">
      <c r="A84" s="149"/>
      <c r="B84" s="14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8"/>
      <c r="S84" s="138"/>
      <c r="T84" s="138"/>
      <c r="U84" s="138"/>
      <c r="V84" s="138"/>
      <c r="W84" s="138"/>
      <c r="X84" s="138"/>
    </row>
    <row r="85" spans="1:24" ht="15.75" customHeight="1">
      <c r="A85" s="149"/>
      <c r="B85" s="14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8"/>
      <c r="S85" s="138"/>
      <c r="T85" s="138"/>
      <c r="U85" s="138"/>
      <c r="V85" s="138"/>
      <c r="W85" s="138"/>
      <c r="X85" s="138"/>
    </row>
    <row r="86" spans="1:24" ht="15.75" customHeight="1">
      <c r="A86" s="149"/>
      <c r="B86" s="14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8"/>
      <c r="S86" s="138"/>
      <c r="T86" s="138"/>
      <c r="U86" s="138"/>
      <c r="V86" s="138"/>
      <c r="W86" s="138"/>
      <c r="X86" s="138"/>
    </row>
    <row r="87" spans="1:24" ht="15.75" customHeight="1">
      <c r="A87" s="149"/>
      <c r="B87" s="14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8"/>
      <c r="S87" s="138"/>
      <c r="T87" s="138"/>
      <c r="U87" s="138"/>
      <c r="V87" s="138"/>
      <c r="W87" s="138"/>
      <c r="X87" s="138"/>
    </row>
    <row r="88" spans="1:24" ht="15.75" customHeight="1">
      <c r="A88" s="149"/>
      <c r="B88" s="14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8"/>
      <c r="S88" s="138"/>
      <c r="T88" s="138"/>
      <c r="U88" s="138"/>
      <c r="V88" s="138"/>
      <c r="W88" s="138"/>
      <c r="X88" s="138"/>
    </row>
    <row r="89" spans="1:24" ht="15.75" customHeight="1">
      <c r="A89" s="149"/>
      <c r="B89" s="14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8"/>
      <c r="S89" s="138"/>
      <c r="T89" s="138"/>
      <c r="U89" s="138"/>
      <c r="V89" s="138"/>
      <c r="W89" s="138"/>
      <c r="X89" s="138"/>
    </row>
    <row r="90" spans="1:24" ht="15.75" customHeight="1">
      <c r="A90" s="149"/>
      <c r="B90" s="14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8"/>
      <c r="S90" s="138"/>
      <c r="T90" s="138"/>
      <c r="U90" s="138"/>
      <c r="V90" s="138"/>
      <c r="W90" s="138"/>
      <c r="X90" s="138"/>
    </row>
    <row r="91" spans="1:24" ht="15.75" customHeight="1">
      <c r="A91" s="149"/>
      <c r="B91" s="14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8"/>
      <c r="S91" s="138"/>
      <c r="T91" s="138"/>
      <c r="U91" s="138"/>
      <c r="V91" s="138"/>
      <c r="W91" s="138"/>
      <c r="X91" s="138"/>
    </row>
    <row r="92" spans="1:24" ht="15.75" customHeight="1">
      <c r="A92" s="149"/>
      <c r="B92" s="14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8"/>
      <c r="S92" s="138"/>
      <c r="T92" s="138"/>
      <c r="U92" s="138"/>
      <c r="V92" s="138"/>
      <c r="W92" s="138"/>
      <c r="X92" s="138"/>
    </row>
    <row r="93" spans="1:24" ht="15.75" customHeight="1">
      <c r="A93" s="149"/>
      <c r="B93" s="14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8"/>
      <c r="S93" s="138"/>
      <c r="T93" s="138"/>
      <c r="U93" s="138"/>
      <c r="V93" s="138"/>
      <c r="W93" s="138"/>
      <c r="X93" s="138"/>
    </row>
    <row r="94" spans="1:24" ht="15.75" customHeight="1">
      <c r="A94" s="149"/>
      <c r="B94" s="14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8"/>
      <c r="S94" s="138"/>
      <c r="T94" s="138"/>
      <c r="U94" s="138"/>
      <c r="V94" s="138"/>
      <c r="W94" s="138"/>
      <c r="X94" s="138"/>
    </row>
    <row r="95" spans="1:24" ht="15.75" customHeight="1">
      <c r="A95" s="149"/>
      <c r="B95" s="14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8"/>
      <c r="S95" s="138"/>
      <c r="T95" s="138"/>
      <c r="U95" s="138"/>
      <c r="V95" s="138"/>
      <c r="W95" s="138"/>
      <c r="X95" s="138"/>
    </row>
    <row r="96" spans="1:24" ht="15.75" customHeight="1">
      <c r="A96" s="149"/>
      <c r="B96" s="14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8"/>
      <c r="S96" s="138"/>
      <c r="T96" s="138"/>
      <c r="U96" s="138"/>
      <c r="V96" s="138"/>
      <c r="W96" s="138"/>
      <c r="X96" s="138"/>
    </row>
    <row r="97" spans="1:24" ht="15.75" customHeight="1">
      <c r="A97" s="149"/>
      <c r="B97" s="14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8"/>
      <c r="S97" s="138"/>
      <c r="T97" s="138"/>
      <c r="U97" s="138"/>
      <c r="V97" s="138"/>
      <c r="W97" s="138"/>
      <c r="X97" s="138"/>
    </row>
    <row r="98" spans="1:24" ht="15.75" customHeight="1">
      <c r="A98" s="149"/>
      <c r="B98" s="14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8"/>
      <c r="S98" s="138"/>
      <c r="T98" s="138"/>
      <c r="U98" s="138"/>
      <c r="V98" s="138"/>
      <c r="W98" s="138"/>
      <c r="X98" s="138"/>
    </row>
    <row r="99" spans="1:24" ht="15.75" customHeight="1">
      <c r="A99" s="149"/>
      <c r="B99" s="14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8"/>
      <c r="S99" s="138"/>
      <c r="T99" s="138"/>
      <c r="U99" s="138"/>
      <c r="V99" s="138"/>
      <c r="W99" s="138"/>
      <c r="X99" s="138"/>
    </row>
    <row r="100" spans="1:24" ht="15.75" customHeight="1">
      <c r="A100" s="149"/>
      <c r="B100" s="14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8"/>
      <c r="S100" s="138"/>
      <c r="T100" s="138"/>
      <c r="U100" s="138"/>
      <c r="V100" s="138"/>
      <c r="W100" s="138"/>
      <c r="X100" s="138"/>
    </row>
    <row r="101" spans="1:24" ht="15.75" customHeight="1">
      <c r="A101" s="149"/>
      <c r="B101" s="14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8"/>
      <c r="S101" s="138"/>
      <c r="T101" s="138"/>
      <c r="U101" s="138"/>
      <c r="V101" s="138"/>
      <c r="W101" s="138"/>
      <c r="X101" s="138"/>
    </row>
    <row r="102" spans="1:24" ht="15.75" customHeight="1">
      <c r="A102" s="149"/>
      <c r="B102" s="14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8"/>
      <c r="S102" s="138"/>
      <c r="T102" s="138"/>
      <c r="U102" s="138"/>
      <c r="V102" s="138"/>
      <c r="W102" s="138"/>
      <c r="X102" s="138"/>
    </row>
    <row r="103" spans="1:24" ht="15.75" customHeight="1">
      <c r="A103" s="149"/>
      <c r="B103" s="14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8"/>
      <c r="S103" s="138"/>
      <c r="T103" s="138"/>
      <c r="U103" s="138"/>
      <c r="V103" s="138"/>
      <c r="W103" s="138"/>
      <c r="X103" s="138"/>
    </row>
    <row r="104" spans="1:24" ht="15.75" customHeight="1">
      <c r="A104" s="149"/>
      <c r="B104" s="14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8"/>
      <c r="S104" s="138"/>
      <c r="T104" s="138"/>
      <c r="U104" s="138"/>
      <c r="V104" s="138"/>
      <c r="W104" s="138"/>
      <c r="X104" s="138"/>
    </row>
    <row r="105" spans="1:24" ht="15.75" customHeight="1">
      <c r="A105" s="149"/>
      <c r="B105" s="14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8"/>
      <c r="S105" s="138"/>
      <c r="T105" s="138"/>
      <c r="U105" s="138"/>
      <c r="V105" s="138"/>
      <c r="W105" s="138"/>
      <c r="X105" s="138"/>
    </row>
    <row r="106" spans="1:24" ht="15.75" customHeight="1">
      <c r="A106" s="149"/>
      <c r="B106" s="14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8"/>
      <c r="S106" s="138"/>
      <c r="T106" s="138"/>
      <c r="U106" s="138"/>
      <c r="V106" s="138"/>
      <c r="W106" s="138"/>
      <c r="X106" s="138"/>
    </row>
    <row r="107" spans="1:24" ht="15.75" customHeight="1">
      <c r="A107" s="149"/>
      <c r="B107" s="14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8"/>
      <c r="S107" s="138"/>
      <c r="T107" s="138"/>
      <c r="U107" s="138"/>
      <c r="V107" s="138"/>
      <c r="W107" s="138"/>
      <c r="X107" s="138"/>
    </row>
    <row r="108" spans="1:24" ht="15.75" customHeight="1">
      <c r="A108" s="149"/>
      <c r="B108" s="14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8"/>
      <c r="S108" s="138"/>
      <c r="T108" s="138"/>
      <c r="U108" s="138"/>
      <c r="V108" s="138"/>
      <c r="W108" s="138"/>
      <c r="X108" s="138"/>
    </row>
    <row r="109" spans="1:24" ht="15.75" customHeight="1">
      <c r="A109" s="149"/>
      <c r="B109" s="14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8"/>
      <c r="S109" s="138"/>
      <c r="T109" s="138"/>
      <c r="U109" s="138"/>
      <c r="V109" s="138"/>
      <c r="W109" s="138"/>
      <c r="X109" s="138"/>
    </row>
    <row r="110" spans="1:24" ht="15.75" customHeight="1">
      <c r="A110" s="149"/>
      <c r="B110" s="14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8"/>
      <c r="S110" s="138"/>
      <c r="T110" s="138"/>
      <c r="U110" s="138"/>
      <c r="V110" s="138"/>
      <c r="W110" s="138"/>
      <c r="X110" s="138"/>
    </row>
    <row r="111" spans="1:24" ht="15.75" customHeight="1">
      <c r="A111" s="149"/>
      <c r="B111" s="14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8"/>
      <c r="S111" s="138"/>
      <c r="T111" s="138"/>
      <c r="U111" s="138"/>
      <c r="V111" s="138"/>
      <c r="W111" s="138"/>
      <c r="X111" s="138"/>
    </row>
    <row r="112" spans="1:24" ht="15.75" customHeight="1">
      <c r="A112" s="149"/>
      <c r="B112" s="14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8"/>
      <c r="S112" s="138"/>
      <c r="T112" s="138"/>
      <c r="U112" s="138"/>
      <c r="V112" s="138"/>
      <c r="W112" s="138"/>
      <c r="X112" s="138"/>
    </row>
    <row r="113" spans="1:24" ht="15.75" customHeight="1">
      <c r="A113" s="149"/>
      <c r="B113" s="14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8"/>
      <c r="S113" s="138"/>
      <c r="T113" s="138"/>
      <c r="U113" s="138"/>
      <c r="V113" s="138"/>
      <c r="W113" s="138"/>
      <c r="X113" s="138"/>
    </row>
    <row r="114" spans="1:24" ht="15.75" customHeight="1">
      <c r="A114" s="149"/>
      <c r="B114" s="14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8"/>
      <c r="S114" s="138"/>
      <c r="T114" s="138"/>
      <c r="U114" s="138"/>
      <c r="V114" s="138"/>
      <c r="W114" s="138"/>
      <c r="X114" s="138"/>
    </row>
    <row r="115" spans="1:24" ht="15.75" customHeight="1">
      <c r="A115" s="149"/>
      <c r="B115" s="14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8"/>
      <c r="S115" s="138"/>
      <c r="T115" s="138"/>
      <c r="U115" s="138"/>
      <c r="V115" s="138"/>
      <c r="W115" s="138"/>
      <c r="X115" s="138"/>
    </row>
    <row r="116" spans="1:24" ht="15.75" customHeight="1">
      <c r="A116" s="149"/>
      <c r="B116" s="14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8"/>
      <c r="S116" s="138"/>
      <c r="T116" s="138"/>
      <c r="U116" s="138"/>
      <c r="V116" s="138"/>
      <c r="W116" s="138"/>
      <c r="X116" s="138"/>
    </row>
    <row r="117" spans="1:24" ht="15.75" customHeight="1">
      <c r="A117" s="149"/>
      <c r="B117" s="14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8"/>
      <c r="S117" s="138"/>
      <c r="T117" s="138"/>
      <c r="U117" s="138"/>
      <c r="V117" s="138"/>
      <c r="W117" s="138"/>
      <c r="X117" s="138"/>
    </row>
    <row r="118" spans="1:24" ht="15.75" customHeight="1">
      <c r="A118" s="149"/>
      <c r="B118" s="14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8"/>
      <c r="S118" s="138"/>
      <c r="T118" s="138"/>
      <c r="U118" s="138"/>
      <c r="V118" s="138"/>
      <c r="W118" s="138"/>
      <c r="X118" s="138"/>
    </row>
    <row r="119" spans="1:24" ht="15.75" customHeight="1">
      <c r="A119" s="149"/>
      <c r="B119" s="14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8"/>
      <c r="S119" s="138"/>
      <c r="T119" s="138"/>
      <c r="U119" s="138"/>
      <c r="V119" s="138"/>
      <c r="W119" s="138"/>
      <c r="X119" s="138"/>
    </row>
    <row r="120" spans="1:24" ht="15.75" customHeight="1">
      <c r="A120" s="149"/>
      <c r="B120" s="14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8"/>
      <c r="S120" s="138"/>
      <c r="T120" s="138"/>
      <c r="U120" s="138"/>
      <c r="V120" s="138"/>
      <c r="W120" s="138"/>
      <c r="X120" s="138"/>
    </row>
    <row r="121" spans="1:24" ht="15.75" customHeight="1">
      <c r="A121" s="149"/>
      <c r="B121" s="14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8"/>
      <c r="S121" s="138"/>
      <c r="T121" s="138"/>
      <c r="U121" s="138"/>
      <c r="V121" s="138"/>
      <c r="W121" s="138"/>
      <c r="X121" s="138"/>
    </row>
    <row r="122" spans="1:24" ht="15.75" customHeight="1">
      <c r="A122" s="149"/>
      <c r="B122" s="14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8"/>
      <c r="S122" s="138"/>
      <c r="T122" s="138"/>
      <c r="U122" s="138"/>
      <c r="V122" s="138"/>
      <c r="W122" s="138"/>
      <c r="X122" s="138"/>
    </row>
    <row r="123" spans="1:24" ht="15.75" customHeight="1">
      <c r="A123" s="149"/>
      <c r="B123" s="14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8"/>
      <c r="S123" s="138"/>
      <c r="T123" s="138"/>
      <c r="U123" s="138"/>
      <c r="V123" s="138"/>
      <c r="W123" s="138"/>
      <c r="X123" s="138"/>
    </row>
    <row r="124" spans="1:24" ht="15.75" customHeight="1">
      <c r="A124" s="149"/>
      <c r="B124" s="14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8"/>
      <c r="S124" s="138"/>
      <c r="T124" s="138"/>
      <c r="U124" s="138"/>
      <c r="V124" s="138"/>
      <c r="W124" s="138"/>
      <c r="X124" s="138"/>
    </row>
    <row r="125" spans="1:24" ht="15.75" customHeight="1">
      <c r="A125" s="149"/>
      <c r="B125" s="14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8"/>
      <c r="S125" s="138"/>
      <c r="T125" s="138"/>
      <c r="U125" s="138"/>
      <c r="V125" s="138"/>
      <c r="W125" s="138"/>
      <c r="X125" s="138"/>
    </row>
    <row r="126" spans="1:24" ht="15.75" customHeight="1">
      <c r="A126" s="149"/>
      <c r="B126" s="14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8"/>
      <c r="S126" s="138"/>
      <c r="T126" s="138"/>
      <c r="U126" s="138"/>
      <c r="V126" s="138"/>
      <c r="W126" s="138"/>
      <c r="X126" s="138"/>
    </row>
    <row r="127" spans="1:24" ht="15.75" customHeight="1">
      <c r="A127" s="149"/>
      <c r="B127" s="14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8"/>
      <c r="S127" s="138"/>
      <c r="T127" s="138"/>
      <c r="U127" s="138"/>
      <c r="V127" s="138"/>
      <c r="W127" s="138"/>
      <c r="X127" s="138"/>
    </row>
    <row r="128" spans="1:24" ht="15.75" customHeight="1">
      <c r="A128" s="149"/>
      <c r="B128" s="14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8"/>
      <c r="S128" s="138"/>
      <c r="T128" s="138"/>
      <c r="U128" s="138"/>
      <c r="V128" s="138"/>
      <c r="W128" s="138"/>
      <c r="X128" s="138"/>
    </row>
    <row r="129" spans="1:24" ht="15.75" customHeight="1">
      <c r="A129" s="149"/>
      <c r="B129" s="14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8"/>
      <c r="S129" s="138"/>
      <c r="T129" s="138"/>
      <c r="U129" s="138"/>
      <c r="V129" s="138"/>
      <c r="W129" s="138"/>
      <c r="X129" s="138"/>
    </row>
    <row r="130" spans="1:24" ht="15.75" customHeight="1">
      <c r="A130" s="149"/>
      <c r="B130" s="14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8"/>
      <c r="S130" s="138"/>
      <c r="T130" s="138"/>
      <c r="U130" s="138"/>
      <c r="V130" s="138"/>
      <c r="W130" s="138"/>
      <c r="X130" s="138"/>
    </row>
    <row r="131" spans="1:24" ht="15.75" customHeight="1">
      <c r="A131" s="149"/>
      <c r="B131" s="14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8"/>
      <c r="S131" s="138"/>
      <c r="T131" s="138"/>
      <c r="U131" s="138"/>
      <c r="V131" s="138"/>
      <c r="W131" s="138"/>
      <c r="X131" s="138"/>
    </row>
    <row r="132" spans="1:24" ht="15.75" customHeight="1">
      <c r="A132" s="149"/>
      <c r="B132" s="14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8"/>
      <c r="S132" s="138"/>
      <c r="T132" s="138"/>
      <c r="U132" s="138"/>
      <c r="V132" s="138"/>
      <c r="W132" s="138"/>
      <c r="X132" s="138"/>
    </row>
    <row r="133" spans="1:24" ht="15.75" customHeight="1">
      <c r="A133" s="149"/>
      <c r="B133" s="14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8"/>
      <c r="S133" s="138"/>
      <c r="T133" s="138"/>
      <c r="U133" s="138"/>
      <c r="V133" s="138"/>
      <c r="W133" s="138"/>
      <c r="X133" s="138"/>
    </row>
    <row r="134" spans="1:24" ht="15.75" customHeight="1">
      <c r="A134" s="149"/>
      <c r="B134" s="14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8"/>
      <c r="S134" s="138"/>
      <c r="T134" s="138"/>
      <c r="U134" s="138"/>
      <c r="V134" s="138"/>
      <c r="W134" s="138"/>
      <c r="X134" s="138"/>
    </row>
    <row r="135" spans="1:24" ht="15.75" customHeight="1">
      <c r="A135" s="149"/>
      <c r="B135" s="14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8"/>
      <c r="S135" s="138"/>
      <c r="T135" s="138"/>
      <c r="U135" s="138"/>
      <c r="V135" s="138"/>
      <c r="W135" s="138"/>
      <c r="X135" s="138"/>
    </row>
    <row r="136" spans="1:24" ht="15.75" customHeight="1">
      <c r="A136" s="149"/>
      <c r="B136" s="14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8"/>
      <c r="S136" s="138"/>
      <c r="T136" s="138"/>
      <c r="U136" s="138"/>
      <c r="V136" s="138"/>
      <c r="W136" s="138"/>
      <c r="X136" s="138"/>
    </row>
    <row r="137" spans="1:24" ht="15.75" customHeight="1">
      <c r="A137" s="149"/>
      <c r="B137" s="14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8"/>
      <c r="S137" s="138"/>
      <c r="T137" s="138"/>
      <c r="U137" s="138"/>
      <c r="V137" s="138"/>
      <c r="W137" s="138"/>
      <c r="X137" s="138"/>
    </row>
    <row r="138" spans="1:24" ht="15.75" customHeight="1">
      <c r="A138" s="149"/>
      <c r="B138" s="14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8"/>
      <c r="S138" s="138"/>
      <c r="T138" s="138"/>
      <c r="U138" s="138"/>
      <c r="V138" s="138"/>
      <c r="W138" s="138"/>
      <c r="X138" s="138"/>
    </row>
    <row r="139" spans="1:24" ht="15.75" customHeight="1">
      <c r="A139" s="149"/>
      <c r="B139" s="14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8"/>
      <c r="S139" s="138"/>
      <c r="T139" s="138"/>
      <c r="U139" s="138"/>
      <c r="V139" s="138"/>
      <c r="W139" s="138"/>
      <c r="X139" s="138"/>
    </row>
    <row r="140" spans="1:24" ht="15.75" customHeight="1">
      <c r="A140" s="149"/>
      <c r="B140" s="14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8"/>
      <c r="S140" s="138"/>
      <c r="T140" s="138"/>
      <c r="U140" s="138"/>
      <c r="V140" s="138"/>
      <c r="W140" s="138"/>
      <c r="X140" s="138"/>
    </row>
    <row r="141" spans="1:24" ht="15.75" customHeight="1">
      <c r="A141" s="149"/>
      <c r="B141" s="14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8"/>
      <c r="S141" s="138"/>
      <c r="T141" s="138"/>
      <c r="U141" s="138"/>
      <c r="V141" s="138"/>
      <c r="W141" s="138"/>
      <c r="X141" s="138"/>
    </row>
    <row r="142" spans="1:24" ht="15.75" customHeight="1">
      <c r="A142" s="149"/>
      <c r="B142" s="14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8"/>
      <c r="S142" s="138"/>
      <c r="T142" s="138"/>
      <c r="U142" s="138"/>
      <c r="V142" s="138"/>
      <c r="W142" s="138"/>
      <c r="X142" s="138"/>
    </row>
    <row r="143" spans="1:24" ht="15.75" customHeight="1">
      <c r="A143" s="149"/>
      <c r="B143" s="14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8"/>
      <c r="S143" s="138"/>
      <c r="T143" s="138"/>
      <c r="U143" s="138"/>
      <c r="V143" s="138"/>
      <c r="W143" s="138"/>
      <c r="X143" s="138"/>
    </row>
    <row r="144" spans="1:24" ht="15.75" customHeight="1">
      <c r="A144" s="149"/>
      <c r="B144" s="14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8"/>
      <c r="S144" s="138"/>
      <c r="T144" s="138"/>
      <c r="U144" s="138"/>
      <c r="V144" s="138"/>
      <c r="W144" s="138"/>
      <c r="X144" s="138"/>
    </row>
    <row r="145" spans="1:24" ht="15.75" customHeight="1">
      <c r="A145" s="149"/>
      <c r="B145" s="14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8"/>
      <c r="S145" s="138"/>
      <c r="T145" s="138"/>
      <c r="U145" s="138"/>
      <c r="V145" s="138"/>
      <c r="W145" s="138"/>
      <c r="X145" s="138"/>
    </row>
    <row r="146" spans="1:24" ht="15.75" customHeight="1">
      <c r="A146" s="149"/>
      <c r="B146" s="14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8"/>
      <c r="S146" s="138"/>
      <c r="T146" s="138"/>
      <c r="U146" s="138"/>
      <c r="V146" s="138"/>
      <c r="W146" s="138"/>
      <c r="X146" s="138"/>
    </row>
    <row r="147" spans="1:24" ht="15.75" customHeight="1">
      <c r="A147" s="149"/>
      <c r="B147" s="14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8"/>
      <c r="S147" s="138"/>
      <c r="T147" s="138"/>
      <c r="U147" s="138"/>
      <c r="V147" s="138"/>
      <c r="W147" s="138"/>
      <c r="X147" s="138"/>
    </row>
    <row r="148" spans="1:24" ht="15.75" customHeight="1">
      <c r="A148" s="149"/>
      <c r="B148" s="14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8"/>
      <c r="S148" s="138"/>
      <c r="T148" s="138"/>
      <c r="U148" s="138"/>
      <c r="V148" s="138"/>
      <c r="W148" s="138"/>
      <c r="X148" s="138"/>
    </row>
    <row r="149" spans="1:24" ht="15.75" customHeight="1">
      <c r="A149" s="149"/>
      <c r="B149" s="14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8"/>
      <c r="S149" s="138"/>
      <c r="T149" s="138"/>
      <c r="U149" s="138"/>
      <c r="V149" s="138"/>
      <c r="W149" s="138"/>
      <c r="X149" s="138"/>
    </row>
    <row r="150" spans="1:24" ht="15.75" customHeight="1">
      <c r="A150" s="149"/>
      <c r="B150" s="14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8"/>
      <c r="S150" s="138"/>
      <c r="T150" s="138"/>
      <c r="U150" s="138"/>
      <c r="V150" s="138"/>
      <c r="W150" s="138"/>
      <c r="X150" s="138"/>
    </row>
    <row r="151" spans="1:24" ht="15.75" customHeight="1">
      <c r="A151" s="149"/>
      <c r="B151" s="14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8"/>
      <c r="S151" s="138"/>
      <c r="T151" s="138"/>
      <c r="U151" s="138"/>
      <c r="V151" s="138"/>
      <c r="W151" s="138"/>
      <c r="X151" s="138"/>
    </row>
    <row r="152" spans="1:24" ht="15.75" customHeight="1">
      <c r="A152" s="149"/>
      <c r="B152" s="14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8"/>
      <c r="S152" s="138"/>
      <c r="T152" s="138"/>
      <c r="U152" s="138"/>
      <c r="V152" s="138"/>
      <c r="W152" s="138"/>
      <c r="X152" s="138"/>
    </row>
    <row r="153" spans="1:24" ht="15.75" customHeight="1">
      <c r="A153" s="149"/>
      <c r="B153" s="14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8"/>
      <c r="S153" s="138"/>
      <c r="T153" s="138"/>
      <c r="U153" s="138"/>
      <c r="V153" s="138"/>
      <c r="W153" s="138"/>
      <c r="X153" s="138"/>
    </row>
    <row r="154" spans="1:24" ht="15.75" customHeight="1">
      <c r="A154" s="149"/>
      <c r="B154" s="14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8"/>
      <c r="S154" s="138"/>
      <c r="T154" s="138"/>
      <c r="U154" s="138"/>
      <c r="V154" s="138"/>
      <c r="W154" s="138"/>
      <c r="X154" s="138"/>
    </row>
    <row r="155" spans="1:24" ht="15.75" customHeight="1">
      <c r="A155" s="149"/>
      <c r="B155" s="14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8"/>
      <c r="S155" s="138"/>
      <c r="T155" s="138"/>
      <c r="U155" s="138"/>
      <c r="V155" s="138"/>
      <c r="W155" s="138"/>
      <c r="X155" s="138"/>
    </row>
    <row r="156" spans="1:24" ht="15.75" customHeight="1">
      <c r="A156" s="149"/>
      <c r="B156" s="14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8"/>
      <c r="S156" s="138"/>
      <c r="T156" s="138"/>
      <c r="U156" s="138"/>
      <c r="V156" s="138"/>
      <c r="W156" s="138"/>
      <c r="X156" s="138"/>
    </row>
    <row r="157" spans="1:24" ht="15.75" customHeight="1">
      <c r="A157" s="149"/>
      <c r="B157" s="14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8"/>
      <c r="S157" s="138"/>
      <c r="T157" s="138"/>
      <c r="U157" s="138"/>
      <c r="V157" s="138"/>
      <c r="W157" s="138"/>
      <c r="X157" s="138"/>
    </row>
    <row r="158" spans="1:24" ht="15.75" customHeight="1">
      <c r="A158" s="149"/>
      <c r="B158" s="14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8"/>
      <c r="S158" s="138"/>
      <c r="T158" s="138"/>
      <c r="U158" s="138"/>
      <c r="V158" s="138"/>
      <c r="W158" s="138"/>
      <c r="X158" s="138"/>
    </row>
    <row r="159" spans="1:24" ht="15.75" customHeight="1">
      <c r="A159" s="149"/>
      <c r="B159" s="14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8"/>
      <c r="S159" s="138"/>
      <c r="T159" s="138"/>
      <c r="U159" s="138"/>
      <c r="V159" s="138"/>
      <c r="W159" s="138"/>
      <c r="X159" s="138"/>
    </row>
    <row r="160" spans="1:24" ht="15.75" customHeight="1">
      <c r="A160" s="149"/>
      <c r="B160" s="14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8"/>
      <c r="S160" s="138"/>
      <c r="T160" s="138"/>
      <c r="U160" s="138"/>
      <c r="V160" s="138"/>
      <c r="W160" s="138"/>
      <c r="X160" s="138"/>
    </row>
    <row r="161" spans="1:24" ht="15.75" customHeight="1">
      <c r="A161" s="149"/>
      <c r="B161" s="14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8"/>
      <c r="S161" s="138"/>
      <c r="T161" s="138"/>
      <c r="U161" s="138"/>
      <c r="V161" s="138"/>
      <c r="W161" s="138"/>
      <c r="X161" s="138"/>
    </row>
    <row r="162" spans="1:24" ht="15.75" customHeight="1">
      <c r="A162" s="149"/>
      <c r="B162" s="14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8"/>
      <c r="S162" s="138"/>
      <c r="T162" s="138"/>
      <c r="U162" s="138"/>
      <c r="V162" s="138"/>
      <c r="W162" s="138"/>
      <c r="X162" s="138"/>
    </row>
    <row r="163" spans="1:24" ht="15.75" customHeight="1">
      <c r="A163" s="149"/>
      <c r="B163" s="14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8"/>
      <c r="S163" s="138"/>
      <c r="T163" s="138"/>
      <c r="U163" s="138"/>
      <c r="V163" s="138"/>
      <c r="W163" s="138"/>
      <c r="X163" s="138"/>
    </row>
    <row r="164" spans="1:24" ht="15.75" customHeight="1">
      <c r="A164" s="149"/>
      <c r="B164" s="14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8"/>
      <c r="S164" s="138"/>
      <c r="T164" s="138"/>
      <c r="U164" s="138"/>
      <c r="V164" s="138"/>
      <c r="W164" s="138"/>
      <c r="X164" s="138"/>
    </row>
    <row r="165" spans="1:24" ht="15.75" customHeight="1">
      <c r="A165" s="149"/>
      <c r="B165" s="14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8"/>
      <c r="S165" s="138"/>
      <c r="T165" s="138"/>
      <c r="U165" s="138"/>
      <c r="V165" s="138"/>
      <c r="W165" s="138"/>
      <c r="X165" s="138"/>
    </row>
    <row r="166" spans="1:24" ht="15.75" customHeight="1">
      <c r="A166" s="149"/>
      <c r="B166" s="14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8"/>
      <c r="S166" s="138"/>
      <c r="T166" s="138"/>
      <c r="U166" s="138"/>
      <c r="V166" s="138"/>
      <c r="W166" s="138"/>
      <c r="X166" s="138"/>
    </row>
    <row r="167" spans="1:24" ht="15.75" customHeight="1">
      <c r="A167" s="149"/>
      <c r="B167" s="14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8"/>
      <c r="S167" s="138"/>
      <c r="T167" s="138"/>
      <c r="U167" s="138"/>
      <c r="V167" s="138"/>
      <c r="W167" s="138"/>
      <c r="X167" s="138"/>
    </row>
    <row r="168" spans="1:24" ht="15.75" customHeight="1">
      <c r="A168" s="149"/>
      <c r="B168" s="14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8"/>
      <c r="S168" s="138"/>
      <c r="T168" s="138"/>
      <c r="U168" s="138"/>
      <c r="V168" s="138"/>
      <c r="W168" s="138"/>
      <c r="X168" s="138"/>
    </row>
    <row r="169" spans="1:24" ht="15.75" customHeight="1">
      <c r="A169" s="149"/>
      <c r="B169" s="14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8"/>
      <c r="S169" s="138"/>
      <c r="T169" s="138"/>
      <c r="U169" s="138"/>
      <c r="V169" s="138"/>
      <c r="W169" s="138"/>
      <c r="X169" s="138"/>
    </row>
    <row r="170" spans="1:24" ht="15.75" customHeight="1">
      <c r="A170" s="149"/>
      <c r="B170" s="14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8"/>
      <c r="S170" s="138"/>
      <c r="T170" s="138"/>
      <c r="U170" s="138"/>
      <c r="V170" s="138"/>
      <c r="W170" s="138"/>
      <c r="X170" s="138"/>
    </row>
    <row r="171" spans="1:24" ht="15.75" customHeight="1">
      <c r="A171" s="149"/>
      <c r="B171" s="14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8"/>
      <c r="S171" s="138"/>
      <c r="T171" s="138"/>
      <c r="U171" s="138"/>
      <c r="V171" s="138"/>
      <c r="W171" s="138"/>
      <c r="X171" s="138"/>
    </row>
    <row r="172" spans="1:24" ht="15.75" customHeight="1">
      <c r="A172" s="149"/>
      <c r="B172" s="14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8"/>
      <c r="S172" s="138"/>
      <c r="T172" s="138"/>
      <c r="U172" s="138"/>
      <c r="V172" s="138"/>
      <c r="W172" s="138"/>
      <c r="X172" s="138"/>
    </row>
    <row r="173" spans="1:24" ht="15.75" customHeight="1">
      <c r="A173" s="149"/>
      <c r="B173" s="14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8"/>
      <c r="S173" s="138"/>
      <c r="T173" s="138"/>
      <c r="U173" s="138"/>
      <c r="V173" s="138"/>
      <c r="W173" s="138"/>
      <c r="X173" s="138"/>
    </row>
    <row r="174" spans="1:24" ht="15.75" customHeight="1">
      <c r="A174" s="149"/>
      <c r="B174" s="14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8"/>
      <c r="S174" s="138"/>
      <c r="T174" s="138"/>
      <c r="U174" s="138"/>
      <c r="V174" s="138"/>
      <c r="W174" s="138"/>
      <c r="X174" s="138"/>
    </row>
    <row r="175" spans="1:24" ht="15.75" customHeight="1">
      <c r="A175" s="149"/>
      <c r="B175" s="14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8"/>
      <c r="S175" s="138"/>
      <c r="T175" s="138"/>
      <c r="U175" s="138"/>
      <c r="V175" s="138"/>
      <c r="W175" s="138"/>
      <c r="X175" s="138"/>
    </row>
    <row r="176" spans="1:24" ht="15.75" customHeight="1">
      <c r="A176" s="149"/>
      <c r="B176" s="14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8"/>
      <c r="S176" s="138"/>
      <c r="T176" s="138"/>
      <c r="U176" s="138"/>
      <c r="V176" s="138"/>
      <c r="W176" s="138"/>
      <c r="X176" s="138"/>
    </row>
    <row r="177" spans="1:24" ht="15.75" customHeight="1">
      <c r="A177" s="149"/>
      <c r="B177" s="14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8"/>
      <c r="S177" s="138"/>
      <c r="T177" s="138"/>
      <c r="U177" s="138"/>
      <c r="V177" s="138"/>
      <c r="W177" s="138"/>
      <c r="X177" s="138"/>
    </row>
    <row r="178" spans="1:24" ht="15.75" customHeight="1">
      <c r="A178" s="149"/>
      <c r="B178" s="14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8"/>
      <c r="S178" s="138"/>
      <c r="T178" s="138"/>
      <c r="U178" s="138"/>
      <c r="V178" s="138"/>
      <c r="W178" s="138"/>
      <c r="X178" s="138"/>
    </row>
    <row r="179" spans="1:24" ht="15.75" customHeight="1">
      <c r="A179" s="149"/>
      <c r="B179" s="14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8"/>
      <c r="S179" s="138"/>
      <c r="T179" s="138"/>
      <c r="U179" s="138"/>
      <c r="V179" s="138"/>
      <c r="W179" s="138"/>
      <c r="X179" s="138"/>
    </row>
    <row r="180" spans="1:24" ht="15.75" customHeight="1">
      <c r="A180" s="149"/>
      <c r="B180" s="14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8"/>
      <c r="S180" s="138"/>
      <c r="T180" s="138"/>
      <c r="U180" s="138"/>
      <c r="V180" s="138"/>
      <c r="W180" s="138"/>
      <c r="X180" s="138"/>
    </row>
    <row r="181" spans="1:24" ht="15.75" customHeight="1">
      <c r="A181" s="149"/>
      <c r="B181" s="14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8"/>
      <c r="S181" s="138"/>
      <c r="T181" s="138"/>
      <c r="U181" s="138"/>
      <c r="V181" s="138"/>
      <c r="W181" s="138"/>
      <c r="X181" s="138"/>
    </row>
    <row r="182" spans="1:24" ht="15.75" customHeight="1">
      <c r="A182" s="149"/>
      <c r="B182" s="14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8"/>
      <c r="S182" s="138"/>
      <c r="T182" s="138"/>
      <c r="U182" s="138"/>
      <c r="V182" s="138"/>
      <c r="W182" s="138"/>
      <c r="X182" s="138"/>
    </row>
    <row r="183" spans="1:24" ht="15.75" customHeight="1">
      <c r="A183" s="149"/>
      <c r="B183" s="14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8"/>
      <c r="S183" s="138"/>
      <c r="T183" s="138"/>
      <c r="U183" s="138"/>
      <c r="V183" s="138"/>
      <c r="W183" s="138"/>
      <c r="X183" s="138"/>
    </row>
    <row r="184" spans="1:24" ht="15.75" customHeight="1">
      <c r="A184" s="149"/>
      <c r="B184" s="14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8"/>
      <c r="S184" s="138"/>
      <c r="T184" s="138"/>
      <c r="U184" s="138"/>
      <c r="V184" s="138"/>
      <c r="W184" s="138"/>
      <c r="X184" s="138"/>
    </row>
    <row r="185" spans="1:24" ht="15.75" customHeight="1">
      <c r="A185" s="149"/>
      <c r="B185" s="14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8"/>
      <c r="S185" s="138"/>
      <c r="T185" s="138"/>
      <c r="U185" s="138"/>
      <c r="V185" s="138"/>
      <c r="W185" s="138"/>
      <c r="X185" s="138"/>
    </row>
    <row r="186" spans="1:24" ht="15.75" customHeight="1">
      <c r="A186" s="149"/>
      <c r="B186" s="14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8"/>
      <c r="S186" s="138"/>
      <c r="T186" s="138"/>
      <c r="U186" s="138"/>
      <c r="V186" s="138"/>
      <c r="W186" s="138"/>
      <c r="X186" s="138"/>
    </row>
    <row r="187" spans="1:24" ht="15.75" customHeight="1">
      <c r="A187" s="149"/>
      <c r="B187" s="14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8"/>
      <c r="S187" s="138"/>
      <c r="T187" s="138"/>
      <c r="U187" s="138"/>
      <c r="V187" s="138"/>
      <c r="W187" s="138"/>
      <c r="X187" s="138"/>
    </row>
    <row r="188" spans="1:24" ht="15.75" customHeight="1">
      <c r="A188" s="149"/>
      <c r="B188" s="14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8"/>
      <c r="S188" s="138"/>
      <c r="T188" s="138"/>
      <c r="U188" s="138"/>
      <c r="V188" s="138"/>
      <c r="W188" s="138"/>
      <c r="X188" s="138"/>
    </row>
    <row r="189" spans="1:24" ht="15.75" customHeight="1">
      <c r="A189" s="149"/>
      <c r="B189" s="14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8"/>
      <c r="S189" s="138"/>
      <c r="T189" s="138"/>
      <c r="U189" s="138"/>
      <c r="V189" s="138"/>
      <c r="W189" s="138"/>
      <c r="X189" s="138"/>
    </row>
    <row r="190" spans="1:24" ht="15.75" customHeight="1">
      <c r="A190" s="149"/>
      <c r="B190" s="14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8"/>
      <c r="S190" s="138"/>
      <c r="T190" s="138"/>
      <c r="U190" s="138"/>
      <c r="V190" s="138"/>
      <c r="W190" s="138"/>
      <c r="X190" s="138"/>
    </row>
    <row r="191" spans="1:24" ht="15.75" customHeight="1">
      <c r="A191" s="149"/>
      <c r="B191" s="14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8"/>
      <c r="S191" s="138"/>
      <c r="T191" s="138"/>
      <c r="U191" s="138"/>
      <c r="V191" s="138"/>
      <c r="W191" s="138"/>
      <c r="X191" s="138"/>
    </row>
    <row r="192" spans="1:24" ht="15.75" customHeight="1">
      <c r="A192" s="149"/>
      <c r="B192" s="14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8"/>
      <c r="S192" s="138"/>
      <c r="T192" s="138"/>
      <c r="U192" s="138"/>
      <c r="V192" s="138"/>
      <c r="W192" s="138"/>
      <c r="X192" s="138"/>
    </row>
    <row r="193" spans="1:24" ht="15.75" customHeight="1">
      <c r="A193" s="149"/>
      <c r="B193" s="14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8"/>
      <c r="S193" s="138"/>
      <c r="T193" s="138"/>
      <c r="U193" s="138"/>
      <c r="V193" s="138"/>
      <c r="W193" s="138"/>
      <c r="X193" s="138"/>
    </row>
    <row r="194" spans="1:24" ht="15.75" customHeight="1">
      <c r="A194" s="149"/>
      <c r="B194" s="14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8"/>
      <c r="S194" s="138"/>
      <c r="T194" s="138"/>
      <c r="U194" s="138"/>
      <c r="V194" s="138"/>
      <c r="W194" s="138"/>
      <c r="X194" s="138"/>
    </row>
    <row r="195" spans="1:24" ht="15.75" customHeight="1">
      <c r="A195" s="149"/>
      <c r="B195" s="14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8"/>
      <c r="S195" s="138"/>
      <c r="T195" s="138"/>
      <c r="U195" s="138"/>
      <c r="V195" s="138"/>
      <c r="W195" s="138"/>
      <c r="X195" s="138"/>
    </row>
    <row r="196" spans="1:24" ht="15.75" customHeight="1">
      <c r="A196" s="149"/>
      <c r="B196" s="14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8"/>
      <c r="S196" s="138"/>
      <c r="T196" s="138"/>
      <c r="U196" s="138"/>
      <c r="V196" s="138"/>
      <c r="W196" s="138"/>
      <c r="X196" s="138"/>
    </row>
    <row r="197" spans="1:24" ht="15.75" customHeight="1">
      <c r="A197" s="149"/>
      <c r="B197" s="14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8"/>
      <c r="S197" s="138"/>
      <c r="T197" s="138"/>
      <c r="U197" s="138"/>
      <c r="V197" s="138"/>
      <c r="W197" s="138"/>
      <c r="X197" s="138"/>
    </row>
    <row r="198" spans="1:24" ht="15.75" customHeight="1">
      <c r="A198" s="149"/>
      <c r="B198" s="14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8"/>
      <c r="S198" s="138"/>
      <c r="T198" s="138"/>
      <c r="U198" s="138"/>
      <c r="V198" s="138"/>
      <c r="W198" s="138"/>
      <c r="X198" s="138"/>
    </row>
    <row r="199" spans="1:24" ht="15.75" customHeight="1">
      <c r="A199" s="149"/>
      <c r="B199" s="14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8"/>
      <c r="S199" s="138"/>
      <c r="T199" s="138"/>
      <c r="U199" s="138"/>
      <c r="V199" s="138"/>
      <c r="W199" s="138"/>
      <c r="X199" s="138"/>
    </row>
    <row r="200" spans="1:24" ht="15.75" customHeight="1">
      <c r="A200" s="149"/>
      <c r="B200" s="14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8"/>
      <c r="S200" s="138"/>
      <c r="T200" s="138"/>
      <c r="U200" s="138"/>
      <c r="V200" s="138"/>
      <c r="W200" s="138"/>
      <c r="X200" s="138"/>
    </row>
    <row r="201" spans="1:24" ht="15.75" customHeight="1">
      <c r="A201" s="149"/>
      <c r="B201" s="14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8"/>
      <c r="S201" s="138"/>
      <c r="T201" s="138"/>
      <c r="U201" s="138"/>
      <c r="V201" s="138"/>
      <c r="W201" s="138"/>
      <c r="X201" s="138"/>
    </row>
    <row r="202" spans="1:24" ht="15.75" customHeight="1">
      <c r="A202" s="149"/>
      <c r="B202" s="14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8"/>
      <c r="S202" s="138"/>
      <c r="T202" s="138"/>
      <c r="U202" s="138"/>
      <c r="V202" s="138"/>
      <c r="W202" s="138"/>
      <c r="X202" s="138"/>
    </row>
    <row r="203" spans="1:24" ht="15.75" customHeight="1">
      <c r="A203" s="149"/>
      <c r="B203" s="14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8"/>
      <c r="S203" s="138"/>
      <c r="T203" s="138"/>
      <c r="U203" s="138"/>
      <c r="V203" s="138"/>
      <c r="W203" s="138"/>
      <c r="X203" s="138"/>
    </row>
    <row r="204" spans="1:24" ht="15.75" customHeight="1">
      <c r="A204" s="149"/>
      <c r="B204" s="14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8"/>
      <c r="S204" s="138"/>
      <c r="T204" s="138"/>
      <c r="U204" s="138"/>
      <c r="V204" s="138"/>
      <c r="W204" s="138"/>
      <c r="X204" s="138"/>
    </row>
    <row r="205" spans="1:24" ht="15.75" customHeight="1">
      <c r="A205" s="149"/>
      <c r="B205" s="14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8"/>
      <c r="S205" s="138"/>
      <c r="T205" s="138"/>
      <c r="U205" s="138"/>
      <c r="V205" s="138"/>
      <c r="W205" s="138"/>
      <c r="X205" s="138"/>
    </row>
    <row r="206" spans="1:24" ht="15.75" customHeight="1">
      <c r="A206" s="149"/>
      <c r="B206" s="14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8"/>
      <c r="S206" s="138"/>
      <c r="T206" s="138"/>
      <c r="U206" s="138"/>
      <c r="V206" s="138"/>
      <c r="W206" s="138"/>
      <c r="X206" s="138"/>
    </row>
    <row r="207" spans="1:24" ht="15.75" customHeight="1">
      <c r="A207" s="149"/>
      <c r="B207" s="14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8"/>
      <c r="S207" s="138"/>
      <c r="T207" s="138"/>
      <c r="U207" s="138"/>
      <c r="V207" s="138"/>
      <c r="W207" s="138"/>
      <c r="X207" s="138"/>
    </row>
    <row r="208" spans="1:24" ht="15.75" customHeight="1">
      <c r="A208" s="149"/>
      <c r="B208" s="14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8"/>
      <c r="S208" s="138"/>
      <c r="T208" s="138"/>
      <c r="U208" s="138"/>
      <c r="V208" s="138"/>
      <c r="W208" s="138"/>
      <c r="X208" s="138"/>
    </row>
    <row r="209" spans="1:24" ht="15.75" customHeight="1">
      <c r="A209" s="149"/>
      <c r="B209" s="14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8"/>
      <c r="S209" s="138"/>
      <c r="T209" s="138"/>
      <c r="U209" s="138"/>
      <c r="V209" s="138"/>
      <c r="W209" s="138"/>
      <c r="X209" s="138"/>
    </row>
    <row r="210" spans="1:24" ht="15.75" customHeight="1">
      <c r="A210" s="149"/>
      <c r="B210" s="14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8"/>
      <c r="S210" s="138"/>
      <c r="T210" s="138"/>
      <c r="U210" s="138"/>
      <c r="V210" s="138"/>
      <c r="W210" s="138"/>
      <c r="X210" s="138"/>
    </row>
    <row r="211" spans="1:24" ht="15.75" customHeight="1">
      <c r="A211" s="149"/>
      <c r="B211" s="14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8"/>
      <c r="S211" s="138"/>
      <c r="T211" s="138"/>
      <c r="U211" s="138"/>
      <c r="V211" s="138"/>
      <c r="W211" s="138"/>
      <c r="X211" s="138"/>
    </row>
    <row r="212" spans="1:24" ht="15.75" customHeight="1">
      <c r="A212" s="149"/>
      <c r="B212" s="14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8"/>
      <c r="S212" s="138"/>
      <c r="T212" s="138"/>
      <c r="U212" s="138"/>
      <c r="V212" s="138"/>
      <c r="W212" s="138"/>
      <c r="X212" s="138"/>
    </row>
    <row r="213" spans="1:24" ht="15.75" customHeight="1">
      <c r="A213" s="149"/>
      <c r="B213" s="14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8"/>
      <c r="S213" s="138"/>
      <c r="T213" s="138"/>
      <c r="U213" s="138"/>
      <c r="V213" s="138"/>
      <c r="W213" s="138"/>
      <c r="X213" s="138"/>
    </row>
    <row r="214" spans="1:24" ht="15.75" customHeight="1">
      <c r="A214" s="149"/>
      <c r="B214" s="14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8"/>
      <c r="S214" s="138"/>
      <c r="T214" s="138"/>
      <c r="U214" s="138"/>
      <c r="V214" s="138"/>
      <c r="W214" s="138"/>
      <c r="X214" s="138"/>
    </row>
    <row r="215" spans="1:24" ht="15.75" customHeight="1">
      <c r="A215" s="149"/>
      <c r="B215" s="14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8"/>
      <c r="S215" s="138"/>
      <c r="T215" s="138"/>
      <c r="U215" s="138"/>
      <c r="V215" s="138"/>
      <c r="W215" s="138"/>
      <c r="X215" s="138"/>
    </row>
    <row r="216" spans="1:24" ht="15.75" customHeight="1">
      <c r="A216" s="149"/>
      <c r="B216" s="14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8"/>
      <c r="S216" s="138"/>
      <c r="T216" s="138"/>
      <c r="U216" s="138"/>
      <c r="V216" s="138"/>
      <c r="W216" s="138"/>
      <c r="X216" s="138"/>
    </row>
    <row r="217" spans="1:24" ht="15.75" customHeight="1">
      <c r="A217" s="149"/>
      <c r="B217" s="14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8"/>
      <c r="S217" s="138"/>
      <c r="T217" s="138"/>
      <c r="U217" s="138"/>
      <c r="V217" s="138"/>
      <c r="W217" s="138"/>
      <c r="X217" s="138"/>
    </row>
    <row r="218" spans="1:24" ht="15.75" customHeight="1">
      <c r="A218" s="149"/>
      <c r="B218" s="14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8"/>
      <c r="S218" s="138"/>
      <c r="T218" s="138"/>
      <c r="U218" s="138"/>
      <c r="V218" s="138"/>
      <c r="W218" s="138"/>
      <c r="X218" s="138"/>
    </row>
    <row r="219" spans="1:24" ht="15.75" customHeight="1">
      <c r="A219" s="149"/>
      <c r="B219" s="14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8"/>
      <c r="S219" s="138"/>
      <c r="T219" s="138"/>
      <c r="U219" s="138"/>
      <c r="V219" s="138"/>
      <c r="W219" s="138"/>
      <c r="X219" s="138"/>
    </row>
    <row r="220" spans="1:24" ht="15.75" customHeight="1">
      <c r="A220" s="149"/>
      <c r="B220" s="14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8"/>
      <c r="S220" s="138"/>
      <c r="T220" s="138"/>
      <c r="U220" s="138"/>
      <c r="V220" s="138"/>
      <c r="W220" s="138"/>
      <c r="X220" s="138"/>
    </row>
    <row r="221" spans="1:24" ht="15.75" customHeight="1">
      <c r="A221" s="149"/>
      <c r="B221" s="14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8"/>
      <c r="S221" s="138"/>
      <c r="T221" s="138"/>
      <c r="U221" s="138"/>
      <c r="V221" s="138"/>
      <c r="W221" s="138"/>
      <c r="X221" s="138"/>
    </row>
    <row r="222" spans="1:24" ht="15.75" customHeight="1">
      <c r="A222" s="149"/>
      <c r="B222" s="149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8"/>
      <c r="S222" s="138"/>
      <c r="T222" s="138"/>
      <c r="U222" s="138"/>
      <c r="V222" s="138"/>
      <c r="W222" s="138"/>
      <c r="X222" s="138"/>
    </row>
    <row r="223" spans="1:24" ht="15.75" customHeight="1">
      <c r="A223" s="149"/>
      <c r="B223" s="149"/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8"/>
      <c r="S223" s="138"/>
      <c r="T223" s="138"/>
      <c r="U223" s="138"/>
      <c r="V223" s="138"/>
      <c r="W223" s="138"/>
      <c r="X223" s="138"/>
    </row>
    <row r="224" spans="1:24" ht="15.75" customHeight="1">
      <c r="A224" s="149"/>
      <c r="B224" s="14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8"/>
      <c r="S224" s="138"/>
      <c r="T224" s="138"/>
      <c r="U224" s="138"/>
      <c r="V224" s="138"/>
      <c r="W224" s="138"/>
      <c r="X224" s="138"/>
    </row>
    <row r="225" spans="1:24" ht="15.75" customHeight="1">
      <c r="A225" s="149"/>
      <c r="B225" s="14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8"/>
      <c r="S225" s="138"/>
      <c r="T225" s="138"/>
      <c r="U225" s="138"/>
      <c r="V225" s="138"/>
      <c r="W225" s="138"/>
      <c r="X225" s="138"/>
    </row>
    <row r="226" spans="1:24" ht="15.75" customHeight="1">
      <c r="A226" s="149"/>
      <c r="B226" s="14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8"/>
      <c r="S226" s="138"/>
      <c r="T226" s="138"/>
      <c r="U226" s="138"/>
      <c r="V226" s="138"/>
      <c r="W226" s="138"/>
      <c r="X226" s="138"/>
    </row>
    <row r="227" spans="1:24" ht="15.75" customHeight="1">
      <c r="A227" s="149"/>
      <c r="B227" s="149"/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8"/>
      <c r="S227" s="138"/>
      <c r="T227" s="138"/>
      <c r="U227" s="138"/>
      <c r="V227" s="138"/>
      <c r="W227" s="138"/>
      <c r="X227" s="138"/>
    </row>
    <row r="228" spans="1:24" ht="15.75" customHeight="1">
      <c r="A228" s="149"/>
      <c r="B228" s="149"/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8"/>
      <c r="S228" s="138"/>
      <c r="T228" s="138"/>
      <c r="U228" s="138"/>
      <c r="V228" s="138"/>
      <c r="W228" s="138"/>
      <c r="X228" s="138"/>
    </row>
    <row r="229" spans="1:24" ht="15.75" customHeight="1">
      <c r="A229" s="149"/>
      <c r="B229" s="14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8"/>
      <c r="S229" s="138"/>
      <c r="T229" s="138"/>
      <c r="U229" s="138"/>
      <c r="V229" s="138"/>
      <c r="W229" s="138"/>
      <c r="X229" s="138"/>
    </row>
    <row r="230" spans="1:24" ht="15.75" customHeight="1">
      <c r="A230" s="152"/>
      <c r="B230" s="152"/>
      <c r="C230" s="138"/>
      <c r="D230" s="138"/>
      <c r="E230" s="138"/>
      <c r="F230" s="138"/>
      <c r="G230" s="138"/>
      <c r="H230" s="138"/>
      <c r="I230" s="138"/>
      <c r="J230" s="137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</row>
    <row r="231" spans="1:24" ht="15.75" customHeight="1">
      <c r="A231" s="152"/>
      <c r="B231" s="152"/>
      <c r="C231" s="138"/>
      <c r="D231" s="138"/>
      <c r="E231" s="138"/>
      <c r="F231" s="138"/>
      <c r="G231" s="138"/>
      <c r="H231" s="138"/>
      <c r="I231" s="138"/>
      <c r="J231" s="137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</row>
    <row r="232" spans="1:24" ht="15.75" customHeight="1">
      <c r="A232" s="152"/>
      <c r="B232" s="152"/>
      <c r="C232" s="138"/>
      <c r="D232" s="138"/>
      <c r="E232" s="138"/>
      <c r="F232" s="138"/>
      <c r="G232" s="138"/>
      <c r="H232" s="138"/>
      <c r="I232" s="138"/>
      <c r="J232" s="137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</row>
    <row r="233" spans="1:24" ht="15.75" customHeight="1">
      <c r="A233" s="152"/>
      <c r="B233" s="152"/>
      <c r="C233" s="138"/>
      <c r="D233" s="138"/>
      <c r="E233" s="138"/>
      <c r="F233" s="138"/>
      <c r="G233" s="138"/>
      <c r="H233" s="138"/>
      <c r="I233" s="138"/>
      <c r="J233" s="137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</row>
    <row r="234" spans="1:24" ht="15.75" customHeight="1">
      <c r="A234" s="152"/>
      <c r="B234" s="152"/>
      <c r="C234" s="138"/>
      <c r="D234" s="138"/>
      <c r="E234" s="138"/>
      <c r="F234" s="138"/>
      <c r="G234" s="138"/>
      <c r="H234" s="138"/>
      <c r="I234" s="138"/>
      <c r="J234" s="137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</row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8">
    <mergeCell ref="A33:C33"/>
    <mergeCell ref="A29:D29"/>
    <mergeCell ref="E9:K9"/>
    <mergeCell ref="I11:K11"/>
    <mergeCell ref="I12:I13"/>
    <mergeCell ref="J12:J13"/>
    <mergeCell ref="K12:K14"/>
    <mergeCell ref="A10:K10"/>
    <mergeCell ref="A11:A14"/>
    <mergeCell ref="B11:B14"/>
    <mergeCell ref="C11:C14"/>
    <mergeCell ref="D11:D14"/>
    <mergeCell ref="E11:E14"/>
    <mergeCell ref="F11:F14"/>
    <mergeCell ref="G11:G14"/>
    <mergeCell ref="H11:H14"/>
    <mergeCell ref="A1:A3"/>
    <mergeCell ref="B3:C3"/>
    <mergeCell ref="D3:E3"/>
    <mergeCell ref="F3:H3"/>
    <mergeCell ref="B1:K1"/>
    <mergeCell ref="B2:K2"/>
    <mergeCell ref="I3:K3"/>
    <mergeCell ref="A32:L32"/>
    <mergeCell ref="B5:K5"/>
    <mergeCell ref="B6:K6"/>
    <mergeCell ref="B7:K7"/>
    <mergeCell ref="B8:K8"/>
  </mergeCells>
  <pageMargins left="0.39370078740157483" right="0.39370078740157483" top="0.39370078740157483" bottom="0.39370078740157483" header="0" footer="0"/>
  <pageSetup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'Anexo insumos y materiales'!$G$12:$G$16</xm:f>
          </x14:formula1>
          <xm:sqref>E15:E28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3"/>
  <sheetViews>
    <sheetView showGridLines="0" zoomScaleNormal="100" workbookViewId="0">
      <selection activeCell="B13" sqref="B13"/>
    </sheetView>
  </sheetViews>
  <sheetFormatPr baseColWidth="10" defaultColWidth="12.625" defaultRowHeight="15" customHeight="1"/>
  <cols>
    <col min="1" max="1" width="1.125" customWidth="1"/>
    <col min="2" max="2" width="30" customWidth="1"/>
    <col min="3" max="3" width="24" customWidth="1"/>
    <col min="4" max="4" width="19.125" customWidth="1"/>
    <col min="5" max="5" width="22.875" customWidth="1"/>
    <col min="6" max="6" width="19.875" customWidth="1"/>
    <col min="7" max="7" width="22.125" customWidth="1"/>
    <col min="8" max="8" width="13.5" customWidth="1"/>
    <col min="9" max="18" width="9.375" customWidth="1"/>
  </cols>
  <sheetData>
    <row r="1" spans="1:27" ht="15.75" customHeight="1">
      <c r="A1" s="1"/>
      <c r="B1" s="390"/>
      <c r="C1" s="254" t="s">
        <v>0</v>
      </c>
      <c r="D1" s="255"/>
      <c r="E1" s="255"/>
      <c r="F1" s="255"/>
      <c r="G1" s="256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ht="33.950000000000003" customHeight="1">
      <c r="A2" s="1"/>
      <c r="B2" s="390"/>
      <c r="C2" s="393" t="s">
        <v>1</v>
      </c>
      <c r="D2" s="394"/>
      <c r="E2" s="394"/>
      <c r="F2" s="394"/>
      <c r="G2" s="394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7" ht="15" customHeight="1">
      <c r="A3" s="1"/>
      <c r="B3" s="390"/>
      <c r="C3" s="160" t="s">
        <v>105</v>
      </c>
      <c r="D3" s="108" t="s">
        <v>106</v>
      </c>
      <c r="E3" s="395" t="s">
        <v>107</v>
      </c>
      <c r="F3" s="396"/>
      <c r="G3" s="109" t="s">
        <v>172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7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7" ht="15" customHeight="1">
      <c r="A5" s="1"/>
      <c r="B5" s="5" t="s">
        <v>2</v>
      </c>
      <c r="C5" s="389" t="str">
        <f>IF(RESUMEN!D6="","",RESUMEN!D6)</f>
        <v/>
      </c>
      <c r="D5" s="337"/>
      <c r="E5" s="337"/>
      <c r="F5" s="337"/>
      <c r="G5" s="337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7" ht="15" customHeight="1">
      <c r="A6" s="1"/>
      <c r="B6" s="5" t="s">
        <v>3</v>
      </c>
      <c r="C6" s="389" t="str">
        <f>IF(RESUMEN!D7="","",RESUMEN!D7)</f>
        <v/>
      </c>
      <c r="D6" s="337"/>
      <c r="E6" s="337"/>
      <c r="F6" s="337"/>
      <c r="G6" s="337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7" ht="15" customHeight="1">
      <c r="A7" s="1"/>
      <c r="B7" s="3" t="s">
        <v>4</v>
      </c>
      <c r="C7" s="389" t="str">
        <f>IF(RESUMEN!D8="","",RESUMEN!D8)</f>
        <v/>
      </c>
      <c r="D7" s="337"/>
      <c r="E7" s="337"/>
      <c r="F7" s="337"/>
      <c r="G7" s="337"/>
      <c r="H7" s="53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7" ht="15.75">
      <c r="A8" s="1"/>
      <c r="B8" s="5" t="s">
        <v>5</v>
      </c>
      <c r="C8" s="389" t="str">
        <f>IF(RESUMEN!D9="","",RESUMEN!D9)</f>
        <v/>
      </c>
      <c r="D8" s="337"/>
      <c r="E8" s="337"/>
      <c r="F8" s="337"/>
      <c r="G8" s="337"/>
      <c r="H8" s="56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7">
      <c r="A9" s="1"/>
      <c r="B9" s="51"/>
      <c r="C9" s="51"/>
      <c r="D9" s="51"/>
      <c r="E9" s="51"/>
      <c r="F9" s="51"/>
      <c r="G9" s="1"/>
      <c r="H9" s="56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7">
      <c r="A10" s="1"/>
      <c r="B10" s="51"/>
      <c r="C10" s="391" t="s">
        <v>79</v>
      </c>
      <c r="D10" s="391"/>
      <c r="E10" s="391"/>
      <c r="F10" s="39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7">
      <c r="A11" s="1"/>
      <c r="B11" s="52"/>
      <c r="C11" s="52"/>
      <c r="D11" s="159"/>
      <c r="E11" s="52"/>
      <c r="F11" s="5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7">
      <c r="A12" s="53"/>
      <c r="B12" s="490" t="s">
        <v>133</v>
      </c>
      <c r="C12" s="491" t="s">
        <v>134</v>
      </c>
      <c r="D12" s="492"/>
      <c r="E12" s="493" t="s">
        <v>135</v>
      </c>
      <c r="F12" s="493" t="s">
        <v>136</v>
      </c>
      <c r="G12" s="493" t="s">
        <v>9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5"/>
      <c r="T12" s="55"/>
      <c r="U12" s="55"/>
      <c r="V12" s="55"/>
      <c r="W12" s="55"/>
      <c r="X12" s="55"/>
      <c r="Y12" s="55"/>
      <c r="Z12" s="55"/>
      <c r="AA12" s="55"/>
    </row>
    <row r="13" spans="1:27">
      <c r="A13" s="1"/>
      <c r="B13" s="494"/>
      <c r="C13" s="495"/>
      <c r="D13" s="496"/>
      <c r="E13" s="497"/>
      <c r="F13" s="497"/>
      <c r="G13" s="498">
        <f>+E13+F13</f>
        <v>0</v>
      </c>
      <c r="H13" s="56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7">
      <c r="A14" s="1"/>
      <c r="B14" s="494"/>
      <c r="C14" s="495"/>
      <c r="D14" s="496"/>
      <c r="E14" s="497"/>
      <c r="F14" s="497"/>
      <c r="G14" s="498">
        <f t="shared" ref="G14:G17" si="0">+E14+F14</f>
        <v>0</v>
      </c>
      <c r="H14" s="56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7">
      <c r="A15" s="1"/>
      <c r="B15" s="499"/>
      <c r="C15" s="495"/>
      <c r="D15" s="496"/>
      <c r="E15" s="497"/>
      <c r="F15" s="497"/>
      <c r="G15" s="498">
        <f t="shared" si="0"/>
        <v>0</v>
      </c>
      <c r="H15" s="56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7">
      <c r="A16" s="1"/>
      <c r="B16" s="499"/>
      <c r="C16" s="495"/>
      <c r="D16" s="496"/>
      <c r="E16" s="497"/>
      <c r="F16" s="497"/>
      <c r="G16" s="498">
        <f t="shared" si="0"/>
        <v>0</v>
      </c>
      <c r="H16" s="56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7">
      <c r="A17" s="1"/>
      <c r="B17" s="499"/>
      <c r="C17" s="495"/>
      <c r="D17" s="496"/>
      <c r="E17" s="497"/>
      <c r="F17" s="497"/>
      <c r="G17" s="498">
        <f t="shared" si="0"/>
        <v>0</v>
      </c>
      <c r="H17" s="56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7" ht="18.75">
      <c r="A18" s="1"/>
      <c r="B18" s="386" t="s">
        <v>9</v>
      </c>
      <c r="C18" s="387"/>
      <c r="D18" s="388"/>
      <c r="E18" s="58">
        <f t="shared" ref="E18:G18" si="1">SUM(E13:E17)</f>
        <v>0</v>
      </c>
      <c r="F18" s="58">
        <f t="shared" si="1"/>
        <v>0</v>
      </c>
      <c r="G18" s="58">
        <f t="shared" si="1"/>
        <v>0</v>
      </c>
      <c r="H18" s="59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7">
      <c r="A19" s="1"/>
      <c r="B19" s="1"/>
      <c r="C19" s="1"/>
      <c r="D19" s="1"/>
      <c r="E19" s="1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7" ht="15.75" customHeight="1">
      <c r="A20" s="1"/>
      <c r="B20" s="263" t="s">
        <v>23</v>
      </c>
      <c r="C20" s="301"/>
      <c r="D20" s="302"/>
      <c r="E20" s="301"/>
      <c r="F20" s="301"/>
      <c r="G20" s="26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7" ht="80.25" customHeight="1">
      <c r="A21" s="1"/>
      <c r="B21" s="383" t="s">
        <v>137</v>
      </c>
      <c r="C21" s="301"/>
      <c r="D21" s="302"/>
      <c r="E21" s="301"/>
      <c r="F21" s="301"/>
      <c r="G21" s="26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7" ht="10.5" customHeight="1">
      <c r="A22" s="1"/>
      <c r="B22" s="1"/>
      <c r="C22" s="1"/>
      <c r="D22" s="1"/>
      <c r="E22" s="1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  <c r="Z22" s="2"/>
      <c r="AA22" s="2"/>
    </row>
    <row r="23" spans="1:27" ht="105.75" customHeight="1">
      <c r="A23" s="1"/>
      <c r="B23" s="500" t="s">
        <v>168</v>
      </c>
      <c r="C23" s="501"/>
      <c r="D23" s="502"/>
      <c r="E23" s="501"/>
      <c r="F23" s="501"/>
      <c r="G23" s="50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7" ht="15.75" customHeight="1"/>
    <row r="26" spans="1:27" ht="15.75" customHeight="1"/>
    <row r="27" spans="1: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9">
    <mergeCell ref="B23:G23"/>
    <mergeCell ref="C7:G7"/>
    <mergeCell ref="C8:G8"/>
    <mergeCell ref="B1:B3"/>
    <mergeCell ref="C10:F10"/>
    <mergeCell ref="B20:G20"/>
    <mergeCell ref="C12:D12"/>
    <mergeCell ref="C1:G1"/>
    <mergeCell ref="C2:G2"/>
    <mergeCell ref="E3:F3"/>
    <mergeCell ref="C5:G5"/>
    <mergeCell ref="C6:G6"/>
    <mergeCell ref="B21:G21"/>
    <mergeCell ref="C13:D13"/>
    <mergeCell ref="C14:D14"/>
    <mergeCell ref="C15:D15"/>
    <mergeCell ref="C16:D16"/>
    <mergeCell ref="C17:D17"/>
    <mergeCell ref="B18:D18"/>
  </mergeCells>
  <pageMargins left="0.59055118110236227" right="0.59055118110236227" top="0.59055118110236227" bottom="0.59055118110236227" header="0" footer="0"/>
  <pageSetup paperSize="122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4"/>
  <sheetViews>
    <sheetView showGridLines="0" zoomScaleNormal="100" workbookViewId="0">
      <selection activeCell="B13" sqref="B13:C13"/>
    </sheetView>
  </sheetViews>
  <sheetFormatPr baseColWidth="10" defaultColWidth="12.625" defaultRowHeight="15" customHeight="1"/>
  <cols>
    <col min="1" max="1" width="1.125" customWidth="1"/>
    <col min="2" max="2" width="27.5" customWidth="1"/>
    <col min="3" max="3" width="22.625" customWidth="1"/>
    <col min="4" max="4" width="17.625" customWidth="1"/>
    <col min="5" max="5" width="23.375" customWidth="1"/>
    <col min="6" max="6" width="18.875" customWidth="1"/>
    <col min="7" max="9" width="14.125" customWidth="1"/>
    <col min="10" max="10" width="20.875" customWidth="1"/>
    <col min="11" max="11" width="10.5" customWidth="1"/>
    <col min="12" max="13" width="15" customWidth="1"/>
    <col min="14" max="24" width="9.375" customWidth="1"/>
  </cols>
  <sheetData>
    <row r="1" spans="1:24" ht="15.75" customHeight="1">
      <c r="A1" s="1"/>
      <c r="B1" s="390"/>
      <c r="C1" s="408" t="s">
        <v>0</v>
      </c>
      <c r="D1" s="408"/>
      <c r="E1" s="408"/>
      <c r="F1" s="408"/>
      <c r="G1" s="408"/>
      <c r="H1" s="408"/>
      <c r="I1" s="408"/>
      <c r="J1" s="408"/>
      <c r="K1" s="1"/>
      <c r="L1" s="1"/>
      <c r="M1" s="1"/>
      <c r="N1" s="1"/>
    </row>
    <row r="2" spans="1:24" ht="31.5" customHeight="1">
      <c r="A2" s="1"/>
      <c r="B2" s="390"/>
      <c r="C2" s="393" t="s">
        <v>1</v>
      </c>
      <c r="D2" s="393"/>
      <c r="E2" s="393"/>
      <c r="F2" s="393"/>
      <c r="G2" s="393"/>
      <c r="H2" s="393"/>
      <c r="I2" s="393"/>
      <c r="J2" s="393"/>
      <c r="K2" s="1"/>
      <c r="L2" s="1"/>
      <c r="M2" s="1"/>
      <c r="N2" s="1"/>
    </row>
    <row r="3" spans="1:24" ht="15" customHeight="1">
      <c r="A3" s="1"/>
      <c r="B3" s="390"/>
      <c r="C3" s="395" t="s">
        <v>105</v>
      </c>
      <c r="D3" s="396"/>
      <c r="E3" s="162" t="s">
        <v>106</v>
      </c>
      <c r="F3" s="410" t="s">
        <v>107</v>
      </c>
      <c r="G3" s="410"/>
      <c r="H3" s="410"/>
      <c r="I3" s="409" t="s">
        <v>173</v>
      </c>
      <c r="J3" s="409"/>
      <c r="K3" s="1"/>
      <c r="L3" s="1"/>
      <c r="M3" s="1"/>
      <c r="N3" s="1"/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ht="15.75">
      <c r="A5" s="1"/>
      <c r="B5" s="5" t="s">
        <v>2</v>
      </c>
      <c r="C5" s="389" t="str">
        <f>IF(RESUMEN!D6="","",RESUMEN!D6)</f>
        <v/>
      </c>
      <c r="D5" s="389"/>
      <c r="E5" s="389"/>
      <c r="F5" s="389"/>
      <c r="G5" s="389"/>
      <c r="H5" s="389"/>
      <c r="I5" s="389"/>
      <c r="J5" s="389"/>
      <c r="K5" s="1"/>
      <c r="L5" s="1"/>
      <c r="M5" s="1"/>
      <c r="N5" s="1"/>
    </row>
    <row r="6" spans="1:24" ht="15.75">
      <c r="A6" s="1"/>
      <c r="B6" s="5" t="s">
        <v>3</v>
      </c>
      <c r="C6" s="389" t="str">
        <f>IF(RESUMEN!D7="","",RESUMEN!D7)</f>
        <v/>
      </c>
      <c r="D6" s="389"/>
      <c r="E6" s="389"/>
      <c r="F6" s="389"/>
      <c r="G6" s="389"/>
      <c r="H6" s="389"/>
      <c r="I6" s="389"/>
      <c r="J6" s="389"/>
      <c r="K6" s="1"/>
      <c r="L6" s="1"/>
      <c r="M6" s="1"/>
      <c r="N6" s="1"/>
    </row>
    <row r="7" spans="1:24" ht="15.75">
      <c r="A7" s="1"/>
      <c r="B7" s="3" t="s">
        <v>4</v>
      </c>
      <c r="C7" s="389" t="str">
        <f>IF(RESUMEN!D8="","",RESUMEN!D8)</f>
        <v/>
      </c>
      <c r="D7" s="389"/>
      <c r="E7" s="389"/>
      <c r="F7" s="389"/>
      <c r="G7" s="389"/>
      <c r="H7" s="389"/>
      <c r="I7" s="389"/>
      <c r="J7" s="389"/>
      <c r="K7" s="1"/>
      <c r="L7" s="1"/>
      <c r="M7" s="1"/>
      <c r="N7" s="1"/>
    </row>
    <row r="8" spans="1:24" ht="15.75">
      <c r="A8" s="1"/>
      <c r="B8" s="161" t="s">
        <v>5</v>
      </c>
      <c r="C8" s="389" t="str">
        <f>IF(RESUMEN!D9="","",RESUMEN!D9)</f>
        <v/>
      </c>
      <c r="D8" s="389"/>
      <c r="E8" s="389"/>
      <c r="F8" s="389"/>
      <c r="G8" s="389"/>
      <c r="H8" s="389"/>
      <c r="I8" s="389"/>
      <c r="J8" s="389"/>
      <c r="K8" s="1"/>
      <c r="L8" s="1"/>
      <c r="M8" s="1"/>
      <c r="N8" s="1"/>
    </row>
    <row r="9" spans="1:24" ht="15" customHeight="1">
      <c r="A9" s="61"/>
      <c r="B9" s="391" t="s">
        <v>142</v>
      </c>
      <c r="C9" s="391"/>
      <c r="D9" s="391"/>
      <c r="E9" s="391"/>
      <c r="F9" s="391"/>
      <c r="G9" s="391"/>
      <c r="H9" s="391"/>
      <c r="I9" s="391"/>
      <c r="J9" s="391"/>
      <c r="K9" s="1"/>
      <c r="L9" s="1"/>
      <c r="M9" s="1"/>
      <c r="N9" s="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1:24">
      <c r="A10" s="61"/>
      <c r="B10" s="391"/>
      <c r="C10" s="391"/>
      <c r="D10" s="391"/>
      <c r="E10" s="391"/>
      <c r="F10" s="391"/>
      <c r="G10" s="391"/>
      <c r="H10" s="391"/>
      <c r="I10" s="391"/>
      <c r="J10" s="391"/>
      <c r="K10" s="1"/>
      <c r="L10" s="1"/>
      <c r="M10" s="1"/>
      <c r="N10" s="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24">
      <c r="A11" s="61"/>
      <c r="B11" s="1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24">
      <c r="A12" s="61"/>
      <c r="B12" s="405" t="s">
        <v>138</v>
      </c>
      <c r="C12" s="328"/>
      <c r="D12" s="176" t="s">
        <v>139</v>
      </c>
      <c r="E12" s="176" t="s">
        <v>140</v>
      </c>
      <c r="F12" s="33" t="s">
        <v>80</v>
      </c>
      <c r="G12" s="33" t="s">
        <v>77</v>
      </c>
      <c r="H12" s="176" t="s">
        <v>114</v>
      </c>
      <c r="I12" s="33" t="s">
        <v>81</v>
      </c>
      <c r="J12" s="33" t="s">
        <v>82</v>
      </c>
      <c r="K12" s="1"/>
      <c r="M12" s="1"/>
      <c r="N12" s="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>
      <c r="A13" s="1"/>
      <c r="B13" s="397"/>
      <c r="C13" s="385"/>
      <c r="D13" s="62"/>
      <c r="E13" s="63"/>
      <c r="F13" s="163"/>
      <c r="G13" s="166"/>
      <c r="H13" s="166">
        <f>F13*G13</f>
        <v>0</v>
      </c>
      <c r="I13" s="167">
        <f t="shared" ref="I13:I28" si="0">0.19*G13</f>
        <v>0</v>
      </c>
      <c r="J13" s="64">
        <f>H13+I13</f>
        <v>0</v>
      </c>
      <c r="K13" s="1"/>
      <c r="M13" s="6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/>
      <c r="B14" s="397"/>
      <c r="C14" s="385"/>
      <c r="D14" s="66"/>
      <c r="E14" s="66"/>
      <c r="F14" s="164"/>
      <c r="G14" s="168"/>
      <c r="H14" s="166">
        <f t="shared" ref="H14:H28" si="1">F14*G14</f>
        <v>0</v>
      </c>
      <c r="I14" s="167">
        <f>+H14*0.19</f>
        <v>0</v>
      </c>
      <c r="J14" s="64">
        <f>+H14+I14</f>
        <v>0</v>
      </c>
      <c r="K14" s="1"/>
      <c r="M14" s="6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/>
      <c r="B15" s="397"/>
      <c r="C15" s="385"/>
      <c r="D15" s="62"/>
      <c r="E15" s="62"/>
      <c r="F15" s="164"/>
      <c r="G15" s="169"/>
      <c r="H15" s="166">
        <f t="shared" si="1"/>
        <v>0</v>
      </c>
      <c r="I15" s="167">
        <v>0</v>
      </c>
      <c r="J15" s="64">
        <f t="shared" ref="J15:J28" si="2">H15</f>
        <v>0</v>
      </c>
      <c r="K15" s="1"/>
      <c r="M15" s="6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397"/>
      <c r="C16" s="385"/>
      <c r="D16" s="67"/>
      <c r="E16" s="67"/>
      <c r="F16" s="165"/>
      <c r="G16" s="170"/>
      <c r="H16" s="166">
        <f t="shared" si="1"/>
        <v>0</v>
      </c>
      <c r="I16" s="167">
        <v>0</v>
      </c>
      <c r="J16" s="64">
        <f t="shared" si="2"/>
        <v>0</v>
      </c>
      <c r="K16" s="1"/>
      <c r="M16" s="6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397"/>
      <c r="C17" s="385"/>
      <c r="D17" s="67"/>
      <c r="E17" s="67"/>
      <c r="F17" s="165"/>
      <c r="G17" s="170"/>
      <c r="H17" s="166">
        <f t="shared" si="1"/>
        <v>0</v>
      </c>
      <c r="I17" s="167">
        <v>0</v>
      </c>
      <c r="J17" s="64">
        <f t="shared" si="2"/>
        <v>0</v>
      </c>
      <c r="K17" s="1"/>
      <c r="M17" s="6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397"/>
      <c r="C18" s="385"/>
      <c r="D18" s="67"/>
      <c r="E18" s="67"/>
      <c r="F18" s="165"/>
      <c r="G18" s="170"/>
      <c r="H18" s="166">
        <f t="shared" si="1"/>
        <v>0</v>
      </c>
      <c r="I18" s="167">
        <v>0</v>
      </c>
      <c r="J18" s="64">
        <f t="shared" si="2"/>
        <v>0</v>
      </c>
      <c r="K18" s="1"/>
      <c r="M18" s="6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397"/>
      <c r="C19" s="385"/>
      <c r="D19" s="67"/>
      <c r="E19" s="67"/>
      <c r="F19" s="165"/>
      <c r="G19" s="170"/>
      <c r="H19" s="166">
        <f t="shared" si="1"/>
        <v>0</v>
      </c>
      <c r="I19" s="167">
        <v>0</v>
      </c>
      <c r="J19" s="64">
        <f t="shared" si="2"/>
        <v>0</v>
      </c>
      <c r="K19" s="1"/>
      <c r="M19" s="6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397"/>
      <c r="C20" s="385"/>
      <c r="D20" s="67"/>
      <c r="E20" s="67"/>
      <c r="F20" s="165"/>
      <c r="G20" s="170"/>
      <c r="H20" s="166">
        <f t="shared" si="1"/>
        <v>0</v>
      </c>
      <c r="I20" s="167">
        <v>0</v>
      </c>
      <c r="J20" s="64">
        <f t="shared" si="2"/>
        <v>0</v>
      </c>
      <c r="K20" s="1"/>
      <c r="M20" s="6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A21" s="1"/>
      <c r="B21" s="397"/>
      <c r="C21" s="385"/>
      <c r="D21" s="67"/>
      <c r="E21" s="67"/>
      <c r="F21" s="165"/>
      <c r="G21" s="170"/>
      <c r="H21" s="166">
        <f t="shared" si="1"/>
        <v>0</v>
      </c>
      <c r="I21" s="167">
        <v>0</v>
      </c>
      <c r="J21" s="64">
        <f t="shared" si="2"/>
        <v>0</v>
      </c>
      <c r="K21" s="1"/>
      <c r="M21" s="6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A22" s="1"/>
      <c r="B22" s="397"/>
      <c r="C22" s="385"/>
      <c r="D22" s="67"/>
      <c r="E22" s="67"/>
      <c r="F22" s="165"/>
      <c r="G22" s="170"/>
      <c r="H22" s="166">
        <f t="shared" si="1"/>
        <v>0</v>
      </c>
      <c r="I22" s="167">
        <f t="shared" si="0"/>
        <v>0</v>
      </c>
      <c r="J22" s="64">
        <f t="shared" si="2"/>
        <v>0</v>
      </c>
      <c r="K22" s="1"/>
      <c r="M22" s="6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1"/>
      <c r="B23" s="397"/>
      <c r="C23" s="385"/>
      <c r="D23" s="67"/>
      <c r="E23" s="67"/>
      <c r="F23" s="165"/>
      <c r="G23" s="170"/>
      <c r="H23" s="166">
        <f t="shared" si="1"/>
        <v>0</v>
      </c>
      <c r="I23" s="167">
        <f t="shared" si="0"/>
        <v>0</v>
      </c>
      <c r="J23" s="64">
        <f t="shared" si="2"/>
        <v>0</v>
      </c>
      <c r="K23" s="1"/>
      <c r="M23" s="6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1"/>
      <c r="B24" s="397"/>
      <c r="C24" s="385"/>
      <c r="D24" s="67"/>
      <c r="E24" s="67"/>
      <c r="F24" s="165"/>
      <c r="G24" s="170"/>
      <c r="H24" s="166">
        <f t="shared" si="1"/>
        <v>0</v>
      </c>
      <c r="I24" s="167">
        <f t="shared" si="0"/>
        <v>0</v>
      </c>
      <c r="J24" s="64">
        <f t="shared" si="2"/>
        <v>0</v>
      </c>
      <c r="K24" s="1"/>
      <c r="M24" s="6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1"/>
      <c r="B25" s="397"/>
      <c r="C25" s="385"/>
      <c r="D25" s="67"/>
      <c r="E25" s="67"/>
      <c r="F25" s="165"/>
      <c r="G25" s="170"/>
      <c r="H25" s="166">
        <f t="shared" si="1"/>
        <v>0</v>
      </c>
      <c r="I25" s="167">
        <f t="shared" si="0"/>
        <v>0</v>
      </c>
      <c r="J25" s="64">
        <f t="shared" si="2"/>
        <v>0</v>
      </c>
      <c r="K25" s="1"/>
      <c r="M25" s="6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1"/>
      <c r="B26" s="397"/>
      <c r="C26" s="385"/>
      <c r="D26" s="67"/>
      <c r="E26" s="67"/>
      <c r="F26" s="165"/>
      <c r="G26" s="170"/>
      <c r="H26" s="166">
        <f t="shared" si="1"/>
        <v>0</v>
      </c>
      <c r="I26" s="167">
        <f t="shared" si="0"/>
        <v>0</v>
      </c>
      <c r="J26" s="64">
        <f t="shared" si="2"/>
        <v>0</v>
      </c>
      <c r="K26" s="1"/>
      <c r="M26" s="6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1"/>
      <c r="B27" s="397"/>
      <c r="C27" s="385"/>
      <c r="D27" s="67"/>
      <c r="E27" s="67"/>
      <c r="F27" s="165"/>
      <c r="G27" s="170"/>
      <c r="H27" s="166">
        <f t="shared" si="1"/>
        <v>0</v>
      </c>
      <c r="I27" s="167">
        <f t="shared" si="0"/>
        <v>0</v>
      </c>
      <c r="J27" s="64">
        <f t="shared" si="2"/>
        <v>0</v>
      </c>
      <c r="K27" s="1"/>
      <c r="M27" s="6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1"/>
      <c r="B28" s="406"/>
      <c r="C28" s="407"/>
      <c r="D28" s="172"/>
      <c r="E28" s="172"/>
      <c r="F28" s="173"/>
      <c r="G28" s="174"/>
      <c r="H28" s="166">
        <f t="shared" si="1"/>
        <v>0</v>
      </c>
      <c r="I28" s="175">
        <f t="shared" si="0"/>
        <v>0</v>
      </c>
      <c r="J28" s="64">
        <f t="shared" si="2"/>
        <v>0</v>
      </c>
      <c r="K28" s="1"/>
      <c r="M28" s="6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1"/>
      <c r="B29" s="411" t="s">
        <v>9</v>
      </c>
      <c r="C29" s="412"/>
      <c r="D29" s="412"/>
      <c r="E29" s="412"/>
      <c r="F29" s="412"/>
      <c r="G29" s="413"/>
      <c r="H29" s="220">
        <f t="shared" ref="H29:I29" si="3">SUM(H13:H28)</f>
        <v>0</v>
      </c>
      <c r="I29" s="220">
        <f t="shared" si="3"/>
        <v>0</v>
      </c>
      <c r="J29" s="171">
        <f>SUM(J13:J28)</f>
        <v>0</v>
      </c>
      <c r="K29" s="1"/>
      <c r="L29" s="1"/>
      <c r="M29" s="1"/>
      <c r="N29" s="1"/>
    </row>
    <row r="30" spans="1:24" ht="15.75" customHeight="1">
      <c r="A30" s="1"/>
      <c r="C30" s="228"/>
      <c r="D30" s="228"/>
      <c r="E30" s="228"/>
      <c r="F30" s="228"/>
      <c r="G30" s="228"/>
      <c r="H30" s="1"/>
      <c r="I30" s="1"/>
      <c r="J30" s="1"/>
      <c r="K30" s="1"/>
      <c r="L30" s="1"/>
      <c r="M30" s="1"/>
      <c r="N30" s="1"/>
    </row>
    <row r="31" spans="1:24" ht="15.75" customHeight="1">
      <c r="A31" s="402"/>
      <c r="B31" s="399" t="s">
        <v>23</v>
      </c>
      <c r="C31" s="400"/>
      <c r="D31" s="400"/>
      <c r="E31" s="400"/>
      <c r="F31" s="400"/>
      <c r="G31" s="401"/>
      <c r="H31" s="53"/>
      <c r="I31" s="53"/>
      <c r="J31" s="1"/>
      <c r="K31" s="1"/>
      <c r="L31" s="1"/>
      <c r="M31" s="1"/>
      <c r="N31" s="1"/>
    </row>
    <row r="32" spans="1:24" ht="15.75" customHeight="1">
      <c r="A32" s="403"/>
      <c r="B32" s="398" t="s">
        <v>141</v>
      </c>
      <c r="C32" s="398"/>
      <c r="D32" s="398"/>
      <c r="E32" s="398"/>
      <c r="F32" s="398"/>
      <c r="G32" s="398"/>
      <c r="H32" s="1"/>
      <c r="I32" s="1"/>
      <c r="J32" s="1"/>
      <c r="K32" s="1"/>
      <c r="L32" s="1"/>
      <c r="M32" s="1"/>
      <c r="N32" s="1"/>
    </row>
    <row r="33" spans="1:14" ht="15.75" customHeight="1">
      <c r="A33" s="403"/>
      <c r="B33" s="398"/>
      <c r="C33" s="398"/>
      <c r="D33" s="398"/>
      <c r="E33" s="398"/>
      <c r="F33" s="398"/>
      <c r="G33" s="398"/>
      <c r="H33" s="1"/>
      <c r="I33" s="1"/>
      <c r="J33" s="1"/>
      <c r="K33" s="1"/>
      <c r="L33" s="1"/>
      <c r="M33" s="1"/>
      <c r="N33" s="1"/>
    </row>
    <row r="34" spans="1:14" ht="17.25" customHeight="1">
      <c r="A34" s="403"/>
      <c r="B34" s="398"/>
      <c r="C34" s="398"/>
      <c r="D34" s="398"/>
      <c r="E34" s="398"/>
      <c r="F34" s="398"/>
      <c r="G34" s="398"/>
      <c r="H34" s="1"/>
      <c r="I34" s="1"/>
      <c r="J34" s="1"/>
      <c r="K34" s="1"/>
      <c r="L34" s="1"/>
      <c r="M34" s="1"/>
      <c r="N34" s="1"/>
    </row>
    <row r="35" spans="1:14" ht="15.75" customHeight="1">
      <c r="A35" s="404"/>
      <c r="B35" s="398"/>
      <c r="C35" s="398"/>
      <c r="D35" s="398"/>
      <c r="E35" s="398"/>
      <c r="F35" s="398"/>
      <c r="G35" s="398"/>
      <c r="H35" s="1"/>
      <c r="I35" s="1"/>
      <c r="J35" s="1"/>
      <c r="K35" s="1"/>
      <c r="L35" s="1"/>
      <c r="M35" s="1"/>
      <c r="N35" s="1"/>
    </row>
    <row r="36" spans="1:1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H224" s="2"/>
      <c r="I224" s="2"/>
    </row>
    <row r="225" spans="8:9" ht="15.75" customHeight="1">
      <c r="H225" s="2"/>
      <c r="I225" s="2"/>
    </row>
    <row r="226" spans="8:9" ht="15.75" customHeight="1">
      <c r="H226" s="2"/>
      <c r="I226" s="2"/>
    </row>
    <row r="227" spans="8:9" ht="15.75" customHeight="1">
      <c r="H227" s="2"/>
      <c r="I227" s="2"/>
    </row>
    <row r="228" spans="8:9" ht="15.75" customHeight="1"/>
    <row r="229" spans="8:9" ht="15.75" customHeight="1"/>
    <row r="230" spans="8:9" ht="15.75" customHeight="1"/>
    <row r="231" spans="8:9" ht="15.75" customHeight="1"/>
    <row r="232" spans="8:9" ht="15.75" customHeight="1"/>
    <row r="233" spans="8:9" ht="15.75" customHeight="1"/>
    <row r="234" spans="8:9" ht="15.75" customHeight="1"/>
    <row r="235" spans="8:9" ht="15.75" customHeight="1"/>
    <row r="236" spans="8:9" ht="15.75" customHeight="1"/>
    <row r="237" spans="8:9" ht="15.75" customHeight="1"/>
    <row r="238" spans="8:9" ht="15.75" customHeight="1"/>
    <row r="239" spans="8:9" ht="15.75" customHeight="1"/>
    <row r="240" spans="8: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32">
    <mergeCell ref="B23:C23"/>
    <mergeCell ref="B29:G29"/>
    <mergeCell ref="B9:J10"/>
    <mergeCell ref="B1:B3"/>
    <mergeCell ref="B12:C12"/>
    <mergeCell ref="B13:C13"/>
    <mergeCell ref="B14:C14"/>
    <mergeCell ref="C1:J1"/>
    <mergeCell ref="C2:J2"/>
    <mergeCell ref="I3:J3"/>
    <mergeCell ref="F3:H3"/>
    <mergeCell ref="C3:D3"/>
    <mergeCell ref="C5:J5"/>
    <mergeCell ref="C6:J6"/>
    <mergeCell ref="C7:J7"/>
    <mergeCell ref="C8:J8"/>
    <mergeCell ref="B26:C26"/>
    <mergeCell ref="B32:G35"/>
    <mergeCell ref="B31:G31"/>
    <mergeCell ref="A31:A35"/>
    <mergeCell ref="B15:C15"/>
    <mergeCell ref="B24:C24"/>
    <mergeCell ref="B25:C25"/>
    <mergeCell ref="B16:C16"/>
    <mergeCell ref="B17:C17"/>
    <mergeCell ref="B18:C18"/>
    <mergeCell ref="B19:C19"/>
    <mergeCell ref="B20:C20"/>
    <mergeCell ref="B27:C27"/>
    <mergeCell ref="B28:C28"/>
    <mergeCell ref="B21:C21"/>
    <mergeCell ref="B22:C22"/>
  </mergeCells>
  <pageMargins left="0.59055118110236227" right="0.59055118110236227" top="0.59055118110236227" bottom="0.59055118110236227" header="0" footer="0"/>
  <pageSetup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71"/>
  <sheetViews>
    <sheetView showGridLines="0" zoomScale="90" zoomScaleNormal="90" workbookViewId="0">
      <selection activeCell="B12" sqref="B12:C12"/>
    </sheetView>
  </sheetViews>
  <sheetFormatPr baseColWidth="10" defaultColWidth="12.625" defaultRowHeight="15" customHeight="1"/>
  <cols>
    <col min="1" max="1" width="10" customWidth="1"/>
    <col min="2" max="2" width="16.125" customWidth="1"/>
    <col min="3" max="3" width="20.875" customWidth="1"/>
    <col min="4" max="4" width="37.125" customWidth="1"/>
    <col min="5" max="5" width="22" customWidth="1"/>
    <col min="6" max="6" width="23.125" style="158" customWidth="1"/>
    <col min="7" max="7" width="14" customWidth="1"/>
    <col min="8" max="8" width="14.125" customWidth="1"/>
    <col min="9" max="9" width="12" customWidth="1"/>
    <col min="10" max="12" width="14.125" customWidth="1"/>
    <col min="13" max="13" width="18" customWidth="1"/>
    <col min="14" max="14" width="42.5" customWidth="1"/>
    <col min="15" max="15" width="16.375" customWidth="1"/>
    <col min="16" max="23" width="9.375" customWidth="1"/>
  </cols>
  <sheetData>
    <row r="1" spans="1:23" s="93" customFormat="1" ht="17.25" customHeight="1">
      <c r="A1" s="257"/>
      <c r="B1" s="258"/>
      <c r="C1" s="408" t="s">
        <v>0</v>
      </c>
      <c r="D1" s="408"/>
      <c r="E1" s="408"/>
      <c r="F1" s="408"/>
      <c r="G1" s="408"/>
      <c r="H1" s="408"/>
      <c r="I1" s="408"/>
      <c r="J1" s="408"/>
      <c r="K1" s="408"/>
      <c r="L1" s="408"/>
      <c r="M1" s="79"/>
      <c r="N1" s="79"/>
      <c r="O1" s="79"/>
    </row>
    <row r="2" spans="1:23" s="93" customFormat="1" ht="20.25" customHeight="1">
      <c r="A2" s="259"/>
      <c r="B2" s="260"/>
      <c r="C2" s="427" t="s">
        <v>1</v>
      </c>
      <c r="D2" s="427"/>
      <c r="E2" s="427"/>
      <c r="F2" s="427"/>
      <c r="G2" s="427"/>
      <c r="H2" s="427"/>
      <c r="I2" s="427"/>
      <c r="J2" s="427"/>
      <c r="K2" s="427"/>
      <c r="L2" s="427"/>
      <c r="M2" s="79"/>
      <c r="N2" s="79"/>
      <c r="O2" s="79"/>
    </row>
    <row r="3" spans="1:23" s="93" customFormat="1" ht="15" customHeight="1">
      <c r="A3" s="261"/>
      <c r="B3" s="262"/>
      <c r="C3" s="395" t="s">
        <v>105</v>
      </c>
      <c r="D3" s="396"/>
      <c r="E3" s="395" t="s">
        <v>106</v>
      </c>
      <c r="F3" s="396"/>
      <c r="G3" s="395" t="s">
        <v>107</v>
      </c>
      <c r="H3" s="428"/>
      <c r="I3" s="396"/>
      <c r="J3" s="357" t="s">
        <v>174</v>
      </c>
      <c r="K3" s="358"/>
      <c r="L3" s="359"/>
      <c r="M3" s="79"/>
      <c r="N3" s="79"/>
      <c r="O3" s="79"/>
    </row>
    <row r="4" spans="1:23" ht="12" customHeight="1">
      <c r="A4" s="1"/>
      <c r="B4" s="1"/>
      <c r="C4" s="1"/>
      <c r="D4" s="1"/>
      <c r="E4" s="1"/>
      <c r="F4" s="53"/>
      <c r="G4" s="1"/>
      <c r="H4" s="1"/>
      <c r="I4" s="1"/>
      <c r="J4" s="1"/>
      <c r="K4" s="1"/>
      <c r="L4" s="19"/>
      <c r="M4" s="1"/>
      <c r="N4" s="1"/>
      <c r="O4" s="1"/>
    </row>
    <row r="5" spans="1:23" ht="15.75">
      <c r="A5" s="414" t="s">
        <v>2</v>
      </c>
      <c r="B5" s="414"/>
      <c r="C5" s="389" t="str">
        <f>IF(RESUMEN!D6="","",RESUMEN!D6)</f>
        <v/>
      </c>
      <c r="D5" s="389"/>
      <c r="E5" s="389"/>
      <c r="F5" s="389"/>
      <c r="G5" s="389"/>
      <c r="H5" s="389"/>
      <c r="I5" s="389"/>
      <c r="J5" s="389"/>
      <c r="K5" s="389"/>
      <c r="L5" s="389"/>
      <c r="M5" s="51"/>
      <c r="N5" s="51"/>
      <c r="O5" s="51"/>
    </row>
    <row r="6" spans="1:23" ht="15.75">
      <c r="A6" s="414" t="s">
        <v>3</v>
      </c>
      <c r="B6" s="414"/>
      <c r="C6" s="389" t="str">
        <f>IF(RESUMEN!D7="","",RESUMEN!D7)</f>
        <v/>
      </c>
      <c r="D6" s="389"/>
      <c r="E6" s="389"/>
      <c r="F6" s="389"/>
      <c r="G6" s="389"/>
      <c r="H6" s="389"/>
      <c r="I6" s="389"/>
      <c r="J6" s="389"/>
      <c r="K6" s="389"/>
      <c r="L6" s="389"/>
      <c r="M6" s="51"/>
      <c r="N6" s="51"/>
      <c r="O6" s="51"/>
      <c r="P6" s="61"/>
      <c r="Q6" s="61"/>
      <c r="R6" s="61"/>
      <c r="S6" s="61"/>
      <c r="T6" s="61"/>
      <c r="U6" s="61"/>
      <c r="V6" s="61"/>
      <c r="W6" s="61"/>
    </row>
    <row r="7" spans="1:23" ht="15.75">
      <c r="A7" s="415" t="s">
        <v>4</v>
      </c>
      <c r="B7" s="415"/>
      <c r="C7" s="389" t="str">
        <f>IF(RESUMEN!D8="","",RESUMEN!D8)</f>
        <v/>
      </c>
      <c r="D7" s="389"/>
      <c r="E7" s="389"/>
      <c r="F7" s="389"/>
      <c r="G7" s="389"/>
      <c r="H7" s="389"/>
      <c r="I7" s="389"/>
      <c r="J7" s="389"/>
      <c r="K7" s="389"/>
      <c r="L7" s="389"/>
      <c r="M7" s="51"/>
      <c r="N7" s="51"/>
      <c r="O7" s="51"/>
      <c r="P7" s="61"/>
      <c r="Q7" s="61"/>
      <c r="R7" s="61"/>
      <c r="S7" s="61"/>
      <c r="T7" s="61"/>
      <c r="U7" s="61"/>
      <c r="V7" s="61"/>
      <c r="W7" s="61"/>
    </row>
    <row r="8" spans="1:23" ht="17.25" customHeight="1">
      <c r="A8" s="414" t="s">
        <v>5</v>
      </c>
      <c r="B8" s="414"/>
      <c r="C8" s="389" t="str">
        <f>IF(RESUMEN!D9="","",RESUMEN!D9)</f>
        <v/>
      </c>
      <c r="D8" s="389"/>
      <c r="E8" s="389"/>
      <c r="F8" s="389"/>
      <c r="G8" s="389"/>
      <c r="H8" s="389"/>
      <c r="I8" s="389"/>
      <c r="J8" s="389"/>
      <c r="K8" s="389"/>
      <c r="L8" s="389"/>
      <c r="M8" s="51"/>
      <c r="N8" s="51"/>
      <c r="O8" s="51"/>
      <c r="P8" s="61"/>
      <c r="Q8" s="61"/>
      <c r="R8" s="61"/>
      <c r="S8" s="61"/>
      <c r="T8" s="61"/>
      <c r="U8" s="61"/>
      <c r="V8" s="61"/>
      <c r="W8" s="61"/>
    </row>
    <row r="9" spans="1:23" ht="47.25" customHeight="1">
      <c r="A9" s="430" t="s">
        <v>83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51"/>
      <c r="N9" s="51"/>
      <c r="O9" s="51"/>
      <c r="P9" s="61"/>
      <c r="Q9" s="61"/>
      <c r="R9" s="61"/>
      <c r="S9" s="61"/>
      <c r="T9" s="61"/>
      <c r="U9" s="61"/>
      <c r="V9" s="61"/>
      <c r="W9" s="61"/>
    </row>
    <row r="10" spans="1:23" ht="21" customHeight="1">
      <c r="A10" s="419" t="s">
        <v>7</v>
      </c>
      <c r="B10" s="420" t="s">
        <v>84</v>
      </c>
      <c r="C10" s="421"/>
      <c r="D10" s="419" t="s">
        <v>85</v>
      </c>
      <c r="E10" s="419" t="s">
        <v>75</v>
      </c>
      <c r="F10" s="418" t="s">
        <v>132</v>
      </c>
      <c r="G10" s="418" t="s">
        <v>175</v>
      </c>
      <c r="H10" s="418" t="s">
        <v>116</v>
      </c>
      <c r="I10" s="419" t="s">
        <v>77</v>
      </c>
      <c r="J10" s="418" t="s">
        <v>115</v>
      </c>
      <c r="K10" s="419" t="s">
        <v>81</v>
      </c>
      <c r="L10" s="429" t="s">
        <v>9</v>
      </c>
      <c r="M10" s="51"/>
      <c r="N10" s="51"/>
      <c r="O10" s="51"/>
      <c r="P10" s="61"/>
      <c r="Q10" s="61"/>
      <c r="R10" s="61"/>
      <c r="S10" s="61"/>
      <c r="T10" s="61"/>
      <c r="U10" s="61"/>
      <c r="V10" s="61"/>
      <c r="W10" s="61"/>
    </row>
    <row r="11" spans="1:23" ht="66.75" customHeight="1">
      <c r="A11" s="279"/>
      <c r="B11" s="422"/>
      <c r="C11" s="423"/>
      <c r="D11" s="279"/>
      <c r="E11" s="279"/>
      <c r="F11" s="426"/>
      <c r="G11" s="279"/>
      <c r="H11" s="279"/>
      <c r="I11" s="279"/>
      <c r="J11" s="279"/>
      <c r="K11" s="279"/>
      <c r="L11" s="279"/>
      <c r="M11" s="69"/>
      <c r="N11" s="71"/>
      <c r="O11" s="72"/>
      <c r="P11" s="61"/>
      <c r="Q11" s="61"/>
      <c r="R11" s="61"/>
      <c r="S11" s="61"/>
      <c r="T11" s="61"/>
      <c r="U11" s="61"/>
      <c r="V11" s="61"/>
      <c r="W11" s="61"/>
    </row>
    <row r="12" spans="1:23">
      <c r="A12" s="73">
        <v>1</v>
      </c>
      <c r="B12" s="416"/>
      <c r="C12" s="417"/>
      <c r="D12" s="74"/>
      <c r="E12" s="74"/>
      <c r="F12" s="177"/>
      <c r="G12" s="180"/>
      <c r="H12" s="180"/>
      <c r="I12" s="178"/>
      <c r="J12" s="178">
        <f>H12*I12</f>
        <v>0</v>
      </c>
      <c r="K12" s="178">
        <f>0.19*J12</f>
        <v>0</v>
      </c>
      <c r="L12" s="64">
        <f>J12+K12</f>
        <v>0</v>
      </c>
      <c r="M12" s="75"/>
      <c r="N12" s="75"/>
      <c r="O12" s="75"/>
    </row>
    <row r="13" spans="1:23">
      <c r="A13" s="29">
        <v>2</v>
      </c>
      <c r="B13" s="416"/>
      <c r="C13" s="417"/>
      <c r="D13" s="74"/>
      <c r="E13" s="74"/>
      <c r="F13" s="177"/>
      <c r="G13" s="180"/>
      <c r="H13" s="180"/>
      <c r="I13" s="178"/>
      <c r="J13" s="178">
        <f t="shared" ref="J13:J32" si="0">H13*I13</f>
        <v>0</v>
      </c>
      <c r="K13" s="178">
        <f t="shared" ref="K13:K32" si="1">0.19*J13</f>
        <v>0</v>
      </c>
      <c r="L13" s="64">
        <f t="shared" ref="L13:L32" si="2">J13+K13</f>
        <v>0</v>
      </c>
      <c r="M13" s="75"/>
      <c r="N13" s="75"/>
      <c r="O13" s="76"/>
    </row>
    <row r="14" spans="1:23">
      <c r="A14" s="73">
        <v>3</v>
      </c>
      <c r="B14" s="416"/>
      <c r="C14" s="417"/>
      <c r="D14" s="229"/>
      <c r="E14" s="74"/>
      <c r="F14" s="177"/>
      <c r="G14" s="181"/>
      <c r="H14" s="181"/>
      <c r="I14" s="178"/>
      <c r="J14" s="178">
        <f t="shared" si="0"/>
        <v>0</v>
      </c>
      <c r="K14" s="178">
        <f t="shared" si="1"/>
        <v>0</v>
      </c>
      <c r="L14" s="64">
        <f t="shared" si="2"/>
        <v>0</v>
      </c>
      <c r="M14" s="75"/>
      <c r="N14" s="75"/>
      <c r="O14" s="76"/>
      <c r="P14" s="1"/>
      <c r="Q14" s="1"/>
      <c r="R14" s="1"/>
      <c r="S14" s="1"/>
      <c r="T14" s="1"/>
      <c r="U14" s="1"/>
      <c r="V14" s="1"/>
      <c r="W14" s="1"/>
    </row>
    <row r="15" spans="1:23">
      <c r="A15" s="73">
        <v>4</v>
      </c>
      <c r="B15" s="416"/>
      <c r="C15" s="417"/>
      <c r="D15" s="74"/>
      <c r="E15" s="74"/>
      <c r="F15" s="177"/>
      <c r="G15" s="181"/>
      <c r="H15" s="181"/>
      <c r="I15" s="178"/>
      <c r="J15" s="178">
        <f t="shared" si="0"/>
        <v>0</v>
      </c>
      <c r="K15" s="178">
        <f t="shared" si="1"/>
        <v>0</v>
      </c>
      <c r="L15" s="64">
        <f t="shared" si="2"/>
        <v>0</v>
      </c>
      <c r="M15" s="75"/>
      <c r="N15" s="75"/>
      <c r="O15" s="76"/>
      <c r="P15" s="1"/>
      <c r="Q15" s="1"/>
      <c r="R15" s="1"/>
      <c r="S15" s="1"/>
      <c r="T15" s="1"/>
      <c r="U15" s="1"/>
      <c r="V15" s="1"/>
      <c r="W15" s="1"/>
    </row>
    <row r="16" spans="1:23">
      <c r="A16" s="73">
        <v>5</v>
      </c>
      <c r="B16" s="416"/>
      <c r="C16" s="417"/>
      <c r="D16" s="74"/>
      <c r="E16" s="74"/>
      <c r="F16" s="177"/>
      <c r="G16" s="181"/>
      <c r="H16" s="181"/>
      <c r="I16" s="178"/>
      <c r="J16" s="178">
        <f t="shared" si="0"/>
        <v>0</v>
      </c>
      <c r="K16" s="178">
        <f t="shared" si="1"/>
        <v>0</v>
      </c>
      <c r="L16" s="64">
        <f t="shared" si="2"/>
        <v>0</v>
      </c>
      <c r="M16" s="75"/>
      <c r="N16" s="75"/>
      <c r="O16" s="76"/>
    </row>
    <row r="17" spans="1:23">
      <c r="A17" s="73">
        <v>6</v>
      </c>
      <c r="B17" s="416"/>
      <c r="C17" s="417"/>
      <c r="D17" s="74"/>
      <c r="E17" s="74"/>
      <c r="F17" s="177"/>
      <c r="G17" s="181"/>
      <c r="H17" s="181"/>
      <c r="I17" s="178"/>
      <c r="J17" s="178">
        <f t="shared" si="0"/>
        <v>0</v>
      </c>
      <c r="K17" s="178">
        <f t="shared" si="1"/>
        <v>0</v>
      </c>
      <c r="L17" s="64">
        <f t="shared" si="2"/>
        <v>0</v>
      </c>
      <c r="M17" s="75"/>
      <c r="N17" s="75"/>
      <c r="O17" s="76"/>
      <c r="P17" s="1"/>
      <c r="Q17" s="1"/>
      <c r="R17" s="1"/>
      <c r="S17" s="1"/>
      <c r="T17" s="1"/>
      <c r="U17" s="1"/>
      <c r="V17" s="1"/>
      <c r="W17" s="1"/>
    </row>
    <row r="18" spans="1:23">
      <c r="A18" s="73">
        <v>7</v>
      </c>
      <c r="B18" s="416"/>
      <c r="C18" s="417"/>
      <c r="D18" s="74"/>
      <c r="E18" s="74"/>
      <c r="F18" s="177"/>
      <c r="G18" s="181"/>
      <c r="H18" s="181"/>
      <c r="I18" s="178"/>
      <c r="J18" s="178">
        <f t="shared" si="0"/>
        <v>0</v>
      </c>
      <c r="K18" s="178">
        <f t="shared" si="1"/>
        <v>0</v>
      </c>
      <c r="L18" s="64">
        <f t="shared" si="2"/>
        <v>0</v>
      </c>
      <c r="M18" s="75"/>
      <c r="N18" s="75"/>
      <c r="O18" s="76"/>
    </row>
    <row r="19" spans="1:23">
      <c r="A19" s="73">
        <v>8</v>
      </c>
      <c r="B19" s="416"/>
      <c r="C19" s="417"/>
      <c r="D19" s="74"/>
      <c r="E19" s="74"/>
      <c r="F19" s="177"/>
      <c r="G19" s="181"/>
      <c r="H19" s="181"/>
      <c r="I19" s="178"/>
      <c r="J19" s="178">
        <f t="shared" si="0"/>
        <v>0</v>
      </c>
      <c r="K19" s="178">
        <f t="shared" si="1"/>
        <v>0</v>
      </c>
      <c r="L19" s="64">
        <f t="shared" si="2"/>
        <v>0</v>
      </c>
      <c r="M19" s="75"/>
      <c r="N19" s="75"/>
      <c r="O19" s="76"/>
    </row>
    <row r="20" spans="1:23">
      <c r="A20" s="73">
        <v>9</v>
      </c>
      <c r="B20" s="416"/>
      <c r="C20" s="417"/>
      <c r="D20" s="74"/>
      <c r="E20" s="74"/>
      <c r="F20" s="177"/>
      <c r="G20" s="181"/>
      <c r="H20" s="181"/>
      <c r="I20" s="178"/>
      <c r="J20" s="178">
        <f t="shared" si="0"/>
        <v>0</v>
      </c>
      <c r="K20" s="178">
        <f t="shared" si="1"/>
        <v>0</v>
      </c>
      <c r="L20" s="64">
        <f t="shared" si="2"/>
        <v>0</v>
      </c>
      <c r="M20" s="75"/>
      <c r="N20" s="75"/>
      <c r="O20" s="76"/>
    </row>
    <row r="21" spans="1:23" ht="15.75" customHeight="1">
      <c r="A21" s="73">
        <v>10</v>
      </c>
      <c r="B21" s="416"/>
      <c r="C21" s="417"/>
      <c r="D21" s="74"/>
      <c r="E21" s="74"/>
      <c r="F21" s="177"/>
      <c r="G21" s="181"/>
      <c r="H21" s="181"/>
      <c r="I21" s="178"/>
      <c r="J21" s="178">
        <f t="shared" si="0"/>
        <v>0</v>
      </c>
      <c r="K21" s="178">
        <f t="shared" si="1"/>
        <v>0</v>
      </c>
      <c r="L21" s="64">
        <f t="shared" si="2"/>
        <v>0</v>
      </c>
      <c r="M21" s="75"/>
      <c r="N21" s="75"/>
      <c r="O21" s="76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3">
        <v>11</v>
      </c>
      <c r="B22" s="416"/>
      <c r="C22" s="417"/>
      <c r="D22" s="74"/>
      <c r="E22" s="74"/>
      <c r="F22" s="177"/>
      <c r="G22" s="181"/>
      <c r="H22" s="181"/>
      <c r="I22" s="178"/>
      <c r="J22" s="178">
        <f t="shared" si="0"/>
        <v>0</v>
      </c>
      <c r="K22" s="178">
        <f t="shared" si="1"/>
        <v>0</v>
      </c>
      <c r="L22" s="64">
        <f t="shared" si="2"/>
        <v>0</v>
      </c>
      <c r="M22" s="75"/>
      <c r="N22" s="75"/>
      <c r="O22" s="76"/>
    </row>
    <row r="23" spans="1:23" ht="15.75" customHeight="1">
      <c r="A23" s="73">
        <v>12</v>
      </c>
      <c r="B23" s="416"/>
      <c r="C23" s="417"/>
      <c r="D23" s="74"/>
      <c r="E23" s="74"/>
      <c r="F23" s="177"/>
      <c r="G23" s="181"/>
      <c r="H23" s="181"/>
      <c r="I23" s="178"/>
      <c r="J23" s="178">
        <f t="shared" si="0"/>
        <v>0</v>
      </c>
      <c r="K23" s="178">
        <f t="shared" si="1"/>
        <v>0</v>
      </c>
      <c r="L23" s="64">
        <f t="shared" si="2"/>
        <v>0</v>
      </c>
      <c r="M23" s="75"/>
      <c r="N23" s="75"/>
      <c r="O23" s="76"/>
    </row>
    <row r="24" spans="1:23" ht="15.75" customHeight="1">
      <c r="A24" s="73">
        <v>13</v>
      </c>
      <c r="B24" s="416"/>
      <c r="C24" s="417"/>
      <c r="D24" s="77"/>
      <c r="E24" s="74"/>
      <c r="F24" s="177"/>
      <c r="G24" s="181"/>
      <c r="H24" s="181"/>
      <c r="I24" s="178"/>
      <c r="J24" s="178">
        <f t="shared" si="0"/>
        <v>0</v>
      </c>
      <c r="K24" s="178">
        <f t="shared" si="1"/>
        <v>0</v>
      </c>
      <c r="L24" s="64">
        <f t="shared" si="2"/>
        <v>0</v>
      </c>
      <c r="M24" s="75"/>
      <c r="N24" s="75"/>
      <c r="O24" s="76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3">
        <v>14</v>
      </c>
      <c r="B25" s="416"/>
      <c r="C25" s="417"/>
      <c r="D25" s="77"/>
      <c r="E25" s="74"/>
      <c r="F25" s="177"/>
      <c r="G25" s="181"/>
      <c r="H25" s="181"/>
      <c r="I25" s="178"/>
      <c r="J25" s="178">
        <f t="shared" si="0"/>
        <v>0</v>
      </c>
      <c r="K25" s="178">
        <f t="shared" si="1"/>
        <v>0</v>
      </c>
      <c r="L25" s="64">
        <f t="shared" si="2"/>
        <v>0</v>
      </c>
      <c r="M25" s="75"/>
      <c r="N25" s="75"/>
      <c r="O25" s="76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3">
        <v>15</v>
      </c>
      <c r="B26" s="416"/>
      <c r="C26" s="417"/>
      <c r="D26" s="77"/>
      <c r="E26" s="74"/>
      <c r="F26" s="177"/>
      <c r="G26" s="181"/>
      <c r="H26" s="181"/>
      <c r="I26" s="178"/>
      <c r="J26" s="178">
        <f t="shared" si="0"/>
        <v>0</v>
      </c>
      <c r="K26" s="178">
        <f t="shared" si="1"/>
        <v>0</v>
      </c>
      <c r="L26" s="64">
        <f t="shared" si="2"/>
        <v>0</v>
      </c>
      <c r="M26" s="75"/>
      <c r="N26" s="75"/>
      <c r="O26" s="76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3">
        <v>16</v>
      </c>
      <c r="B27" s="416"/>
      <c r="C27" s="417"/>
      <c r="D27" s="77"/>
      <c r="E27" s="74"/>
      <c r="F27" s="177"/>
      <c r="G27" s="181"/>
      <c r="H27" s="181"/>
      <c r="I27" s="178"/>
      <c r="J27" s="178">
        <f t="shared" si="0"/>
        <v>0</v>
      </c>
      <c r="K27" s="178">
        <f t="shared" si="1"/>
        <v>0</v>
      </c>
      <c r="L27" s="64">
        <f t="shared" si="2"/>
        <v>0</v>
      </c>
      <c r="M27" s="75"/>
      <c r="N27" s="75"/>
      <c r="O27" s="76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3">
        <v>17</v>
      </c>
      <c r="B28" s="416"/>
      <c r="C28" s="417"/>
      <c r="D28" s="77"/>
      <c r="E28" s="74"/>
      <c r="F28" s="177"/>
      <c r="G28" s="181"/>
      <c r="H28" s="181"/>
      <c r="I28" s="178"/>
      <c r="J28" s="178">
        <f t="shared" si="0"/>
        <v>0</v>
      </c>
      <c r="K28" s="178">
        <f t="shared" si="1"/>
        <v>0</v>
      </c>
      <c r="L28" s="64">
        <f t="shared" si="2"/>
        <v>0</v>
      </c>
      <c r="M28" s="75"/>
      <c r="N28" s="75"/>
      <c r="O28" s="76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3">
        <v>18</v>
      </c>
      <c r="B29" s="416"/>
      <c r="C29" s="417"/>
      <c r="D29" s="77"/>
      <c r="E29" s="74"/>
      <c r="F29" s="177"/>
      <c r="G29" s="181"/>
      <c r="H29" s="181"/>
      <c r="I29" s="178"/>
      <c r="J29" s="178">
        <f t="shared" si="0"/>
        <v>0</v>
      </c>
      <c r="K29" s="178">
        <f t="shared" si="1"/>
        <v>0</v>
      </c>
      <c r="L29" s="64">
        <f t="shared" si="2"/>
        <v>0</v>
      </c>
      <c r="M29" s="75"/>
      <c r="N29" s="75"/>
      <c r="O29" s="76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3">
        <v>19</v>
      </c>
      <c r="B30" s="416"/>
      <c r="C30" s="417"/>
      <c r="D30" s="77"/>
      <c r="E30" s="74"/>
      <c r="F30" s="177"/>
      <c r="G30" s="181"/>
      <c r="H30" s="181"/>
      <c r="I30" s="178"/>
      <c r="J30" s="178">
        <f t="shared" si="0"/>
        <v>0</v>
      </c>
      <c r="K30" s="178">
        <f t="shared" si="1"/>
        <v>0</v>
      </c>
      <c r="L30" s="64">
        <f t="shared" si="2"/>
        <v>0</v>
      </c>
      <c r="M30" s="75"/>
      <c r="N30" s="75"/>
      <c r="O30" s="76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3">
        <v>20</v>
      </c>
      <c r="B31" s="416"/>
      <c r="C31" s="417"/>
      <c r="D31" s="77"/>
      <c r="E31" s="74"/>
      <c r="F31" s="177"/>
      <c r="G31" s="181"/>
      <c r="H31" s="181"/>
      <c r="I31" s="178"/>
      <c r="J31" s="178">
        <f t="shared" si="0"/>
        <v>0</v>
      </c>
      <c r="K31" s="178">
        <f t="shared" si="1"/>
        <v>0</v>
      </c>
      <c r="L31" s="64">
        <f t="shared" si="2"/>
        <v>0</v>
      </c>
      <c r="M31" s="75"/>
      <c r="N31" s="75"/>
      <c r="O31" s="76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3">
        <v>21</v>
      </c>
      <c r="B32" s="416"/>
      <c r="C32" s="417"/>
      <c r="D32" s="77"/>
      <c r="E32" s="74"/>
      <c r="F32" s="177"/>
      <c r="G32" s="181"/>
      <c r="H32" s="181"/>
      <c r="I32" s="178"/>
      <c r="J32" s="178">
        <f t="shared" si="0"/>
        <v>0</v>
      </c>
      <c r="K32" s="178">
        <f t="shared" si="1"/>
        <v>0</v>
      </c>
      <c r="L32" s="64">
        <f t="shared" si="2"/>
        <v>0</v>
      </c>
      <c r="M32" s="75"/>
      <c r="N32" s="75"/>
      <c r="O32" s="76"/>
      <c r="P32" s="1"/>
      <c r="Q32" s="1"/>
      <c r="R32" s="1"/>
      <c r="S32" s="1"/>
      <c r="T32" s="1"/>
      <c r="U32" s="1"/>
      <c r="V32" s="1"/>
      <c r="W32" s="1"/>
    </row>
    <row r="33" spans="1:15" ht="15.75" customHeight="1">
      <c r="A33" s="424" t="s">
        <v>86</v>
      </c>
      <c r="B33" s="425"/>
      <c r="C33" s="425"/>
      <c r="D33" s="425"/>
      <c r="E33" s="425"/>
      <c r="F33" s="425"/>
      <c r="G33" s="425"/>
      <c r="H33" s="425"/>
      <c r="I33" s="425"/>
      <c r="J33" s="64">
        <f t="shared" ref="J33:K33" si="3">SUM(J12:J32)</f>
        <v>0</v>
      </c>
      <c r="K33" s="64">
        <f t="shared" si="3"/>
        <v>0</v>
      </c>
      <c r="L33" s="64">
        <f>SUM(L12:L32)</f>
        <v>0</v>
      </c>
      <c r="M33" s="75"/>
      <c r="N33" s="1"/>
      <c r="O33" s="1"/>
    </row>
    <row r="34" spans="1:15" ht="15.75" customHeight="1">
      <c r="A34" s="1"/>
      <c r="B34" s="60"/>
      <c r="C34" s="60"/>
      <c r="D34" s="60"/>
      <c r="E34" s="70"/>
      <c r="F34" s="179"/>
      <c r="G34" s="70"/>
      <c r="H34" s="70"/>
      <c r="I34" s="70"/>
      <c r="J34" s="70"/>
      <c r="K34" s="70"/>
      <c r="L34" s="19"/>
      <c r="M34" s="1"/>
      <c r="N34" s="1"/>
      <c r="O34" s="1"/>
    </row>
    <row r="35" spans="1:15" ht="15.75" customHeight="1">
      <c r="A35" s="1"/>
      <c r="B35" s="68"/>
      <c r="C35" s="68"/>
      <c r="D35" s="68"/>
      <c r="E35" s="1"/>
      <c r="F35" s="53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>
      <c r="A36" s="1"/>
      <c r="B36" s="68"/>
      <c r="C36" s="68"/>
      <c r="D36" s="68"/>
      <c r="E36" s="1"/>
      <c r="F36" s="53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>
      <c r="A37" s="1"/>
      <c r="B37" s="68"/>
      <c r="C37" s="68"/>
      <c r="D37" s="68"/>
      <c r="E37" s="1"/>
      <c r="F37" s="53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>
      <c r="A38" s="1"/>
      <c r="B38" s="68"/>
      <c r="C38" s="68"/>
      <c r="D38" s="68"/>
      <c r="E38" s="1"/>
      <c r="F38" s="53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>
      <c r="A39" s="1"/>
      <c r="B39" s="68"/>
      <c r="C39" s="68"/>
      <c r="D39" s="68"/>
      <c r="E39" s="1"/>
      <c r="F39" s="53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>
      <c r="A40" s="1"/>
      <c r="B40" s="68"/>
      <c r="C40" s="68"/>
      <c r="D40" s="68"/>
      <c r="E40" s="1"/>
      <c r="F40" s="53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>
      <c r="A41" s="1"/>
      <c r="B41" s="68"/>
      <c r="C41" s="68"/>
      <c r="D41" s="68"/>
      <c r="E41" s="1"/>
      <c r="F41" s="53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>
      <c r="A42" s="1"/>
      <c r="B42" s="68"/>
      <c r="C42" s="68"/>
      <c r="D42" s="68"/>
      <c r="E42" s="1"/>
      <c r="F42" s="53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>
      <c r="A43" s="1"/>
      <c r="B43" s="68"/>
      <c r="C43" s="68"/>
      <c r="D43" s="68"/>
      <c r="E43" s="1"/>
      <c r="F43" s="53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>
      <c r="A44" s="1"/>
      <c r="B44" s="68"/>
      <c r="C44" s="68"/>
      <c r="D44" s="68"/>
      <c r="E44" s="1"/>
      <c r="F44" s="53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>
      <c r="A45" s="1"/>
      <c r="B45" s="68"/>
      <c r="C45" s="68"/>
      <c r="D45" s="68"/>
      <c r="E45" s="1"/>
      <c r="F45" s="53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>
      <c r="A46" s="1"/>
      <c r="B46" s="68"/>
      <c r="C46" s="68"/>
      <c r="D46" s="68"/>
      <c r="E46" s="1"/>
      <c r="F46" s="53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>
      <c r="A47" s="1"/>
      <c r="B47" s="68"/>
      <c r="C47" s="68"/>
      <c r="D47" s="68"/>
      <c r="E47" s="1"/>
      <c r="F47" s="53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>
      <c r="A48" s="1"/>
      <c r="B48" s="68"/>
      <c r="C48" s="68"/>
      <c r="D48" s="68"/>
      <c r="E48" s="1"/>
      <c r="F48" s="53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>
      <c r="A49" s="1"/>
      <c r="B49" s="68"/>
      <c r="C49" s="68"/>
      <c r="D49" s="68"/>
      <c r="E49" s="1"/>
      <c r="F49" s="53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68"/>
      <c r="C50" s="68"/>
      <c r="D50" s="68"/>
      <c r="E50" s="1"/>
      <c r="F50" s="53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1"/>
      <c r="B51" s="68"/>
      <c r="C51" s="68"/>
      <c r="D51" s="68"/>
      <c r="E51" s="1"/>
      <c r="F51" s="53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/>
      <c r="B52" s="68"/>
      <c r="C52" s="68"/>
      <c r="D52" s="68"/>
      <c r="E52" s="1"/>
      <c r="F52" s="53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/>
      <c r="B53" s="68"/>
      <c r="C53" s="68"/>
      <c r="D53" s="68"/>
      <c r="E53" s="1"/>
      <c r="F53" s="53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/>
      <c r="B54" s="68"/>
      <c r="C54" s="68"/>
      <c r="D54" s="68"/>
      <c r="E54" s="1"/>
      <c r="F54" s="53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/>
      <c r="B55" s="68"/>
      <c r="C55" s="68"/>
      <c r="D55" s="68"/>
      <c r="E55" s="1"/>
      <c r="F55" s="53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/>
      <c r="B56" s="68"/>
      <c r="C56" s="68"/>
      <c r="D56" s="68"/>
      <c r="E56" s="1"/>
      <c r="F56" s="53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/>
      <c r="B57" s="68"/>
      <c r="C57" s="68"/>
      <c r="D57" s="68"/>
      <c r="E57" s="1"/>
      <c r="F57" s="53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/>
      <c r="B58" s="68"/>
      <c r="C58" s="68"/>
      <c r="D58" s="68"/>
      <c r="E58" s="1"/>
      <c r="F58" s="53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/>
      <c r="B59" s="68"/>
      <c r="C59" s="68"/>
      <c r="D59" s="68"/>
      <c r="E59" s="1"/>
      <c r="F59" s="53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/>
      <c r="B60" s="68"/>
      <c r="C60" s="68"/>
      <c r="D60" s="68"/>
      <c r="E60" s="1"/>
      <c r="F60" s="53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/>
      <c r="B61" s="68"/>
      <c r="C61" s="68"/>
      <c r="D61" s="68"/>
      <c r="E61" s="1"/>
      <c r="F61" s="53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/>
      <c r="B62" s="68"/>
      <c r="C62" s="68"/>
      <c r="D62" s="68"/>
      <c r="E62" s="1"/>
      <c r="F62" s="53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/>
      <c r="B63" s="68"/>
      <c r="C63" s="68"/>
      <c r="D63" s="68"/>
      <c r="E63" s="1"/>
      <c r="F63" s="53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/>
      <c r="B64" s="68"/>
      <c r="C64" s="68"/>
      <c r="D64" s="68"/>
      <c r="E64" s="1"/>
      <c r="F64" s="53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/>
      <c r="B65" s="68"/>
      <c r="C65" s="68"/>
      <c r="D65" s="68"/>
      <c r="E65" s="1"/>
      <c r="F65" s="53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68"/>
      <c r="C66" s="68"/>
      <c r="D66" s="68"/>
      <c r="E66" s="1"/>
      <c r="F66" s="53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1"/>
      <c r="B67" s="68"/>
      <c r="C67" s="68"/>
      <c r="D67" s="68"/>
      <c r="E67" s="1"/>
      <c r="F67" s="53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>
      <c r="A68" s="1"/>
      <c r="B68" s="68"/>
      <c r="C68" s="68"/>
      <c r="D68" s="68"/>
      <c r="E68" s="1"/>
      <c r="F68" s="53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>
      <c r="A69" s="1"/>
      <c r="B69" s="68"/>
      <c r="C69" s="68"/>
      <c r="D69" s="68"/>
      <c r="E69" s="1"/>
      <c r="F69" s="53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1"/>
      <c r="B70" s="68"/>
      <c r="C70" s="68"/>
      <c r="D70" s="68"/>
      <c r="E70" s="1"/>
      <c r="F70" s="53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1"/>
      <c r="B71" s="68"/>
      <c r="C71" s="68"/>
      <c r="D71" s="68"/>
      <c r="E71" s="1"/>
      <c r="F71" s="53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1"/>
      <c r="B72" s="68"/>
      <c r="C72" s="68"/>
      <c r="D72" s="68"/>
      <c r="E72" s="1"/>
      <c r="F72" s="53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1"/>
      <c r="B73" s="68"/>
      <c r="C73" s="68"/>
      <c r="D73" s="68"/>
      <c r="E73" s="1"/>
      <c r="F73" s="53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1"/>
      <c r="B74" s="68"/>
      <c r="C74" s="68"/>
      <c r="D74" s="68"/>
      <c r="E74" s="1"/>
      <c r="F74" s="53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1"/>
      <c r="B75" s="68"/>
      <c r="C75" s="68"/>
      <c r="D75" s="68"/>
      <c r="E75" s="1"/>
      <c r="F75" s="53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68"/>
      <c r="C76" s="68"/>
      <c r="D76" s="68"/>
      <c r="E76" s="1"/>
      <c r="F76" s="53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1"/>
      <c r="B77" s="68"/>
      <c r="C77" s="68"/>
      <c r="D77" s="68"/>
      <c r="E77" s="1"/>
      <c r="F77" s="53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>
      <c r="A78" s="1"/>
      <c r="B78" s="68"/>
      <c r="C78" s="68"/>
      <c r="D78" s="68"/>
      <c r="E78" s="1"/>
      <c r="F78" s="53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>
      <c r="A79" s="1"/>
      <c r="B79" s="68"/>
      <c r="C79" s="68"/>
      <c r="D79" s="68"/>
      <c r="E79" s="1"/>
      <c r="F79" s="53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>
      <c r="A80" s="1"/>
      <c r="B80" s="68"/>
      <c r="C80" s="68"/>
      <c r="D80" s="68"/>
      <c r="E80" s="1"/>
      <c r="F80" s="53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>
      <c r="A81" s="1"/>
      <c r="B81" s="68"/>
      <c r="C81" s="68"/>
      <c r="D81" s="68"/>
      <c r="E81" s="1"/>
      <c r="F81" s="53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>
      <c r="A82" s="1"/>
      <c r="B82" s="68"/>
      <c r="C82" s="68"/>
      <c r="D82" s="68"/>
      <c r="E82" s="1"/>
      <c r="F82" s="53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>
      <c r="A83" s="1"/>
      <c r="B83" s="68"/>
      <c r="C83" s="68"/>
      <c r="D83" s="68"/>
      <c r="E83" s="1"/>
      <c r="F83" s="53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>
      <c r="A84" s="1"/>
      <c r="B84" s="68"/>
      <c r="C84" s="68"/>
      <c r="D84" s="68"/>
      <c r="E84" s="1"/>
      <c r="F84" s="53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>
      <c r="A85" s="1"/>
      <c r="B85" s="68"/>
      <c r="C85" s="68"/>
      <c r="D85" s="68"/>
      <c r="E85" s="1"/>
      <c r="F85" s="53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>
      <c r="A86" s="1"/>
      <c r="B86" s="68"/>
      <c r="C86" s="68"/>
      <c r="D86" s="68"/>
      <c r="E86" s="1"/>
      <c r="F86" s="53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>
      <c r="A87" s="1"/>
      <c r="B87" s="68"/>
      <c r="C87" s="68"/>
      <c r="D87" s="68"/>
      <c r="E87" s="1"/>
      <c r="F87" s="53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>
      <c r="A88" s="1"/>
      <c r="B88" s="68"/>
      <c r="C88" s="68"/>
      <c r="D88" s="68"/>
      <c r="E88" s="1"/>
      <c r="F88" s="53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>
      <c r="A89" s="1"/>
      <c r="B89" s="68"/>
      <c r="C89" s="68"/>
      <c r="D89" s="68"/>
      <c r="E89" s="1"/>
      <c r="F89" s="53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>
      <c r="A90" s="1"/>
      <c r="B90" s="68"/>
      <c r="C90" s="68"/>
      <c r="D90" s="68"/>
      <c r="E90" s="1"/>
      <c r="F90" s="53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>
      <c r="A91" s="1"/>
      <c r="B91" s="68"/>
      <c r="C91" s="68"/>
      <c r="D91" s="68"/>
      <c r="E91" s="1"/>
      <c r="F91" s="53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>
      <c r="A92" s="1"/>
      <c r="B92" s="68"/>
      <c r="C92" s="68"/>
      <c r="D92" s="68"/>
      <c r="E92" s="1"/>
      <c r="F92" s="53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>
      <c r="A93" s="1"/>
      <c r="B93" s="68"/>
      <c r="C93" s="68"/>
      <c r="D93" s="68"/>
      <c r="E93" s="1"/>
      <c r="F93" s="53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>
      <c r="A94" s="1"/>
      <c r="B94" s="68"/>
      <c r="C94" s="68"/>
      <c r="D94" s="68"/>
      <c r="E94" s="1"/>
      <c r="F94" s="53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>
      <c r="A95" s="1"/>
      <c r="B95" s="68"/>
      <c r="C95" s="68"/>
      <c r="D95" s="68"/>
      <c r="E95" s="1"/>
      <c r="F95" s="53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>
      <c r="A96" s="1"/>
      <c r="B96" s="68"/>
      <c r="C96" s="68"/>
      <c r="D96" s="68"/>
      <c r="E96" s="1"/>
      <c r="F96" s="53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>
      <c r="A97" s="1"/>
      <c r="B97" s="68"/>
      <c r="C97" s="68"/>
      <c r="D97" s="68"/>
      <c r="E97" s="1"/>
      <c r="F97" s="53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>
      <c r="A98" s="1"/>
      <c r="B98" s="68"/>
      <c r="C98" s="68"/>
      <c r="D98" s="68"/>
      <c r="E98" s="1"/>
      <c r="F98" s="53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>
      <c r="A99" s="1"/>
      <c r="B99" s="68"/>
      <c r="C99" s="68"/>
      <c r="D99" s="68"/>
      <c r="E99" s="1"/>
      <c r="F99" s="53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>
      <c r="A100" s="1"/>
      <c r="B100" s="68"/>
      <c r="C100" s="68"/>
      <c r="D100" s="68"/>
      <c r="E100" s="1"/>
      <c r="F100" s="53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>
      <c r="A101" s="1"/>
      <c r="B101" s="68"/>
      <c r="C101" s="68"/>
      <c r="D101" s="68"/>
      <c r="E101" s="1"/>
      <c r="F101" s="53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>
      <c r="A102" s="1"/>
      <c r="B102" s="68"/>
      <c r="C102" s="68"/>
      <c r="D102" s="68"/>
      <c r="E102" s="1"/>
      <c r="F102" s="53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>
      <c r="A103" s="1"/>
      <c r="B103" s="68"/>
      <c r="C103" s="68"/>
      <c r="D103" s="68"/>
      <c r="E103" s="1"/>
      <c r="F103" s="53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>
      <c r="A104" s="1"/>
      <c r="B104" s="68"/>
      <c r="C104" s="68"/>
      <c r="D104" s="68"/>
      <c r="E104" s="1"/>
      <c r="F104" s="53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>
      <c r="A105" s="1"/>
      <c r="B105" s="68"/>
      <c r="C105" s="68"/>
      <c r="D105" s="68"/>
      <c r="E105" s="1"/>
      <c r="F105" s="53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>
      <c r="A106" s="1"/>
      <c r="B106" s="68"/>
      <c r="C106" s="68"/>
      <c r="D106" s="68"/>
      <c r="E106" s="1"/>
      <c r="F106" s="53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>
      <c r="A107" s="1"/>
      <c r="B107" s="68"/>
      <c r="C107" s="68"/>
      <c r="D107" s="68"/>
      <c r="E107" s="1"/>
      <c r="F107" s="53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>
      <c r="A108" s="1"/>
      <c r="B108" s="68"/>
      <c r="C108" s="68"/>
      <c r="D108" s="68"/>
      <c r="E108" s="1"/>
      <c r="F108" s="53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>
      <c r="A109" s="1"/>
      <c r="B109" s="68"/>
      <c r="C109" s="68"/>
      <c r="D109" s="68"/>
      <c r="E109" s="1"/>
      <c r="F109" s="53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>
      <c r="A110" s="1"/>
      <c r="B110" s="68"/>
      <c r="C110" s="68"/>
      <c r="D110" s="68"/>
      <c r="E110" s="1"/>
      <c r="F110" s="53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>
      <c r="A111" s="1"/>
      <c r="B111" s="68"/>
      <c r="C111" s="68"/>
      <c r="D111" s="68"/>
      <c r="E111" s="1"/>
      <c r="F111" s="53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>
      <c r="A112" s="1"/>
      <c r="B112" s="68"/>
      <c r="C112" s="68"/>
      <c r="D112" s="68"/>
      <c r="E112" s="1"/>
      <c r="F112" s="53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>
      <c r="A113" s="1"/>
      <c r="B113" s="68"/>
      <c r="C113" s="68"/>
      <c r="D113" s="68"/>
      <c r="E113" s="1"/>
      <c r="F113" s="53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>
      <c r="A114" s="1"/>
      <c r="B114" s="68"/>
      <c r="C114" s="68"/>
      <c r="D114" s="68"/>
      <c r="E114" s="1"/>
      <c r="F114" s="53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>
      <c r="A115" s="1"/>
      <c r="B115" s="68"/>
      <c r="C115" s="68"/>
      <c r="D115" s="68"/>
      <c r="E115" s="1"/>
      <c r="F115" s="53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>
      <c r="A116" s="1"/>
      <c r="B116" s="68"/>
      <c r="C116" s="68"/>
      <c r="D116" s="68"/>
      <c r="E116" s="1"/>
      <c r="F116" s="53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>
      <c r="A117" s="1"/>
      <c r="B117" s="68"/>
      <c r="C117" s="68"/>
      <c r="D117" s="68"/>
      <c r="E117" s="1"/>
      <c r="F117" s="53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>
      <c r="A118" s="1"/>
      <c r="B118" s="68"/>
      <c r="C118" s="68"/>
      <c r="D118" s="68"/>
      <c r="E118" s="1"/>
      <c r="F118" s="53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>
      <c r="A119" s="1"/>
      <c r="B119" s="68"/>
      <c r="C119" s="68"/>
      <c r="D119" s="68"/>
      <c r="E119" s="1"/>
      <c r="F119" s="53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>
      <c r="A120" s="1"/>
      <c r="B120" s="68"/>
      <c r="C120" s="68"/>
      <c r="D120" s="68"/>
      <c r="E120" s="1"/>
      <c r="F120" s="53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>
      <c r="A121" s="1"/>
      <c r="B121" s="68"/>
      <c r="C121" s="68"/>
      <c r="D121" s="68"/>
      <c r="E121" s="1"/>
      <c r="F121" s="53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>
      <c r="A122" s="1"/>
      <c r="B122" s="68"/>
      <c r="C122" s="68"/>
      <c r="D122" s="68"/>
      <c r="E122" s="1"/>
      <c r="F122" s="53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>
      <c r="A123" s="1"/>
      <c r="B123" s="68"/>
      <c r="C123" s="68"/>
      <c r="D123" s="68"/>
      <c r="E123" s="1"/>
      <c r="F123" s="53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>
      <c r="A124" s="1"/>
      <c r="B124" s="68"/>
      <c r="C124" s="68"/>
      <c r="D124" s="68"/>
      <c r="E124" s="1"/>
      <c r="F124" s="53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>
      <c r="A125" s="1"/>
      <c r="B125" s="68"/>
      <c r="C125" s="68"/>
      <c r="D125" s="68"/>
      <c r="E125" s="1"/>
      <c r="F125" s="53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>
      <c r="A126" s="1"/>
      <c r="B126" s="68"/>
      <c r="C126" s="68"/>
      <c r="D126" s="68"/>
      <c r="E126" s="1"/>
      <c r="F126" s="53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>
      <c r="A127" s="1"/>
      <c r="B127" s="68"/>
      <c r="C127" s="68"/>
      <c r="D127" s="68"/>
      <c r="E127" s="1"/>
      <c r="F127" s="53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>
      <c r="A128" s="1"/>
      <c r="B128" s="68"/>
      <c r="C128" s="68"/>
      <c r="D128" s="68"/>
      <c r="E128" s="1"/>
      <c r="F128" s="53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>
      <c r="A129" s="1"/>
      <c r="B129" s="68"/>
      <c r="C129" s="68"/>
      <c r="D129" s="68"/>
      <c r="E129" s="1"/>
      <c r="F129" s="53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>
      <c r="A130" s="1"/>
      <c r="B130" s="68"/>
      <c r="C130" s="68"/>
      <c r="D130" s="68"/>
      <c r="E130" s="1"/>
      <c r="F130" s="53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>
      <c r="A131" s="1"/>
      <c r="B131" s="68"/>
      <c r="C131" s="68"/>
      <c r="D131" s="68"/>
      <c r="E131" s="1"/>
      <c r="F131" s="53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>
      <c r="A132" s="1"/>
      <c r="B132" s="68"/>
      <c r="C132" s="68"/>
      <c r="D132" s="68"/>
      <c r="E132" s="1"/>
      <c r="F132" s="53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>
      <c r="A133" s="1"/>
      <c r="B133" s="68"/>
      <c r="C133" s="68"/>
      <c r="D133" s="68"/>
      <c r="E133" s="1"/>
      <c r="F133" s="53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>
      <c r="A134" s="1"/>
      <c r="B134" s="68"/>
      <c r="C134" s="68"/>
      <c r="D134" s="68"/>
      <c r="E134" s="1"/>
      <c r="F134" s="53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>
      <c r="A135" s="1"/>
      <c r="B135" s="68"/>
      <c r="C135" s="68"/>
      <c r="D135" s="68"/>
      <c r="E135" s="1"/>
      <c r="F135" s="53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>
      <c r="A136" s="1"/>
      <c r="B136" s="68"/>
      <c r="C136" s="68"/>
      <c r="D136" s="68"/>
      <c r="E136" s="1"/>
      <c r="F136" s="53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>
      <c r="A137" s="1"/>
      <c r="B137" s="68"/>
      <c r="C137" s="68"/>
      <c r="D137" s="68"/>
      <c r="E137" s="1"/>
      <c r="F137" s="53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>
      <c r="A138" s="1"/>
      <c r="B138" s="68"/>
      <c r="C138" s="68"/>
      <c r="D138" s="68"/>
      <c r="E138" s="1"/>
      <c r="F138" s="53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>
      <c r="A139" s="1"/>
      <c r="B139" s="68"/>
      <c r="C139" s="68"/>
      <c r="D139" s="68"/>
      <c r="E139" s="1"/>
      <c r="F139" s="53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>
      <c r="A140" s="1"/>
      <c r="B140" s="68"/>
      <c r="C140" s="68"/>
      <c r="D140" s="68"/>
      <c r="E140" s="1"/>
      <c r="F140" s="53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>
      <c r="A141" s="1"/>
      <c r="B141" s="68"/>
      <c r="C141" s="68"/>
      <c r="D141" s="68"/>
      <c r="E141" s="1"/>
      <c r="F141" s="53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>
      <c r="A142" s="1"/>
      <c r="B142" s="68"/>
      <c r="C142" s="68"/>
      <c r="D142" s="68"/>
      <c r="E142" s="1"/>
      <c r="F142" s="53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>
      <c r="A143" s="1"/>
      <c r="B143" s="68"/>
      <c r="C143" s="68"/>
      <c r="D143" s="68"/>
      <c r="E143" s="1"/>
      <c r="F143" s="53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>
      <c r="A144" s="1"/>
      <c r="B144" s="68"/>
      <c r="C144" s="68"/>
      <c r="D144" s="68"/>
      <c r="E144" s="1"/>
      <c r="F144" s="53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>
      <c r="A145" s="1"/>
      <c r="B145" s="68"/>
      <c r="C145" s="68"/>
      <c r="D145" s="68"/>
      <c r="E145" s="1"/>
      <c r="F145" s="53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>
      <c r="A146" s="1"/>
      <c r="B146" s="68"/>
      <c r="C146" s="68"/>
      <c r="D146" s="68"/>
      <c r="E146" s="1"/>
      <c r="F146" s="53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>
      <c r="A147" s="1"/>
      <c r="B147" s="68"/>
      <c r="C147" s="68"/>
      <c r="D147" s="68"/>
      <c r="E147" s="1"/>
      <c r="F147" s="53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>
      <c r="A148" s="1"/>
      <c r="B148" s="68"/>
      <c r="C148" s="68"/>
      <c r="D148" s="68"/>
      <c r="E148" s="1"/>
      <c r="F148" s="53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>
      <c r="A149" s="1"/>
      <c r="B149" s="68"/>
      <c r="C149" s="68"/>
      <c r="D149" s="68"/>
      <c r="E149" s="1"/>
      <c r="F149" s="53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>
      <c r="A150" s="1"/>
      <c r="B150" s="68"/>
      <c r="C150" s="68"/>
      <c r="D150" s="68"/>
      <c r="E150" s="1"/>
      <c r="F150" s="53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>
      <c r="A151" s="1"/>
      <c r="B151" s="68"/>
      <c r="C151" s="68"/>
      <c r="D151" s="68"/>
      <c r="E151" s="1"/>
      <c r="F151" s="53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>
      <c r="A152" s="1"/>
      <c r="B152" s="68"/>
      <c r="C152" s="68"/>
      <c r="D152" s="68"/>
      <c r="E152" s="1"/>
      <c r="F152" s="53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>
      <c r="A153" s="1"/>
      <c r="B153" s="68"/>
      <c r="C153" s="68"/>
      <c r="D153" s="68"/>
      <c r="E153" s="1"/>
      <c r="F153" s="53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>
      <c r="A154" s="1"/>
      <c r="B154" s="68"/>
      <c r="C154" s="68"/>
      <c r="D154" s="68"/>
      <c r="E154" s="1"/>
      <c r="F154" s="53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>
      <c r="A155" s="1"/>
      <c r="B155" s="68"/>
      <c r="C155" s="68"/>
      <c r="D155" s="68"/>
      <c r="E155" s="1"/>
      <c r="F155" s="53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>
      <c r="A156" s="1"/>
      <c r="B156" s="68"/>
      <c r="C156" s="68"/>
      <c r="D156" s="68"/>
      <c r="E156" s="1"/>
      <c r="F156" s="53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>
      <c r="A157" s="1"/>
      <c r="B157" s="68"/>
      <c r="C157" s="68"/>
      <c r="D157" s="68"/>
      <c r="E157" s="1"/>
      <c r="F157" s="53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>
      <c r="A158" s="1"/>
      <c r="B158" s="68"/>
      <c r="C158" s="68"/>
      <c r="D158" s="68"/>
      <c r="E158" s="1"/>
      <c r="F158" s="53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>
      <c r="A159" s="1"/>
      <c r="B159" s="68"/>
      <c r="C159" s="68"/>
      <c r="D159" s="68"/>
      <c r="E159" s="1"/>
      <c r="F159" s="53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>
      <c r="A160" s="1"/>
      <c r="B160" s="68"/>
      <c r="C160" s="68"/>
      <c r="D160" s="68"/>
      <c r="E160" s="1"/>
      <c r="F160" s="53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>
      <c r="A161" s="1"/>
      <c r="B161" s="68"/>
      <c r="C161" s="68"/>
      <c r="D161" s="68"/>
      <c r="E161" s="1"/>
      <c r="F161" s="53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>
      <c r="A162" s="1"/>
      <c r="B162" s="68"/>
      <c r="C162" s="68"/>
      <c r="D162" s="68"/>
      <c r="E162" s="1"/>
      <c r="F162" s="53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>
      <c r="A163" s="1"/>
      <c r="B163" s="68"/>
      <c r="C163" s="68"/>
      <c r="D163" s="68"/>
      <c r="E163" s="1"/>
      <c r="F163" s="53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>
      <c r="A164" s="1"/>
      <c r="B164" s="68"/>
      <c r="C164" s="68"/>
      <c r="D164" s="68"/>
      <c r="E164" s="1"/>
      <c r="F164" s="53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>
      <c r="A165" s="1"/>
      <c r="B165" s="68"/>
      <c r="C165" s="68"/>
      <c r="D165" s="68"/>
      <c r="E165" s="1"/>
      <c r="F165" s="53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>
      <c r="A166" s="1"/>
      <c r="B166" s="68"/>
      <c r="C166" s="68"/>
      <c r="D166" s="68"/>
      <c r="E166" s="1"/>
      <c r="F166" s="53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>
      <c r="A167" s="1"/>
      <c r="B167" s="68"/>
      <c r="C167" s="68"/>
      <c r="D167" s="68"/>
      <c r="E167" s="1"/>
      <c r="F167" s="53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>
      <c r="A168" s="1"/>
      <c r="B168" s="68"/>
      <c r="C168" s="68"/>
      <c r="D168" s="68"/>
      <c r="E168" s="1"/>
      <c r="F168" s="53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>
      <c r="A169" s="1"/>
      <c r="B169" s="68"/>
      <c r="C169" s="68"/>
      <c r="D169" s="68"/>
      <c r="E169" s="1"/>
      <c r="F169" s="53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>
      <c r="A170" s="1"/>
      <c r="B170" s="68"/>
      <c r="C170" s="68"/>
      <c r="D170" s="68"/>
      <c r="E170" s="1"/>
      <c r="F170" s="53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>
      <c r="A171" s="1"/>
      <c r="B171" s="68"/>
      <c r="C171" s="68"/>
      <c r="D171" s="68"/>
      <c r="E171" s="1"/>
      <c r="F171" s="53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>
      <c r="A172" s="1"/>
      <c r="B172" s="68"/>
      <c r="C172" s="68"/>
      <c r="D172" s="68"/>
      <c r="E172" s="1"/>
      <c r="F172" s="53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>
      <c r="A173" s="1"/>
      <c r="B173" s="68"/>
      <c r="C173" s="68"/>
      <c r="D173" s="68"/>
      <c r="E173" s="1"/>
      <c r="F173" s="53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>
      <c r="A174" s="1"/>
      <c r="B174" s="68"/>
      <c r="C174" s="68"/>
      <c r="D174" s="68"/>
      <c r="E174" s="1"/>
      <c r="F174" s="53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>
      <c r="A175" s="1"/>
      <c r="B175" s="68"/>
      <c r="C175" s="68"/>
      <c r="D175" s="68"/>
      <c r="E175" s="1"/>
      <c r="F175" s="53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>
      <c r="A176" s="1"/>
      <c r="B176" s="68"/>
      <c r="C176" s="68"/>
      <c r="D176" s="68"/>
      <c r="E176" s="1"/>
      <c r="F176" s="53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>
      <c r="A177" s="1"/>
      <c r="B177" s="68"/>
      <c r="C177" s="68"/>
      <c r="D177" s="68"/>
      <c r="E177" s="1"/>
      <c r="F177" s="53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>
      <c r="A178" s="1"/>
      <c r="B178" s="68"/>
      <c r="C178" s="68"/>
      <c r="D178" s="68"/>
      <c r="E178" s="1"/>
      <c r="F178" s="53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>
      <c r="A179" s="1"/>
      <c r="B179" s="68"/>
      <c r="C179" s="68"/>
      <c r="D179" s="68"/>
      <c r="E179" s="1"/>
      <c r="F179" s="53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>
      <c r="A180" s="1"/>
      <c r="B180" s="68"/>
      <c r="C180" s="68"/>
      <c r="D180" s="68"/>
      <c r="E180" s="1"/>
      <c r="F180" s="53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>
      <c r="A181" s="1"/>
      <c r="B181" s="68"/>
      <c r="C181" s="68"/>
      <c r="D181" s="68"/>
      <c r="E181" s="1"/>
      <c r="F181" s="53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>
      <c r="A182" s="1"/>
      <c r="B182" s="68"/>
      <c r="C182" s="68"/>
      <c r="D182" s="68"/>
      <c r="E182" s="1"/>
      <c r="F182" s="53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>
      <c r="A183" s="1"/>
      <c r="B183" s="68"/>
      <c r="C183" s="68"/>
      <c r="D183" s="68"/>
      <c r="E183" s="1"/>
      <c r="F183" s="53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>
      <c r="A184" s="1"/>
      <c r="B184" s="68"/>
      <c r="C184" s="68"/>
      <c r="D184" s="68"/>
      <c r="E184" s="1"/>
      <c r="F184" s="53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>
      <c r="A185" s="1"/>
      <c r="B185" s="68"/>
      <c r="C185" s="68"/>
      <c r="D185" s="68"/>
      <c r="E185" s="1"/>
      <c r="F185" s="53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>
      <c r="A186" s="1"/>
      <c r="B186" s="68"/>
      <c r="C186" s="68"/>
      <c r="D186" s="68"/>
      <c r="E186" s="1"/>
      <c r="F186" s="53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>
      <c r="A187" s="1"/>
      <c r="B187" s="68"/>
      <c r="C187" s="68"/>
      <c r="D187" s="68"/>
      <c r="E187" s="1"/>
      <c r="F187" s="53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>
      <c r="A188" s="1"/>
      <c r="B188" s="68"/>
      <c r="C188" s="68"/>
      <c r="D188" s="68"/>
      <c r="E188" s="1"/>
      <c r="F188" s="53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>
      <c r="A189" s="1"/>
      <c r="B189" s="68"/>
      <c r="C189" s="68"/>
      <c r="D189" s="68"/>
      <c r="E189" s="1"/>
      <c r="F189" s="53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>
      <c r="A190" s="1"/>
      <c r="B190" s="68"/>
      <c r="C190" s="68"/>
      <c r="D190" s="68"/>
      <c r="E190" s="1"/>
      <c r="F190" s="53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>
      <c r="A191" s="1"/>
      <c r="B191" s="68"/>
      <c r="C191" s="68"/>
      <c r="D191" s="68"/>
      <c r="E191" s="1"/>
      <c r="F191" s="53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>
      <c r="A192" s="1"/>
      <c r="B192" s="68"/>
      <c r="C192" s="68"/>
      <c r="D192" s="68"/>
      <c r="E192" s="1"/>
      <c r="F192" s="53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>
      <c r="A193" s="1"/>
      <c r="B193" s="68"/>
      <c r="C193" s="68"/>
      <c r="D193" s="68"/>
      <c r="E193" s="1"/>
      <c r="F193" s="53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>
      <c r="A194" s="1"/>
      <c r="B194" s="68"/>
      <c r="C194" s="68"/>
      <c r="D194" s="68"/>
      <c r="E194" s="1"/>
      <c r="F194" s="53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>
      <c r="A195" s="1"/>
      <c r="B195" s="68"/>
      <c r="C195" s="68"/>
      <c r="D195" s="68"/>
      <c r="E195" s="1"/>
      <c r="F195" s="53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>
      <c r="A196" s="1"/>
      <c r="B196" s="68"/>
      <c r="C196" s="68"/>
      <c r="D196" s="68"/>
      <c r="E196" s="1"/>
      <c r="F196" s="53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>
      <c r="A197" s="1"/>
      <c r="B197" s="68"/>
      <c r="C197" s="68"/>
      <c r="D197" s="68"/>
      <c r="E197" s="1"/>
      <c r="F197" s="53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>
      <c r="A198" s="1"/>
      <c r="B198" s="68"/>
      <c r="C198" s="68"/>
      <c r="D198" s="68"/>
      <c r="E198" s="1"/>
      <c r="F198" s="53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>
      <c r="A199" s="1"/>
      <c r="B199" s="68"/>
      <c r="C199" s="68"/>
      <c r="D199" s="68"/>
      <c r="E199" s="1"/>
      <c r="F199" s="53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>
      <c r="A200" s="1"/>
      <c r="B200" s="68"/>
      <c r="C200" s="68"/>
      <c r="D200" s="68"/>
      <c r="E200" s="1"/>
      <c r="F200" s="53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>
      <c r="A201" s="1"/>
      <c r="B201" s="68"/>
      <c r="C201" s="68"/>
      <c r="D201" s="68"/>
      <c r="E201" s="1"/>
      <c r="F201" s="53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>
      <c r="A202" s="1"/>
      <c r="B202" s="68"/>
      <c r="C202" s="68"/>
      <c r="D202" s="68"/>
      <c r="E202" s="1"/>
      <c r="F202" s="53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>
      <c r="A203" s="1"/>
      <c r="B203" s="68"/>
      <c r="C203" s="68"/>
      <c r="D203" s="68"/>
      <c r="E203" s="1"/>
      <c r="F203" s="53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>
      <c r="A204" s="1"/>
      <c r="B204" s="68"/>
      <c r="C204" s="68"/>
      <c r="D204" s="68"/>
      <c r="E204" s="1"/>
      <c r="F204" s="53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/>
    <row r="206" spans="1:15" ht="15.75" customHeight="1"/>
    <row r="207" spans="1:15" ht="15.75" customHeight="1"/>
    <row r="208" spans="1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mergeCells count="49">
    <mergeCell ref="C8:L8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J10:J11"/>
    <mergeCell ref="L10:L11"/>
    <mergeCell ref="A9:L9"/>
    <mergeCell ref="A10:A11"/>
    <mergeCell ref="A1:B3"/>
    <mergeCell ref="C1:L1"/>
    <mergeCell ref="C2:L2"/>
    <mergeCell ref="C3:D3"/>
    <mergeCell ref="A5:B5"/>
    <mergeCell ref="G3:I3"/>
    <mergeCell ref="J3:L3"/>
    <mergeCell ref="E3:F3"/>
    <mergeCell ref="C5:L5"/>
    <mergeCell ref="A33:I33"/>
    <mergeCell ref="B12:C12"/>
    <mergeCell ref="B13:C13"/>
    <mergeCell ref="B23:C23"/>
    <mergeCell ref="D10:D11"/>
    <mergeCell ref="E10:E11"/>
    <mergeCell ref="F10:F11"/>
    <mergeCell ref="G10:G11"/>
    <mergeCell ref="A6:B6"/>
    <mergeCell ref="A7:B7"/>
    <mergeCell ref="A8:B8"/>
    <mergeCell ref="B21:C21"/>
    <mergeCell ref="B22:C22"/>
    <mergeCell ref="B14:C14"/>
    <mergeCell ref="B15:C15"/>
    <mergeCell ref="B16:C16"/>
    <mergeCell ref="B18:C18"/>
    <mergeCell ref="B17:C17"/>
    <mergeCell ref="C6:L6"/>
    <mergeCell ref="C7:L7"/>
    <mergeCell ref="H10:H11"/>
    <mergeCell ref="I10:I11"/>
    <mergeCell ref="B10:C11"/>
    <mergeCell ref="K10:K11"/>
  </mergeCells>
  <pageMargins left="0.39370078740157483" right="0.39370078740157483" top="0.39370078740157483" bottom="0.39370078740157483" header="0" footer="0"/>
  <pageSetup paperSize="122" scale="5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'Anexo insumos y materiales'!$G$3:$G$9</xm:f>
          </x14:formula1>
          <xm:sqref>F12:F32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showGridLines="0" zoomScaleNormal="100" workbookViewId="0">
      <selection activeCell="A13" sqref="A13"/>
    </sheetView>
  </sheetViews>
  <sheetFormatPr baseColWidth="10" defaultColWidth="12.625" defaultRowHeight="15" customHeight="1"/>
  <cols>
    <col min="1" max="1" width="28.875" customWidth="1"/>
    <col min="2" max="2" width="22.875" customWidth="1"/>
    <col min="3" max="3" width="45.5" customWidth="1"/>
    <col min="4" max="4" width="11.125" bestFit="1" customWidth="1"/>
    <col min="5" max="5" width="11.375" customWidth="1"/>
    <col min="6" max="6" width="33" customWidth="1"/>
    <col min="7" max="8" width="17" customWidth="1"/>
    <col min="9" max="10" width="15.5" customWidth="1"/>
    <col min="11" max="11" width="20.375" customWidth="1"/>
    <col min="12" max="12" width="13.5" customWidth="1"/>
    <col min="13" max="13" width="11.5" customWidth="1"/>
    <col min="14" max="14" width="10" customWidth="1"/>
  </cols>
  <sheetData>
    <row r="1" spans="1:14" ht="19.5" customHeight="1">
      <c r="A1" s="339"/>
      <c r="B1" s="437" t="s">
        <v>0</v>
      </c>
      <c r="C1" s="437"/>
      <c r="D1" s="437"/>
      <c r="E1" s="437"/>
      <c r="F1" s="437"/>
      <c r="G1" s="437"/>
      <c r="H1" s="437"/>
      <c r="I1" s="437"/>
      <c r="J1" s="437"/>
      <c r="K1" s="437"/>
    </row>
    <row r="2" spans="1:14" ht="17.25" customHeight="1">
      <c r="A2" s="340"/>
      <c r="B2" s="438" t="s">
        <v>1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4" ht="16.5" customHeight="1">
      <c r="A3" s="341"/>
      <c r="B3" s="435" t="s">
        <v>109</v>
      </c>
      <c r="C3" s="436"/>
      <c r="D3" s="348" t="s">
        <v>110</v>
      </c>
      <c r="E3" s="350"/>
      <c r="F3" s="349"/>
      <c r="G3" s="348" t="s">
        <v>111</v>
      </c>
      <c r="H3" s="350"/>
      <c r="I3" s="349"/>
      <c r="J3" s="348" t="s">
        <v>176</v>
      </c>
      <c r="K3" s="349"/>
    </row>
    <row r="4" spans="1:14" ht="10.5" customHeight="1">
      <c r="A4" s="122"/>
      <c r="B4" s="122"/>
      <c r="C4" s="122"/>
      <c r="D4" s="122"/>
      <c r="E4" s="131"/>
      <c r="F4" s="122"/>
      <c r="G4" s="122"/>
      <c r="H4" s="122"/>
      <c r="I4" s="122"/>
      <c r="J4" s="122"/>
    </row>
    <row r="5" spans="1:14" ht="15.75">
      <c r="A5" s="5" t="s">
        <v>2</v>
      </c>
      <c r="B5" s="337" t="str">
        <f>IF(RESUMEN!D6="","",RESUMEN!D6)</f>
        <v/>
      </c>
      <c r="C5" s="337"/>
      <c r="D5" s="337"/>
      <c r="E5" s="337"/>
      <c r="F5" s="337"/>
      <c r="G5" s="337"/>
      <c r="H5" s="337"/>
      <c r="I5" s="337"/>
      <c r="J5" s="337"/>
      <c r="K5" s="182"/>
      <c r="L5" s="182"/>
      <c r="M5" s="182"/>
      <c r="N5" s="182"/>
    </row>
    <row r="6" spans="1:14" ht="15.75">
      <c r="A6" s="5" t="s">
        <v>3</v>
      </c>
      <c r="B6" s="337" t="str">
        <f>IF(RESUMEN!D7="","",RESUMEN!D7)</f>
        <v/>
      </c>
      <c r="C6" s="337"/>
      <c r="D6" s="337"/>
      <c r="E6" s="337"/>
      <c r="F6" s="337"/>
      <c r="G6" s="337"/>
      <c r="H6" s="337"/>
      <c r="I6" s="337"/>
      <c r="J6" s="337"/>
      <c r="K6" s="182"/>
      <c r="L6" s="182"/>
      <c r="M6" s="182"/>
      <c r="N6" s="182"/>
    </row>
    <row r="7" spans="1:14" ht="16.5" customHeight="1">
      <c r="A7" s="3" t="s">
        <v>4</v>
      </c>
      <c r="B7" s="337" t="str">
        <f>IF(RESUMEN!D8="","",RESUMEN!D8)</f>
        <v/>
      </c>
      <c r="C7" s="337"/>
      <c r="D7" s="337"/>
      <c r="E7" s="337"/>
      <c r="F7" s="337"/>
      <c r="G7" s="337"/>
      <c r="H7" s="337"/>
      <c r="I7" s="337"/>
      <c r="J7" s="337"/>
      <c r="K7" s="182"/>
      <c r="L7" s="182"/>
      <c r="M7" s="182"/>
      <c r="N7" s="182"/>
    </row>
    <row r="8" spans="1:14" ht="16.5" customHeight="1">
      <c r="A8" s="5" t="s">
        <v>5</v>
      </c>
      <c r="B8" s="337" t="str">
        <f>IF(RESUMEN!D9="","",RESUMEN!D9)</f>
        <v/>
      </c>
      <c r="C8" s="337"/>
      <c r="D8" s="337"/>
      <c r="E8" s="337"/>
      <c r="F8" s="337"/>
      <c r="G8" s="337"/>
      <c r="H8" s="337"/>
      <c r="I8" s="337"/>
      <c r="J8" s="337"/>
      <c r="K8" s="182"/>
      <c r="L8" s="182"/>
      <c r="M8" s="182"/>
      <c r="N8" s="182"/>
    </row>
    <row r="9" spans="1:14">
      <c r="A9" s="137"/>
      <c r="B9" s="137"/>
      <c r="C9" s="137"/>
      <c r="D9" s="183"/>
      <c r="E9" s="183"/>
      <c r="F9" s="183"/>
      <c r="G9" s="183"/>
      <c r="H9" s="183"/>
      <c r="I9" s="183"/>
      <c r="J9" s="183"/>
      <c r="K9" s="182"/>
      <c r="L9" s="182"/>
      <c r="M9" s="182"/>
      <c r="N9" s="182"/>
    </row>
    <row r="10" spans="1:14" ht="18.75" customHeight="1">
      <c r="A10" s="439" t="s">
        <v>118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182"/>
      <c r="M10" s="182"/>
      <c r="N10" s="182"/>
    </row>
    <row r="11" spans="1:14" ht="18.75" customHeight="1">
      <c r="A11" s="182"/>
      <c r="B11" s="182"/>
      <c r="C11" s="443"/>
      <c r="D11" s="286"/>
      <c r="E11" s="286"/>
      <c r="F11" s="286"/>
      <c r="G11" s="286"/>
      <c r="H11" s="286"/>
      <c r="I11" s="286"/>
      <c r="J11" s="286"/>
      <c r="K11" s="288"/>
      <c r="L11" s="182"/>
      <c r="M11" s="182"/>
      <c r="N11" s="182"/>
    </row>
    <row r="12" spans="1:14" s="202" customFormat="1" ht="51" customHeight="1">
      <c r="A12" s="221" t="s">
        <v>117</v>
      </c>
      <c r="B12" s="221" t="s">
        <v>87</v>
      </c>
      <c r="C12" s="221" t="s">
        <v>75</v>
      </c>
      <c r="D12" s="221" t="s">
        <v>144</v>
      </c>
      <c r="E12" s="221" t="s">
        <v>145</v>
      </c>
      <c r="F12" s="221" t="s">
        <v>146</v>
      </c>
      <c r="G12" s="221" t="s">
        <v>147</v>
      </c>
      <c r="H12" s="221" t="s">
        <v>148</v>
      </c>
      <c r="I12" s="221" t="s">
        <v>149</v>
      </c>
      <c r="J12" s="221" t="s">
        <v>150</v>
      </c>
      <c r="K12" s="221" t="s">
        <v>9</v>
      </c>
      <c r="L12" s="222"/>
      <c r="M12" s="223"/>
      <c r="N12" s="224"/>
    </row>
    <row r="13" spans="1:14" ht="25.5" customHeight="1">
      <c r="A13" s="184"/>
      <c r="B13" s="184"/>
      <c r="C13" s="184"/>
      <c r="D13" s="185"/>
      <c r="E13" s="185"/>
      <c r="F13" s="185"/>
      <c r="G13" s="185"/>
      <c r="H13" s="185"/>
      <c r="I13" s="185"/>
      <c r="J13" s="189"/>
      <c r="K13" s="190">
        <f>I13*J13</f>
        <v>0</v>
      </c>
      <c r="L13" s="186"/>
      <c r="M13" s="187"/>
      <c r="N13" s="79"/>
    </row>
    <row r="14" spans="1:14" ht="25.5" customHeight="1">
      <c r="A14" s="30"/>
      <c r="B14" s="30"/>
      <c r="C14" s="30"/>
      <c r="D14" s="73"/>
      <c r="E14" s="73"/>
      <c r="F14" s="73"/>
      <c r="G14" s="73"/>
      <c r="H14" s="73"/>
      <c r="I14" s="73"/>
      <c r="J14" s="191"/>
      <c r="K14" s="190">
        <f t="shared" ref="K14:K46" si="0">I14*J14</f>
        <v>0</v>
      </c>
      <c r="L14" s="186"/>
      <c r="M14" s="187"/>
      <c r="N14" s="79"/>
    </row>
    <row r="15" spans="1:14" ht="25.5" customHeight="1">
      <c r="A15" s="30"/>
      <c r="B15" s="30"/>
      <c r="C15" s="30"/>
      <c r="D15" s="73"/>
      <c r="E15" s="73"/>
      <c r="F15" s="73"/>
      <c r="G15" s="73"/>
      <c r="H15" s="73"/>
      <c r="I15" s="73"/>
      <c r="J15" s="191"/>
      <c r="K15" s="190">
        <f t="shared" si="0"/>
        <v>0</v>
      </c>
      <c r="L15" s="186"/>
      <c r="M15" s="187"/>
      <c r="N15" s="79"/>
    </row>
    <row r="16" spans="1:14" ht="25.5" customHeight="1">
      <c r="A16" s="30"/>
      <c r="B16" s="30"/>
      <c r="C16" s="30"/>
      <c r="D16" s="73"/>
      <c r="E16" s="73"/>
      <c r="F16" s="73"/>
      <c r="G16" s="73"/>
      <c r="H16" s="73"/>
      <c r="I16" s="73"/>
      <c r="J16" s="191"/>
      <c r="K16" s="190">
        <f t="shared" si="0"/>
        <v>0</v>
      </c>
      <c r="L16" s="186"/>
      <c r="M16" s="187"/>
      <c r="N16" s="79"/>
    </row>
    <row r="17" spans="1:14" ht="25.5" customHeight="1">
      <c r="A17" s="30"/>
      <c r="B17" s="30"/>
      <c r="C17" s="30"/>
      <c r="D17" s="73"/>
      <c r="E17" s="73"/>
      <c r="F17" s="73"/>
      <c r="G17" s="73"/>
      <c r="H17" s="73"/>
      <c r="I17" s="73"/>
      <c r="J17" s="191"/>
      <c r="K17" s="190">
        <f t="shared" si="0"/>
        <v>0</v>
      </c>
      <c r="L17" s="186"/>
      <c r="M17" s="187"/>
      <c r="N17" s="79"/>
    </row>
    <row r="18" spans="1:14" ht="25.5" customHeight="1">
      <c r="A18" s="30"/>
      <c r="B18" s="30"/>
      <c r="C18" s="30"/>
      <c r="D18" s="73"/>
      <c r="E18" s="73"/>
      <c r="F18" s="73"/>
      <c r="G18" s="73"/>
      <c r="H18" s="73"/>
      <c r="I18" s="73"/>
      <c r="J18" s="191"/>
      <c r="K18" s="190">
        <f t="shared" si="0"/>
        <v>0</v>
      </c>
      <c r="L18" s="186"/>
      <c r="M18" s="187"/>
      <c r="N18" s="79"/>
    </row>
    <row r="19" spans="1:14" ht="25.5" customHeight="1">
      <c r="A19" s="30"/>
      <c r="B19" s="30"/>
      <c r="C19" s="30"/>
      <c r="D19" s="73"/>
      <c r="E19" s="73"/>
      <c r="F19" s="73"/>
      <c r="G19" s="73"/>
      <c r="H19" s="73"/>
      <c r="I19" s="73"/>
      <c r="J19" s="191"/>
      <c r="K19" s="190">
        <f t="shared" si="0"/>
        <v>0</v>
      </c>
      <c r="L19" s="186"/>
      <c r="M19" s="187"/>
      <c r="N19" s="79"/>
    </row>
    <row r="20" spans="1:14" ht="25.5" customHeight="1">
      <c r="A20" s="30"/>
      <c r="B20" s="30"/>
      <c r="C20" s="30"/>
      <c r="D20" s="73"/>
      <c r="E20" s="73"/>
      <c r="F20" s="73"/>
      <c r="G20" s="73"/>
      <c r="H20" s="73"/>
      <c r="I20" s="73"/>
      <c r="J20" s="191"/>
      <c r="K20" s="190">
        <f t="shared" si="0"/>
        <v>0</v>
      </c>
      <c r="L20" s="186"/>
      <c r="M20" s="187"/>
      <c r="N20" s="79"/>
    </row>
    <row r="21" spans="1:14" ht="25.5" customHeight="1">
      <c r="A21" s="30"/>
      <c r="B21" s="30"/>
      <c r="C21" s="30"/>
      <c r="D21" s="73"/>
      <c r="E21" s="73"/>
      <c r="F21" s="73"/>
      <c r="G21" s="73"/>
      <c r="H21" s="73"/>
      <c r="I21" s="73"/>
      <c r="J21" s="191"/>
      <c r="K21" s="190">
        <f t="shared" si="0"/>
        <v>0</v>
      </c>
      <c r="L21" s="186"/>
      <c r="M21" s="187"/>
      <c r="N21" s="79"/>
    </row>
    <row r="22" spans="1:14" ht="25.5" customHeight="1">
      <c r="A22" s="30"/>
      <c r="B22" s="30"/>
      <c r="C22" s="30"/>
      <c r="D22" s="73"/>
      <c r="E22" s="73"/>
      <c r="F22" s="73"/>
      <c r="G22" s="73"/>
      <c r="H22" s="73"/>
      <c r="I22" s="73"/>
      <c r="J22" s="191"/>
      <c r="K22" s="190">
        <f t="shared" si="0"/>
        <v>0</v>
      </c>
      <c r="L22" s="186"/>
      <c r="M22" s="187"/>
      <c r="N22" s="79"/>
    </row>
    <row r="23" spans="1:14" ht="25.5" customHeight="1">
      <c r="A23" s="30"/>
      <c r="B23" s="30"/>
      <c r="C23" s="30"/>
      <c r="D23" s="73"/>
      <c r="E23" s="73"/>
      <c r="F23" s="73"/>
      <c r="G23" s="73"/>
      <c r="H23" s="73"/>
      <c r="I23" s="73"/>
      <c r="J23" s="191"/>
      <c r="K23" s="190">
        <f t="shared" si="0"/>
        <v>0</v>
      </c>
      <c r="L23" s="186"/>
      <c r="M23" s="187"/>
      <c r="N23" s="79"/>
    </row>
    <row r="24" spans="1:14" ht="25.5" customHeight="1">
      <c r="A24" s="30"/>
      <c r="B24" s="30"/>
      <c r="C24" s="30"/>
      <c r="D24" s="73"/>
      <c r="E24" s="73"/>
      <c r="F24" s="73"/>
      <c r="G24" s="73"/>
      <c r="H24" s="73"/>
      <c r="I24" s="73"/>
      <c r="J24" s="191"/>
      <c r="K24" s="190">
        <f t="shared" si="0"/>
        <v>0</v>
      </c>
      <c r="L24" s="186"/>
      <c r="M24" s="187"/>
      <c r="N24" s="79"/>
    </row>
    <row r="25" spans="1:14" ht="25.5" customHeight="1">
      <c r="A25" s="30"/>
      <c r="B25" s="30"/>
      <c r="C25" s="30"/>
      <c r="D25" s="73"/>
      <c r="E25" s="73"/>
      <c r="F25" s="73"/>
      <c r="G25" s="73"/>
      <c r="H25" s="73"/>
      <c r="I25" s="73"/>
      <c r="J25" s="191"/>
      <c r="K25" s="190">
        <f t="shared" si="0"/>
        <v>0</v>
      </c>
      <c r="L25" s="186"/>
      <c r="M25" s="187"/>
      <c r="N25" s="79"/>
    </row>
    <row r="26" spans="1:14" ht="25.5" customHeight="1">
      <c r="A26" s="30"/>
      <c r="B26" s="30"/>
      <c r="C26" s="30"/>
      <c r="D26" s="73"/>
      <c r="E26" s="73"/>
      <c r="F26" s="73"/>
      <c r="G26" s="73"/>
      <c r="H26" s="73"/>
      <c r="I26" s="73"/>
      <c r="J26" s="191"/>
      <c r="K26" s="190">
        <f t="shared" si="0"/>
        <v>0</v>
      </c>
      <c r="L26" s="186"/>
      <c r="M26" s="187"/>
      <c r="N26" s="79"/>
    </row>
    <row r="27" spans="1:14" ht="25.5" customHeight="1">
      <c r="A27" s="30"/>
      <c r="B27" s="30"/>
      <c r="C27" s="30"/>
      <c r="D27" s="73"/>
      <c r="E27" s="73"/>
      <c r="F27" s="73"/>
      <c r="G27" s="73"/>
      <c r="H27" s="73"/>
      <c r="I27" s="73"/>
      <c r="J27" s="191"/>
      <c r="K27" s="190">
        <f t="shared" si="0"/>
        <v>0</v>
      </c>
      <c r="L27" s="186"/>
      <c r="M27" s="187"/>
      <c r="N27" s="79"/>
    </row>
    <row r="28" spans="1:14" ht="25.5" customHeight="1">
      <c r="A28" s="30"/>
      <c r="B28" s="30"/>
      <c r="C28" s="30"/>
      <c r="D28" s="73"/>
      <c r="E28" s="73"/>
      <c r="F28" s="73"/>
      <c r="G28" s="73"/>
      <c r="H28" s="73"/>
      <c r="I28" s="73"/>
      <c r="J28" s="191"/>
      <c r="K28" s="190">
        <f t="shared" si="0"/>
        <v>0</v>
      </c>
      <c r="L28" s="186"/>
      <c r="M28" s="187"/>
      <c r="N28" s="79"/>
    </row>
    <row r="29" spans="1:14" ht="25.5" customHeight="1">
      <c r="A29" s="30"/>
      <c r="B29" s="30"/>
      <c r="C29" s="30"/>
      <c r="D29" s="73"/>
      <c r="E29" s="73"/>
      <c r="F29" s="73"/>
      <c r="G29" s="73"/>
      <c r="H29" s="73"/>
      <c r="I29" s="73"/>
      <c r="J29" s="191"/>
      <c r="K29" s="190">
        <f t="shared" si="0"/>
        <v>0</v>
      </c>
      <c r="L29" s="186"/>
      <c r="M29" s="187"/>
      <c r="N29" s="79"/>
    </row>
    <row r="30" spans="1:14" ht="25.5" customHeight="1">
      <c r="A30" s="30"/>
      <c r="B30" s="30"/>
      <c r="C30" s="30"/>
      <c r="D30" s="73"/>
      <c r="E30" s="73"/>
      <c r="F30" s="73"/>
      <c r="G30" s="73"/>
      <c r="H30" s="73"/>
      <c r="I30" s="73"/>
      <c r="J30" s="191"/>
      <c r="K30" s="190">
        <f t="shared" si="0"/>
        <v>0</v>
      </c>
      <c r="L30" s="186"/>
      <c r="M30" s="187"/>
      <c r="N30" s="79"/>
    </row>
    <row r="31" spans="1:14" ht="25.5" customHeight="1">
      <c r="A31" s="30"/>
      <c r="B31" s="30"/>
      <c r="C31" s="30"/>
      <c r="D31" s="73"/>
      <c r="E31" s="73"/>
      <c r="F31" s="73"/>
      <c r="G31" s="73"/>
      <c r="H31" s="73"/>
      <c r="I31" s="73"/>
      <c r="J31" s="191"/>
      <c r="K31" s="190">
        <f t="shared" si="0"/>
        <v>0</v>
      </c>
      <c r="L31" s="186"/>
      <c r="M31" s="187"/>
      <c r="N31" s="79"/>
    </row>
    <row r="32" spans="1:14" ht="25.5" customHeight="1">
      <c r="A32" s="30"/>
      <c r="B32" s="30"/>
      <c r="C32" s="30"/>
      <c r="D32" s="73"/>
      <c r="E32" s="73"/>
      <c r="F32" s="73"/>
      <c r="G32" s="73"/>
      <c r="H32" s="73"/>
      <c r="I32" s="73"/>
      <c r="J32" s="191"/>
      <c r="K32" s="190">
        <f t="shared" si="0"/>
        <v>0</v>
      </c>
      <c r="L32" s="186"/>
      <c r="M32" s="187"/>
      <c r="N32" s="79"/>
    </row>
    <row r="33" spans="1:14" ht="25.5" customHeight="1">
      <c r="A33" s="30"/>
      <c r="B33" s="30"/>
      <c r="C33" s="30"/>
      <c r="D33" s="73"/>
      <c r="E33" s="73"/>
      <c r="F33" s="73"/>
      <c r="G33" s="73"/>
      <c r="H33" s="73"/>
      <c r="I33" s="73"/>
      <c r="J33" s="191"/>
      <c r="K33" s="190">
        <f t="shared" si="0"/>
        <v>0</v>
      </c>
      <c r="L33" s="186"/>
      <c r="M33" s="187"/>
      <c r="N33" s="79"/>
    </row>
    <row r="34" spans="1:14" ht="25.5" customHeight="1">
      <c r="A34" s="57"/>
      <c r="B34" s="57"/>
      <c r="C34" s="30"/>
      <c r="D34" s="73"/>
      <c r="E34" s="73"/>
      <c r="F34" s="73"/>
      <c r="G34" s="73"/>
      <c r="H34" s="73"/>
      <c r="I34" s="73"/>
      <c r="J34" s="191"/>
      <c r="K34" s="190">
        <f t="shared" si="0"/>
        <v>0</v>
      </c>
      <c r="L34" s="186"/>
      <c r="M34" s="187"/>
      <c r="N34" s="79"/>
    </row>
    <row r="35" spans="1:14" ht="25.5" customHeight="1">
      <c r="A35" s="57"/>
      <c r="B35" s="57"/>
      <c r="C35" s="30"/>
      <c r="D35" s="73"/>
      <c r="E35" s="73"/>
      <c r="F35" s="73"/>
      <c r="G35" s="73"/>
      <c r="H35" s="73"/>
      <c r="I35" s="73"/>
      <c r="J35" s="191"/>
      <c r="K35" s="190">
        <f t="shared" si="0"/>
        <v>0</v>
      </c>
      <c r="L35" s="186"/>
      <c r="M35" s="187"/>
      <c r="N35" s="79"/>
    </row>
    <row r="36" spans="1:14" ht="25.5" customHeight="1">
      <c r="A36" s="57"/>
      <c r="B36" s="57"/>
      <c r="C36" s="30"/>
      <c r="D36" s="73"/>
      <c r="E36" s="73"/>
      <c r="F36" s="73"/>
      <c r="G36" s="73"/>
      <c r="H36" s="73"/>
      <c r="I36" s="73"/>
      <c r="J36" s="191"/>
      <c r="K36" s="190">
        <f t="shared" si="0"/>
        <v>0</v>
      </c>
      <c r="L36" s="186"/>
      <c r="M36" s="187"/>
      <c r="N36" s="79"/>
    </row>
    <row r="37" spans="1:14" ht="25.5" customHeight="1">
      <c r="A37" s="57"/>
      <c r="B37" s="57"/>
      <c r="C37" s="30"/>
      <c r="D37" s="73"/>
      <c r="E37" s="73"/>
      <c r="F37" s="73"/>
      <c r="G37" s="73"/>
      <c r="H37" s="73"/>
      <c r="I37" s="73"/>
      <c r="J37" s="191"/>
      <c r="K37" s="190">
        <f t="shared" si="0"/>
        <v>0</v>
      </c>
      <c r="L37" s="186"/>
      <c r="M37" s="187"/>
      <c r="N37" s="79"/>
    </row>
    <row r="38" spans="1:14" ht="25.5" customHeight="1">
      <c r="A38" s="30"/>
      <c r="B38" s="30"/>
      <c r="C38" s="30"/>
      <c r="D38" s="73"/>
      <c r="E38" s="73"/>
      <c r="F38" s="73"/>
      <c r="G38" s="73"/>
      <c r="H38" s="73"/>
      <c r="I38" s="73"/>
      <c r="J38" s="191"/>
      <c r="K38" s="190">
        <f t="shared" si="0"/>
        <v>0</v>
      </c>
      <c r="L38" s="186"/>
      <c r="M38" s="187"/>
      <c r="N38" s="79"/>
    </row>
    <row r="39" spans="1:14" ht="25.5" customHeight="1">
      <c r="A39" s="30"/>
      <c r="B39" s="30"/>
      <c r="C39" s="30"/>
      <c r="D39" s="73"/>
      <c r="E39" s="73"/>
      <c r="F39" s="73"/>
      <c r="G39" s="73"/>
      <c r="H39" s="73"/>
      <c r="I39" s="73"/>
      <c r="J39" s="191"/>
      <c r="K39" s="190">
        <f t="shared" si="0"/>
        <v>0</v>
      </c>
      <c r="L39" s="186"/>
      <c r="M39" s="187"/>
      <c r="N39" s="79"/>
    </row>
    <row r="40" spans="1:14" ht="25.5" customHeight="1">
      <c r="A40" s="30"/>
      <c r="B40" s="30"/>
      <c r="C40" s="30"/>
      <c r="D40" s="73"/>
      <c r="E40" s="73"/>
      <c r="F40" s="73"/>
      <c r="G40" s="73"/>
      <c r="H40" s="73"/>
      <c r="I40" s="73"/>
      <c r="J40" s="191"/>
      <c r="K40" s="190">
        <f t="shared" si="0"/>
        <v>0</v>
      </c>
      <c r="L40" s="186"/>
      <c r="M40" s="187"/>
      <c r="N40" s="79"/>
    </row>
    <row r="41" spans="1:14" ht="25.5" customHeight="1">
      <c r="A41" s="30"/>
      <c r="B41" s="30"/>
      <c r="C41" s="30"/>
      <c r="D41" s="73"/>
      <c r="E41" s="73"/>
      <c r="F41" s="73"/>
      <c r="G41" s="73"/>
      <c r="H41" s="73"/>
      <c r="I41" s="73"/>
      <c r="J41" s="191"/>
      <c r="K41" s="190">
        <f t="shared" si="0"/>
        <v>0</v>
      </c>
      <c r="L41" s="186"/>
      <c r="M41" s="187"/>
      <c r="N41" s="79"/>
    </row>
    <row r="42" spans="1:14" ht="25.5" customHeight="1">
      <c r="A42" s="30"/>
      <c r="B42" s="30"/>
      <c r="C42" s="30"/>
      <c r="D42" s="73"/>
      <c r="E42" s="73"/>
      <c r="F42" s="73"/>
      <c r="G42" s="73"/>
      <c r="H42" s="73"/>
      <c r="I42" s="73"/>
      <c r="J42" s="191"/>
      <c r="K42" s="190">
        <f t="shared" si="0"/>
        <v>0</v>
      </c>
      <c r="L42" s="186"/>
      <c r="M42" s="187"/>
      <c r="N42" s="79"/>
    </row>
    <row r="43" spans="1:14" ht="25.5" customHeight="1">
      <c r="A43" s="30"/>
      <c r="B43" s="30"/>
      <c r="C43" s="30"/>
      <c r="D43" s="73"/>
      <c r="E43" s="73"/>
      <c r="F43" s="73"/>
      <c r="G43" s="73"/>
      <c r="H43" s="73"/>
      <c r="I43" s="73"/>
      <c r="J43" s="191"/>
      <c r="K43" s="190">
        <f t="shared" si="0"/>
        <v>0</v>
      </c>
      <c r="L43" s="186"/>
      <c r="M43" s="187"/>
      <c r="N43" s="79"/>
    </row>
    <row r="44" spans="1:14" ht="25.5" customHeight="1">
      <c r="A44" s="30"/>
      <c r="B44" s="30"/>
      <c r="C44" s="30"/>
      <c r="D44" s="73"/>
      <c r="E44" s="73"/>
      <c r="F44" s="73"/>
      <c r="G44" s="73"/>
      <c r="H44" s="73"/>
      <c r="I44" s="73"/>
      <c r="J44" s="191"/>
      <c r="K44" s="190">
        <f t="shared" si="0"/>
        <v>0</v>
      </c>
      <c r="L44" s="186"/>
      <c r="M44" s="187"/>
      <c r="N44" s="79"/>
    </row>
    <row r="45" spans="1:14" ht="25.5" customHeight="1">
      <c r="A45" s="30"/>
      <c r="B45" s="30"/>
      <c r="C45" s="30"/>
      <c r="D45" s="73"/>
      <c r="E45" s="73"/>
      <c r="F45" s="73"/>
      <c r="G45" s="73"/>
      <c r="H45" s="73"/>
      <c r="I45" s="73"/>
      <c r="J45" s="191"/>
      <c r="K45" s="190">
        <f t="shared" si="0"/>
        <v>0</v>
      </c>
      <c r="L45" s="186"/>
      <c r="M45" s="187"/>
      <c r="N45" s="79"/>
    </row>
    <row r="46" spans="1:14" ht="25.5" customHeight="1">
      <c r="A46" s="30"/>
      <c r="B46" s="30"/>
      <c r="C46" s="30"/>
      <c r="D46" s="73"/>
      <c r="E46" s="73"/>
      <c r="F46" s="73"/>
      <c r="G46" s="73"/>
      <c r="H46" s="73"/>
      <c r="I46" s="73"/>
      <c r="J46" s="191"/>
      <c r="K46" s="190">
        <f t="shared" si="0"/>
        <v>0</v>
      </c>
      <c r="L46" s="186"/>
      <c r="M46" s="187"/>
      <c r="N46" s="79"/>
    </row>
    <row r="47" spans="1:14" ht="15.75" customHeight="1">
      <c r="A47" s="440" t="s">
        <v>9</v>
      </c>
      <c r="B47" s="441"/>
      <c r="C47" s="441"/>
      <c r="D47" s="441"/>
      <c r="E47" s="441"/>
      <c r="F47" s="441"/>
      <c r="G47" s="441"/>
      <c r="H47" s="441"/>
      <c r="I47" s="441"/>
      <c r="J47" s="442"/>
      <c r="K47" s="188">
        <f>SUM(K13:K46)</f>
        <v>0</v>
      </c>
      <c r="L47" s="182"/>
      <c r="M47" s="182"/>
      <c r="N47" s="182"/>
    </row>
    <row r="48" spans="1:14" ht="15.75" customHeight="1">
      <c r="A48" s="137"/>
      <c r="B48" s="137"/>
      <c r="C48" s="137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</row>
    <row r="49" spans="1:14" s="225" customFormat="1" ht="15.75" customHeight="1">
      <c r="A49" s="431" t="str">
        <f>'04. Servicios Tecnicos'!$B$31</f>
        <v>DESCRIPCIÓN DE LOS RUBROS</v>
      </c>
      <c r="B49" s="431"/>
      <c r="C49" s="431"/>
      <c r="D49" s="431"/>
      <c r="E49" s="431"/>
      <c r="F49" s="431"/>
      <c r="G49" s="431"/>
      <c r="H49" s="238"/>
      <c r="I49" s="238"/>
      <c r="J49" s="238"/>
      <c r="K49" s="239"/>
      <c r="L49" s="238"/>
      <c r="M49" s="238"/>
      <c r="N49" s="238"/>
    </row>
    <row r="50" spans="1:14" ht="15.75" customHeight="1">
      <c r="A50" s="432" t="s">
        <v>151</v>
      </c>
      <c r="B50" s="433"/>
      <c r="C50" s="433"/>
      <c r="D50" s="433"/>
      <c r="E50" s="433"/>
      <c r="F50" s="433"/>
      <c r="G50" s="433"/>
      <c r="H50" s="182"/>
      <c r="I50" s="182"/>
      <c r="J50" s="182"/>
      <c r="K50" s="183"/>
      <c r="L50" s="182"/>
      <c r="M50" s="182"/>
      <c r="N50" s="182"/>
    </row>
    <row r="51" spans="1:14" ht="15.75" customHeight="1">
      <c r="A51" s="434"/>
      <c r="B51" s="434"/>
      <c r="C51" s="434"/>
      <c r="D51" s="434"/>
      <c r="E51" s="434"/>
      <c r="F51" s="434"/>
      <c r="G51" s="434"/>
      <c r="H51" s="182"/>
      <c r="I51" s="182"/>
      <c r="J51" s="182"/>
      <c r="K51" s="182"/>
      <c r="L51" s="182"/>
      <c r="M51" s="182"/>
      <c r="N51" s="182"/>
    </row>
    <row r="52" spans="1:14" ht="15.75" customHeight="1">
      <c r="A52" s="434"/>
      <c r="B52" s="434"/>
      <c r="C52" s="434"/>
      <c r="D52" s="434"/>
      <c r="E52" s="434"/>
      <c r="F52" s="434"/>
      <c r="G52" s="434"/>
      <c r="H52" s="137"/>
      <c r="I52" s="182"/>
      <c r="J52" s="182"/>
      <c r="K52" s="182"/>
      <c r="L52" s="182"/>
      <c r="M52" s="182"/>
      <c r="N52" s="182"/>
    </row>
    <row r="53" spans="1:14" ht="15.75" customHeight="1">
      <c r="A53" s="434"/>
      <c r="B53" s="434"/>
      <c r="C53" s="434"/>
      <c r="D53" s="434"/>
      <c r="E53" s="434"/>
      <c r="F53" s="434"/>
      <c r="G53" s="434"/>
      <c r="H53" s="182"/>
      <c r="I53" s="182"/>
      <c r="J53" s="182"/>
      <c r="K53" s="182"/>
      <c r="L53" s="182"/>
      <c r="M53" s="182"/>
      <c r="N53" s="182"/>
    </row>
    <row r="54" spans="1:14" ht="15.75" customHeight="1">
      <c r="A54" s="137"/>
      <c r="B54" s="137"/>
      <c r="C54" s="137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</row>
    <row r="55" spans="1:14" ht="15.75" customHeight="1">
      <c r="A55" s="137"/>
      <c r="B55" s="137"/>
      <c r="C55" s="137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14" ht="15.75" customHeight="1">
      <c r="A56" s="137"/>
      <c r="B56" s="137"/>
      <c r="C56" s="137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</row>
    <row r="57" spans="1:14" ht="15.75" customHeight="1">
      <c r="A57" s="137"/>
      <c r="B57" s="137"/>
      <c r="C57" s="137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</row>
    <row r="58" spans="1:14" ht="15.75" customHeight="1">
      <c r="A58" s="137"/>
      <c r="B58" s="137"/>
      <c r="C58" s="137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</row>
    <row r="59" spans="1:14" ht="15.75" customHeight="1">
      <c r="A59" s="137"/>
      <c r="B59" s="137"/>
      <c r="C59" s="137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</row>
    <row r="60" spans="1:14" ht="15.75" customHeight="1">
      <c r="A60" s="137"/>
      <c r="B60" s="137"/>
      <c r="C60" s="137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</row>
    <row r="61" spans="1:14" ht="15.75" customHeight="1">
      <c r="A61" s="137"/>
      <c r="B61" s="137"/>
      <c r="C61" s="137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</row>
    <row r="62" spans="1:14" ht="15.75" customHeight="1">
      <c r="A62" s="137"/>
      <c r="B62" s="137"/>
      <c r="C62" s="137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</row>
    <row r="63" spans="1:14" ht="15.75" customHeight="1">
      <c r="A63" s="137"/>
      <c r="B63" s="137"/>
      <c r="C63" s="137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</row>
    <row r="64" spans="1:14" ht="15.75" customHeight="1">
      <c r="A64" s="137"/>
      <c r="B64" s="137"/>
      <c r="C64" s="137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</row>
    <row r="65" spans="1:14" ht="15.75" customHeight="1">
      <c r="A65" s="137"/>
      <c r="B65" s="137"/>
      <c r="C65" s="137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</row>
    <row r="66" spans="1:14" ht="15.75" customHeight="1">
      <c r="A66" s="137"/>
      <c r="B66" s="137"/>
      <c r="C66" s="137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</row>
    <row r="67" spans="1:14" ht="15.75" customHeight="1">
      <c r="A67" s="137"/>
      <c r="B67" s="137"/>
      <c r="C67" s="137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</row>
    <row r="68" spans="1:14" ht="15.75" customHeight="1">
      <c r="A68" s="137"/>
      <c r="B68" s="137"/>
      <c r="C68" s="137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</row>
    <row r="69" spans="1:14" ht="15.75" customHeight="1">
      <c r="A69" s="137"/>
      <c r="B69" s="137"/>
      <c r="C69" s="137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</row>
    <row r="70" spans="1:14" ht="15.75" customHeight="1">
      <c r="A70" s="137"/>
      <c r="B70" s="137"/>
      <c r="C70" s="137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</row>
    <row r="71" spans="1:14" ht="15.75" customHeight="1">
      <c r="A71" s="137"/>
      <c r="B71" s="137"/>
      <c r="C71" s="137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</row>
    <row r="72" spans="1:14" ht="15.75" customHeight="1">
      <c r="A72" s="137"/>
      <c r="B72" s="137"/>
      <c r="C72" s="137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</row>
    <row r="73" spans="1:14" ht="15.75" customHeight="1">
      <c r="A73" s="137"/>
      <c r="B73" s="137"/>
      <c r="C73" s="137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</row>
    <row r="74" spans="1:14" ht="15.75" customHeight="1">
      <c r="A74" s="137"/>
      <c r="B74" s="137"/>
      <c r="C74" s="137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</row>
    <row r="75" spans="1:14" ht="15.75" customHeight="1">
      <c r="A75" s="137"/>
      <c r="B75" s="137"/>
      <c r="C75" s="137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</row>
    <row r="76" spans="1:14" ht="15.75" customHeight="1">
      <c r="A76" s="137"/>
      <c r="B76" s="137"/>
      <c r="C76" s="137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</row>
    <row r="77" spans="1:14" ht="15.75" customHeight="1">
      <c r="A77" s="137"/>
      <c r="B77" s="137"/>
      <c r="C77" s="137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</row>
    <row r="78" spans="1:14" ht="15.75" customHeight="1">
      <c r="A78" s="137"/>
      <c r="B78" s="137"/>
      <c r="C78" s="137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</row>
    <row r="79" spans="1:14" ht="15.75" customHeight="1">
      <c r="A79" s="137"/>
      <c r="B79" s="137"/>
      <c r="C79" s="137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</row>
    <row r="80" spans="1:14" ht="15.75" customHeight="1">
      <c r="A80" s="137"/>
      <c r="B80" s="137"/>
      <c r="C80" s="137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</row>
    <row r="81" spans="1:14" ht="15.75" customHeight="1">
      <c r="A81" s="137"/>
      <c r="B81" s="137"/>
      <c r="C81" s="137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</row>
    <row r="82" spans="1:14" ht="15.75" customHeight="1">
      <c r="A82" s="137"/>
      <c r="B82" s="137"/>
      <c r="C82" s="137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</row>
    <row r="83" spans="1:14" ht="15.75" customHeight="1">
      <c r="A83" s="137"/>
      <c r="B83" s="137"/>
      <c r="C83" s="137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</row>
    <row r="84" spans="1:14" ht="15.75" customHeight="1">
      <c r="A84" s="137"/>
      <c r="B84" s="137"/>
      <c r="C84" s="137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</row>
    <row r="85" spans="1:14" ht="15.75" customHeight="1">
      <c r="A85" s="137"/>
      <c r="B85" s="137"/>
      <c r="C85" s="137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</row>
    <row r="86" spans="1:14" ht="15.75" customHeight="1">
      <c r="A86" s="137"/>
      <c r="B86" s="137"/>
      <c r="C86" s="137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</row>
    <row r="87" spans="1:14" ht="15.75" customHeight="1">
      <c r="A87" s="137"/>
      <c r="B87" s="137"/>
      <c r="C87" s="137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</row>
    <row r="88" spans="1:14" ht="15.75" customHeight="1">
      <c r="A88" s="137"/>
      <c r="B88" s="137"/>
      <c r="C88" s="137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</row>
    <row r="89" spans="1:14" ht="15.75" customHeight="1">
      <c r="A89" s="137"/>
      <c r="B89" s="137"/>
      <c r="C89" s="137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</row>
    <row r="90" spans="1:14" ht="15.75" customHeight="1">
      <c r="A90" s="137"/>
      <c r="B90" s="137"/>
      <c r="C90" s="137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</row>
    <row r="91" spans="1:14" ht="15.75" customHeight="1">
      <c r="A91" s="137"/>
      <c r="B91" s="137"/>
      <c r="C91" s="137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</row>
    <row r="92" spans="1:14" ht="15.75" customHeight="1">
      <c r="A92" s="137"/>
      <c r="B92" s="137"/>
      <c r="C92" s="137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</row>
    <row r="93" spans="1:14" ht="15.75" customHeight="1">
      <c r="A93" s="137"/>
      <c r="B93" s="137"/>
      <c r="C93" s="137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</row>
    <row r="94" spans="1:14" ht="15.75" customHeight="1">
      <c r="A94" s="137"/>
      <c r="B94" s="137"/>
      <c r="C94" s="137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</row>
    <row r="95" spans="1:14" ht="15.75" customHeight="1">
      <c r="A95" s="137"/>
      <c r="B95" s="137"/>
      <c r="C95" s="137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</row>
    <row r="96" spans="1:14" ht="15.75" customHeight="1">
      <c r="A96" s="137"/>
      <c r="B96" s="137"/>
      <c r="C96" s="137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</row>
    <row r="97" spans="1:14" ht="15.75" customHeight="1">
      <c r="A97" s="137"/>
      <c r="B97" s="137"/>
      <c r="C97" s="137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</row>
    <row r="98" spans="1:14" ht="15.75" customHeight="1">
      <c r="A98" s="137"/>
      <c r="B98" s="137"/>
      <c r="C98" s="137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</row>
    <row r="99" spans="1:14" ht="15.75" customHeight="1">
      <c r="A99" s="137"/>
      <c r="B99" s="137"/>
      <c r="C99" s="137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</row>
    <row r="100" spans="1:14" ht="15.75" customHeight="1">
      <c r="A100" s="137"/>
      <c r="B100" s="137"/>
      <c r="C100" s="137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</row>
    <row r="101" spans="1:14" ht="15.75" customHeight="1">
      <c r="A101" s="137"/>
      <c r="B101" s="137"/>
      <c r="C101" s="137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</row>
    <row r="102" spans="1:14" ht="15.75" customHeight="1">
      <c r="A102" s="137"/>
      <c r="B102" s="137"/>
      <c r="C102" s="137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</row>
    <row r="103" spans="1:14" ht="15.75" customHeight="1">
      <c r="A103" s="137"/>
      <c r="B103" s="137"/>
      <c r="C103" s="137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</row>
    <row r="104" spans="1:14" ht="15.75" customHeight="1">
      <c r="A104" s="137"/>
      <c r="B104" s="137"/>
      <c r="C104" s="137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</row>
    <row r="105" spans="1:14" ht="15.75" customHeight="1">
      <c r="A105" s="137"/>
      <c r="B105" s="137"/>
      <c r="C105" s="137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</row>
    <row r="106" spans="1:14" ht="15.75" customHeight="1">
      <c r="A106" s="137"/>
      <c r="B106" s="137"/>
      <c r="C106" s="137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</row>
    <row r="107" spans="1:14" ht="15.75" customHeight="1">
      <c r="A107" s="137"/>
      <c r="B107" s="137"/>
      <c r="C107" s="137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</row>
    <row r="108" spans="1:14" ht="15.75" customHeight="1">
      <c r="A108" s="137"/>
      <c r="B108" s="137"/>
      <c r="C108" s="137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</row>
    <row r="109" spans="1:14" ht="15.75" customHeight="1">
      <c r="A109" s="137"/>
      <c r="B109" s="137"/>
      <c r="C109" s="137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</row>
    <row r="110" spans="1:14" ht="15.75" customHeight="1">
      <c r="A110" s="137"/>
      <c r="B110" s="137"/>
      <c r="C110" s="137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</row>
    <row r="111" spans="1:14" ht="15.75" customHeight="1">
      <c r="A111" s="137"/>
      <c r="B111" s="137"/>
      <c r="C111" s="137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</row>
    <row r="112" spans="1:14" ht="15.75" customHeight="1">
      <c r="A112" s="137"/>
      <c r="B112" s="137"/>
      <c r="C112" s="137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</row>
    <row r="113" spans="1:14" ht="15.75" customHeight="1">
      <c r="A113" s="137"/>
      <c r="B113" s="137"/>
      <c r="C113" s="137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</row>
    <row r="114" spans="1:14" ht="15.75" customHeight="1">
      <c r="A114" s="137"/>
      <c r="B114" s="137"/>
      <c r="C114" s="137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</row>
    <row r="115" spans="1:14" ht="15.75" customHeight="1">
      <c r="A115" s="137"/>
      <c r="B115" s="137"/>
      <c r="C115" s="137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</row>
    <row r="116" spans="1:14" ht="15.75" customHeight="1">
      <c r="A116" s="137"/>
      <c r="B116" s="137"/>
      <c r="C116" s="137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</row>
    <row r="117" spans="1:14" ht="15.75" customHeight="1">
      <c r="A117" s="137"/>
      <c r="B117" s="137"/>
      <c r="C117" s="137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</row>
    <row r="118" spans="1:14" ht="15.75" customHeight="1">
      <c r="A118" s="137"/>
      <c r="B118" s="137"/>
      <c r="C118" s="137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</row>
    <row r="119" spans="1:14" ht="15.75" customHeight="1">
      <c r="A119" s="137"/>
      <c r="B119" s="137"/>
      <c r="C119" s="137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</row>
    <row r="120" spans="1:14" ht="15.75" customHeight="1">
      <c r="A120" s="137"/>
      <c r="B120" s="137"/>
      <c r="C120" s="137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</row>
    <row r="121" spans="1:14" ht="15.75" customHeight="1">
      <c r="A121" s="137"/>
      <c r="B121" s="137"/>
      <c r="C121" s="137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</row>
    <row r="122" spans="1:14" ht="15.75" customHeight="1">
      <c r="A122" s="137"/>
      <c r="B122" s="137"/>
      <c r="C122" s="137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</row>
    <row r="123" spans="1:14" ht="15.75" customHeight="1">
      <c r="A123" s="137"/>
      <c r="B123" s="137"/>
      <c r="C123" s="137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</row>
    <row r="124" spans="1:14" ht="15.75" customHeight="1">
      <c r="A124" s="137"/>
      <c r="B124" s="137"/>
      <c r="C124" s="137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</row>
    <row r="125" spans="1:14" ht="15.75" customHeight="1">
      <c r="A125" s="137"/>
      <c r="B125" s="137"/>
      <c r="C125" s="137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</row>
    <row r="126" spans="1:14" ht="15.75" customHeight="1">
      <c r="A126" s="137"/>
      <c r="B126" s="137"/>
      <c r="C126" s="137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</row>
    <row r="127" spans="1:14" ht="15.75" customHeight="1">
      <c r="A127" s="137"/>
      <c r="B127" s="137"/>
      <c r="C127" s="137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</row>
    <row r="128" spans="1:14" ht="15.75" customHeight="1">
      <c r="A128" s="137"/>
      <c r="B128" s="137"/>
      <c r="C128" s="137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</row>
    <row r="129" spans="1:14" ht="15.75" customHeight="1">
      <c r="A129" s="137"/>
      <c r="B129" s="137"/>
      <c r="C129" s="137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</row>
    <row r="130" spans="1:14" ht="15.75" customHeight="1">
      <c r="A130" s="137"/>
      <c r="B130" s="137"/>
      <c r="C130" s="137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</row>
    <row r="131" spans="1:14" ht="15.75" customHeight="1">
      <c r="A131" s="137"/>
      <c r="B131" s="137"/>
      <c r="C131" s="137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</row>
    <row r="132" spans="1:14" ht="15.75" customHeight="1">
      <c r="A132" s="137"/>
      <c r="B132" s="137"/>
      <c r="C132" s="137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</row>
    <row r="133" spans="1:14" ht="15.75" customHeight="1">
      <c r="A133" s="137"/>
      <c r="B133" s="137"/>
      <c r="C133" s="137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</row>
    <row r="134" spans="1:14" ht="15.75" customHeight="1">
      <c r="A134" s="137"/>
      <c r="B134" s="137"/>
      <c r="C134" s="137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</row>
    <row r="135" spans="1:14" ht="15.75" customHeight="1">
      <c r="A135" s="137"/>
      <c r="B135" s="137"/>
      <c r="C135" s="137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</row>
    <row r="136" spans="1:14" ht="15.75" customHeight="1">
      <c r="A136" s="137"/>
      <c r="B136" s="137"/>
      <c r="C136" s="137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</row>
    <row r="137" spans="1:14" ht="15.75" customHeight="1">
      <c r="A137" s="137"/>
      <c r="B137" s="137"/>
      <c r="C137" s="137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</row>
    <row r="138" spans="1:14" ht="15.75" customHeight="1">
      <c r="A138" s="137"/>
      <c r="B138" s="137"/>
      <c r="C138" s="137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</row>
    <row r="139" spans="1:14" ht="15.75" customHeight="1">
      <c r="A139" s="137"/>
      <c r="B139" s="137"/>
      <c r="C139" s="137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</row>
    <row r="140" spans="1:14" ht="15.75" customHeight="1">
      <c r="A140" s="137"/>
      <c r="B140" s="137"/>
      <c r="C140" s="137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</row>
    <row r="141" spans="1:14" ht="15.75" customHeight="1">
      <c r="A141" s="137"/>
      <c r="B141" s="137"/>
      <c r="C141" s="137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</row>
    <row r="142" spans="1:14" ht="15.75" customHeight="1">
      <c r="A142" s="137"/>
      <c r="B142" s="137"/>
      <c r="C142" s="137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</row>
    <row r="143" spans="1:14" ht="15.75" customHeight="1">
      <c r="A143" s="137"/>
      <c r="B143" s="137"/>
      <c r="C143" s="137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</row>
    <row r="144" spans="1:14" ht="15.75" customHeight="1">
      <c r="A144" s="137"/>
      <c r="B144" s="137"/>
      <c r="C144" s="137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</row>
    <row r="145" spans="1:14" ht="15.75" customHeight="1">
      <c r="A145" s="137"/>
      <c r="B145" s="137"/>
      <c r="C145" s="137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</row>
    <row r="146" spans="1:14" ht="15.75" customHeight="1">
      <c r="A146" s="137"/>
      <c r="B146" s="137"/>
      <c r="C146" s="137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</row>
    <row r="147" spans="1:14" ht="15.75" customHeight="1">
      <c r="A147" s="137"/>
      <c r="B147" s="137"/>
      <c r="C147" s="137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</row>
    <row r="148" spans="1:14" ht="15.75" customHeight="1">
      <c r="A148" s="137"/>
      <c r="B148" s="137"/>
      <c r="C148" s="137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</row>
    <row r="149" spans="1:14" ht="15.75" customHeight="1">
      <c r="A149" s="137"/>
      <c r="B149" s="137"/>
      <c r="C149" s="137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</row>
    <row r="150" spans="1:14" ht="15.75" customHeight="1">
      <c r="A150" s="137"/>
      <c r="B150" s="137"/>
      <c r="C150" s="137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</row>
    <row r="151" spans="1:14" ht="15.75" customHeight="1">
      <c r="A151" s="137"/>
      <c r="B151" s="137"/>
      <c r="C151" s="137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</row>
    <row r="152" spans="1:14" ht="15.75" customHeight="1">
      <c r="A152" s="137"/>
      <c r="B152" s="137"/>
      <c r="C152" s="137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</row>
    <row r="153" spans="1:14" ht="15.75" customHeight="1">
      <c r="A153" s="137"/>
      <c r="B153" s="137"/>
      <c r="C153" s="137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</row>
    <row r="154" spans="1:14" ht="15.75" customHeight="1">
      <c r="A154" s="137"/>
      <c r="B154" s="137"/>
      <c r="C154" s="137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</row>
    <row r="155" spans="1:14" ht="15.75" customHeight="1">
      <c r="A155" s="137"/>
      <c r="B155" s="137"/>
      <c r="C155" s="137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</row>
    <row r="156" spans="1:14" ht="15.75" customHeight="1">
      <c r="A156" s="137"/>
      <c r="B156" s="137"/>
      <c r="C156" s="137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</row>
    <row r="157" spans="1:14" ht="15.75" customHeight="1">
      <c r="A157" s="137"/>
      <c r="B157" s="137"/>
      <c r="C157" s="137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</row>
    <row r="158" spans="1:14" ht="15.75" customHeight="1">
      <c r="A158" s="137"/>
      <c r="B158" s="137"/>
      <c r="C158" s="137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</row>
    <row r="159" spans="1:14" ht="15.75" customHeight="1">
      <c r="A159" s="137"/>
      <c r="B159" s="137"/>
      <c r="C159" s="137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</row>
    <row r="160" spans="1:14" ht="15.75" customHeight="1">
      <c r="A160" s="137"/>
      <c r="B160" s="137"/>
      <c r="C160" s="137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</row>
    <row r="161" spans="1:14" ht="15.75" customHeight="1">
      <c r="A161" s="137"/>
      <c r="B161" s="137"/>
      <c r="C161" s="137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</row>
    <row r="162" spans="1:14" ht="15.75" customHeight="1">
      <c r="A162" s="137"/>
      <c r="B162" s="137"/>
      <c r="C162" s="137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</row>
    <row r="163" spans="1:14" ht="15.75" customHeight="1">
      <c r="A163" s="137"/>
      <c r="B163" s="137"/>
      <c r="C163" s="137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</row>
    <row r="164" spans="1:14" ht="15.75" customHeight="1">
      <c r="A164" s="137"/>
      <c r="B164" s="137"/>
      <c r="C164" s="137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</row>
    <row r="165" spans="1:14" ht="15.75" customHeight="1">
      <c r="A165" s="137"/>
      <c r="B165" s="137"/>
      <c r="C165" s="137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</row>
    <row r="166" spans="1:14" ht="15.75" customHeight="1">
      <c r="A166" s="137"/>
      <c r="B166" s="137"/>
      <c r="C166" s="137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</row>
    <row r="167" spans="1:14" ht="15.75" customHeight="1">
      <c r="A167" s="137"/>
      <c r="B167" s="137"/>
      <c r="C167" s="137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</row>
    <row r="168" spans="1:14" ht="15.75" customHeight="1">
      <c r="A168" s="137"/>
      <c r="B168" s="137"/>
      <c r="C168" s="137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</row>
    <row r="169" spans="1:14" ht="15.75" customHeight="1">
      <c r="A169" s="137"/>
      <c r="B169" s="137"/>
      <c r="C169" s="137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</row>
    <row r="170" spans="1:14" ht="15.75" customHeight="1">
      <c r="A170" s="137"/>
      <c r="B170" s="137"/>
      <c r="C170" s="137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</row>
    <row r="171" spans="1:14" ht="15.75" customHeight="1">
      <c r="A171" s="137"/>
      <c r="B171" s="137"/>
      <c r="C171" s="137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</row>
    <row r="172" spans="1:14" ht="15.75" customHeight="1">
      <c r="A172" s="137"/>
      <c r="B172" s="137"/>
      <c r="C172" s="137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</row>
    <row r="173" spans="1:14" ht="15.75" customHeight="1">
      <c r="A173" s="137"/>
      <c r="B173" s="137"/>
      <c r="C173" s="137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</row>
    <row r="174" spans="1:14" ht="15.75" customHeight="1">
      <c r="A174" s="137"/>
      <c r="B174" s="137"/>
      <c r="C174" s="137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</row>
    <row r="175" spans="1:14" ht="15.75" customHeight="1">
      <c r="A175" s="137"/>
      <c r="B175" s="137"/>
      <c r="C175" s="137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</row>
    <row r="176" spans="1:14" ht="15.75" customHeight="1">
      <c r="A176" s="137"/>
      <c r="B176" s="137"/>
      <c r="C176" s="137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</row>
    <row r="177" spans="1:14" ht="15.75" customHeight="1">
      <c r="A177" s="137"/>
      <c r="B177" s="137"/>
      <c r="C177" s="137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</row>
    <row r="178" spans="1:14" ht="15.75" customHeight="1">
      <c r="A178" s="137"/>
      <c r="B178" s="137"/>
      <c r="C178" s="137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</row>
    <row r="179" spans="1:14" ht="15.75" customHeight="1">
      <c r="A179" s="137"/>
      <c r="B179" s="137"/>
      <c r="C179" s="137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</row>
    <row r="180" spans="1:14" ht="15.75" customHeight="1">
      <c r="A180" s="137"/>
      <c r="B180" s="137"/>
      <c r="C180" s="137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</row>
    <row r="181" spans="1:14" ht="15.75" customHeight="1">
      <c r="A181" s="137"/>
      <c r="B181" s="137"/>
      <c r="C181" s="137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</row>
    <row r="182" spans="1:14" ht="15.75" customHeight="1">
      <c r="A182" s="137"/>
      <c r="B182" s="137"/>
      <c r="C182" s="137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</row>
    <row r="183" spans="1:14" ht="15.75" customHeight="1">
      <c r="A183" s="137"/>
      <c r="B183" s="137"/>
      <c r="C183" s="137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</row>
    <row r="184" spans="1:14" ht="15.75" customHeight="1">
      <c r="A184" s="137"/>
      <c r="B184" s="137"/>
      <c r="C184" s="137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</row>
    <row r="185" spans="1:14" ht="15.75" customHeight="1">
      <c r="A185" s="137"/>
      <c r="B185" s="137"/>
      <c r="C185" s="137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</row>
    <row r="186" spans="1:14" ht="15.75" customHeight="1">
      <c r="A186" s="137"/>
      <c r="B186" s="137"/>
      <c r="C186" s="137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</row>
    <row r="187" spans="1:14" ht="15.75" customHeight="1">
      <c r="A187" s="137"/>
      <c r="B187" s="137"/>
      <c r="C187" s="137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</row>
    <row r="188" spans="1:14" ht="15.75" customHeight="1">
      <c r="A188" s="137"/>
      <c r="B188" s="137"/>
      <c r="C188" s="137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</row>
    <row r="189" spans="1:14" ht="15.75" customHeight="1">
      <c r="A189" s="137"/>
      <c r="B189" s="137"/>
      <c r="C189" s="137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</row>
    <row r="190" spans="1:14" ht="15.75" customHeight="1">
      <c r="A190" s="137"/>
      <c r="B190" s="137"/>
      <c r="C190" s="137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</row>
    <row r="191" spans="1:14" ht="15.75" customHeight="1">
      <c r="A191" s="137"/>
      <c r="B191" s="137"/>
      <c r="C191" s="137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</row>
    <row r="192" spans="1:14" ht="15.75" customHeight="1">
      <c r="A192" s="137"/>
      <c r="B192" s="137"/>
      <c r="C192" s="137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</row>
    <row r="193" spans="1:14" ht="15.75" customHeight="1">
      <c r="A193" s="137"/>
      <c r="B193" s="137"/>
      <c r="C193" s="137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</row>
    <row r="194" spans="1:14" ht="15.75" customHeight="1">
      <c r="A194" s="137"/>
      <c r="B194" s="137"/>
      <c r="C194" s="137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</row>
    <row r="195" spans="1:14" ht="15.75" customHeight="1">
      <c r="A195" s="137"/>
      <c r="B195" s="137"/>
      <c r="C195" s="137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</row>
    <row r="196" spans="1:14" ht="15.75" customHeight="1">
      <c r="A196" s="137"/>
      <c r="B196" s="137"/>
      <c r="C196" s="137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</row>
    <row r="197" spans="1:14" ht="15.75" customHeight="1">
      <c r="A197" s="137"/>
      <c r="B197" s="137"/>
      <c r="C197" s="137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</row>
    <row r="198" spans="1:14" ht="15.75" customHeight="1">
      <c r="A198" s="137"/>
      <c r="B198" s="137"/>
      <c r="C198" s="137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</row>
    <row r="199" spans="1:14" ht="15.75" customHeight="1">
      <c r="A199" s="137"/>
      <c r="B199" s="137"/>
      <c r="C199" s="137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</row>
    <row r="200" spans="1:14" ht="15.75" customHeight="1">
      <c r="A200" s="137"/>
      <c r="B200" s="137"/>
      <c r="C200" s="137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</row>
    <row r="201" spans="1:14" ht="15.75" customHeight="1">
      <c r="A201" s="137"/>
      <c r="B201" s="137"/>
      <c r="C201" s="137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</row>
    <row r="202" spans="1:14" ht="15.75" customHeight="1">
      <c r="A202" s="137"/>
      <c r="B202" s="137"/>
      <c r="C202" s="137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</row>
    <row r="203" spans="1:14" ht="15.75" customHeight="1">
      <c r="A203" s="137"/>
      <c r="B203" s="137"/>
      <c r="C203" s="137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</row>
    <row r="204" spans="1:14" ht="15.75" customHeight="1">
      <c r="A204" s="137"/>
      <c r="B204" s="137"/>
      <c r="C204" s="137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</row>
    <row r="205" spans="1:14" ht="15.75" customHeight="1">
      <c r="A205" s="137"/>
      <c r="B205" s="137"/>
      <c r="C205" s="137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</row>
    <row r="206" spans="1:14" ht="15.75" customHeight="1">
      <c r="A206" s="137"/>
      <c r="B206" s="137"/>
      <c r="C206" s="137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</row>
    <row r="207" spans="1:14" ht="15.75" customHeight="1">
      <c r="A207" s="137"/>
      <c r="B207" s="137"/>
      <c r="C207" s="137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</row>
    <row r="208" spans="1:14" ht="15.75" customHeight="1">
      <c r="A208" s="137"/>
      <c r="B208" s="137"/>
      <c r="C208" s="137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</row>
    <row r="209" spans="1:14" ht="15.75" customHeight="1">
      <c r="A209" s="137"/>
      <c r="B209" s="137"/>
      <c r="C209" s="137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</row>
    <row r="210" spans="1:14" ht="15.75" customHeight="1">
      <c r="A210" s="137"/>
      <c r="B210" s="137"/>
      <c r="C210" s="137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</row>
    <row r="211" spans="1:14" ht="15.75" customHeight="1">
      <c r="A211" s="137"/>
      <c r="B211" s="137"/>
      <c r="C211" s="137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</row>
    <row r="212" spans="1:14" ht="15.75" customHeight="1">
      <c r="A212" s="137"/>
      <c r="B212" s="137"/>
      <c r="C212" s="137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</row>
    <row r="213" spans="1:14" ht="15.75" customHeight="1">
      <c r="A213" s="137"/>
      <c r="B213" s="137"/>
      <c r="C213" s="137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</row>
    <row r="214" spans="1:14" ht="15.75" customHeight="1">
      <c r="A214" s="137"/>
      <c r="B214" s="137"/>
      <c r="C214" s="137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</row>
    <row r="215" spans="1:14" ht="15.75" customHeight="1">
      <c r="A215" s="137"/>
      <c r="B215" s="137"/>
      <c r="C215" s="137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</row>
    <row r="216" spans="1:14" ht="15.75" customHeight="1">
      <c r="A216" s="137"/>
      <c r="B216" s="137"/>
      <c r="C216" s="137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</row>
    <row r="217" spans="1:14" ht="15.75" customHeight="1">
      <c r="A217" s="137"/>
      <c r="B217" s="137"/>
      <c r="C217" s="137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</row>
    <row r="218" spans="1:14" ht="15.75" customHeight="1">
      <c r="A218" s="137"/>
      <c r="B218" s="137"/>
      <c r="C218" s="137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</row>
    <row r="219" spans="1:14" ht="15.75" customHeight="1">
      <c r="A219" s="137"/>
      <c r="B219" s="137"/>
      <c r="C219" s="137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</row>
    <row r="220" spans="1:14" ht="15.75" customHeight="1">
      <c r="A220" s="137"/>
      <c r="B220" s="137"/>
      <c r="C220" s="137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</row>
    <row r="221" spans="1:14" ht="15.75" customHeight="1">
      <c r="A221" s="137"/>
      <c r="B221" s="137"/>
      <c r="C221" s="137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</row>
    <row r="222" spans="1:14" ht="15.75" customHeight="1">
      <c r="A222" s="137"/>
      <c r="B222" s="137"/>
      <c r="C222" s="137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</row>
    <row r="223" spans="1:14" ht="15.75" customHeight="1">
      <c r="A223" s="137"/>
      <c r="B223" s="137"/>
      <c r="C223" s="137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</row>
    <row r="224" spans="1:14" ht="15.75" customHeight="1">
      <c r="A224" s="137"/>
      <c r="B224" s="137"/>
      <c r="C224" s="137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</row>
    <row r="225" spans="1:14" ht="15.75" customHeight="1">
      <c r="A225" s="137"/>
      <c r="B225" s="137"/>
      <c r="C225" s="137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</row>
    <row r="226" spans="1:14" ht="15.75" customHeight="1">
      <c r="A226" s="137"/>
      <c r="B226" s="137"/>
      <c r="C226" s="137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</row>
    <row r="227" spans="1:14" ht="15.75" customHeight="1">
      <c r="A227" s="137"/>
      <c r="B227" s="137"/>
      <c r="C227" s="137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</row>
    <row r="228" spans="1:14" ht="15.75" customHeight="1">
      <c r="A228" s="137"/>
      <c r="B228" s="137"/>
      <c r="C228" s="137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</row>
    <row r="229" spans="1:14" ht="15.75" customHeight="1">
      <c r="A229" s="137"/>
      <c r="B229" s="137"/>
      <c r="C229" s="137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</row>
    <row r="230" spans="1:14" ht="15.75" customHeight="1">
      <c r="A230" s="137"/>
      <c r="B230" s="137"/>
      <c r="C230" s="137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</row>
    <row r="231" spans="1:14" ht="15.75" customHeight="1">
      <c r="A231" s="137"/>
      <c r="B231" s="137"/>
      <c r="C231" s="137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</row>
    <row r="232" spans="1:14" ht="15.75" customHeight="1">
      <c r="A232" s="137"/>
      <c r="B232" s="137"/>
      <c r="C232" s="137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</row>
    <row r="233" spans="1:14" ht="15.75" customHeight="1">
      <c r="A233" s="137"/>
      <c r="B233" s="137"/>
      <c r="C233" s="137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</row>
    <row r="234" spans="1:14" ht="15.75" customHeight="1">
      <c r="A234" s="137"/>
      <c r="B234" s="137"/>
      <c r="C234" s="137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</row>
    <row r="235" spans="1:14" ht="15.75" customHeight="1">
      <c r="A235" s="137"/>
      <c r="B235" s="137"/>
      <c r="C235" s="137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</row>
    <row r="236" spans="1:14" ht="15.75" customHeight="1">
      <c r="A236" s="137"/>
      <c r="B236" s="137"/>
      <c r="C236" s="137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</row>
    <row r="237" spans="1:14" ht="15.75" customHeight="1">
      <c r="A237" s="137"/>
      <c r="B237" s="137"/>
      <c r="C237" s="137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</row>
    <row r="238" spans="1:14" ht="15.75" customHeight="1">
      <c r="A238" s="137"/>
      <c r="B238" s="137"/>
      <c r="C238" s="137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</row>
    <row r="239" spans="1:14" ht="15.75" customHeight="1">
      <c r="A239" s="137"/>
      <c r="B239" s="137"/>
      <c r="C239" s="137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</row>
    <row r="240" spans="1:14" ht="15.75" customHeight="1">
      <c r="A240" s="137"/>
      <c r="B240" s="137"/>
      <c r="C240" s="137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</row>
    <row r="241" spans="1:14" ht="15.75" customHeight="1">
      <c r="A241" s="137"/>
      <c r="B241" s="137"/>
      <c r="C241" s="137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</row>
    <row r="242" spans="1:14" ht="15.75" customHeight="1">
      <c r="A242" s="137"/>
      <c r="B242" s="137"/>
      <c r="C242" s="137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</row>
    <row r="243" spans="1:14" ht="15.75" customHeight="1">
      <c r="A243" s="137"/>
      <c r="B243" s="137"/>
      <c r="C243" s="137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</row>
    <row r="244" spans="1:14" ht="15.75" customHeight="1">
      <c r="A244" s="137"/>
      <c r="B244" s="137"/>
      <c r="C244" s="137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</row>
    <row r="245" spans="1:14" ht="15.75" customHeight="1">
      <c r="A245" s="137"/>
      <c r="B245" s="137"/>
      <c r="C245" s="137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</row>
    <row r="246" spans="1:14" ht="15.75" customHeight="1">
      <c r="A246" s="137"/>
      <c r="B246" s="137"/>
      <c r="C246" s="137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</row>
    <row r="247" spans="1:14" ht="15.75" customHeight="1">
      <c r="A247" s="137"/>
      <c r="B247" s="137"/>
      <c r="C247" s="137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</row>
    <row r="248" spans="1:14" ht="15.75" customHeight="1">
      <c r="A248" s="137"/>
      <c r="B248" s="137"/>
      <c r="C248" s="137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</row>
    <row r="249" spans="1:14" ht="15.75" customHeight="1">
      <c r="A249" s="137"/>
      <c r="B249" s="137"/>
      <c r="C249" s="137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</row>
    <row r="250" spans="1:14" ht="15.75" customHeight="1">
      <c r="A250" s="137"/>
      <c r="B250" s="137"/>
      <c r="C250" s="137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</row>
    <row r="251" spans="1:14" ht="15.75" customHeight="1">
      <c r="A251" s="137"/>
      <c r="B251" s="137"/>
      <c r="C251" s="137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</row>
    <row r="252" spans="1:14" ht="15.75" customHeight="1">
      <c r="A252" s="137"/>
      <c r="B252" s="137"/>
      <c r="C252" s="137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</row>
    <row r="253" spans="1:14" ht="15.75" customHeight="1"/>
    <row r="254" spans="1:14" ht="15.75" customHeight="1"/>
    <row r="255" spans="1:14" ht="15.75" customHeight="1"/>
    <row r="256" spans="1:1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6">
    <mergeCell ref="A49:G49"/>
    <mergeCell ref="A50:G53"/>
    <mergeCell ref="A1:A3"/>
    <mergeCell ref="B3:C3"/>
    <mergeCell ref="B1:K1"/>
    <mergeCell ref="B2:K2"/>
    <mergeCell ref="D3:F3"/>
    <mergeCell ref="G3:I3"/>
    <mergeCell ref="J3:K3"/>
    <mergeCell ref="A10:K10"/>
    <mergeCell ref="A47:J47"/>
    <mergeCell ref="C11:K11"/>
    <mergeCell ref="B5:J5"/>
    <mergeCell ref="B6:J6"/>
    <mergeCell ref="B7:J7"/>
    <mergeCell ref="B8:J8"/>
  </mergeCells>
  <printOptions horizontalCentered="1"/>
  <pageMargins left="0.39370078740157483" right="0.39370078740157483" top="0.39370078740157483" bottom="0.39370078740157483" header="0" footer="0"/>
  <pageSetup paperSize="122" scale="4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5"/>
  <sheetViews>
    <sheetView showGridLines="0" workbookViewId="0">
      <selection activeCell="B14" sqref="B14:C14"/>
    </sheetView>
  </sheetViews>
  <sheetFormatPr baseColWidth="10" defaultColWidth="12.625" defaultRowHeight="15" customHeight="1"/>
  <cols>
    <col min="1" max="1" width="1.125" customWidth="1"/>
    <col min="2" max="2" width="28.125" customWidth="1"/>
    <col min="3" max="3" width="24" customWidth="1"/>
    <col min="4" max="4" width="21.875" customWidth="1"/>
    <col min="5" max="5" width="32" customWidth="1"/>
    <col min="6" max="6" width="15.375" customWidth="1"/>
    <col min="7" max="7" width="13" customWidth="1"/>
    <col min="8" max="8" width="14.375" customWidth="1"/>
    <col min="9" max="9" width="15" customWidth="1"/>
    <col min="10" max="10" width="10" customWidth="1"/>
    <col min="11" max="11" width="16" customWidth="1"/>
    <col min="12" max="19" width="9.375" customWidth="1"/>
  </cols>
  <sheetData>
    <row r="1" spans="1:19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customHeight="1">
      <c r="A2" s="1"/>
      <c r="B2" s="455"/>
      <c r="C2" s="254" t="s">
        <v>0</v>
      </c>
      <c r="D2" s="255"/>
      <c r="E2" s="255"/>
      <c r="F2" s="255"/>
      <c r="G2" s="255"/>
      <c r="H2" s="256"/>
      <c r="I2" s="1"/>
      <c r="J2" s="1"/>
      <c r="K2" s="1"/>
    </row>
    <row r="3" spans="1:19" ht="15" customHeight="1">
      <c r="A3" s="1"/>
      <c r="B3" s="456"/>
      <c r="C3" s="251" t="s">
        <v>1</v>
      </c>
      <c r="D3" s="458"/>
      <c r="E3" s="458"/>
      <c r="F3" s="458"/>
      <c r="G3" s="458"/>
      <c r="H3" s="459"/>
      <c r="I3" s="1"/>
      <c r="J3" s="1"/>
      <c r="K3" s="1"/>
    </row>
    <row r="4" spans="1:19" s="194" customFormat="1" ht="15" customHeight="1">
      <c r="A4" s="192"/>
      <c r="B4" s="457"/>
      <c r="C4" s="193" t="s">
        <v>119</v>
      </c>
      <c r="D4" s="162" t="s">
        <v>106</v>
      </c>
      <c r="E4" s="108" t="s">
        <v>107</v>
      </c>
      <c r="F4" s="357" t="s">
        <v>177</v>
      </c>
      <c r="G4" s="358"/>
      <c r="H4" s="359"/>
      <c r="I4" s="192"/>
      <c r="J4" s="192"/>
      <c r="K4" s="192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9" ht="15.75">
      <c r="A6" s="1"/>
      <c r="B6" s="5" t="s">
        <v>2</v>
      </c>
      <c r="C6" s="444" t="str">
        <f>IF(RESUMEN!D6="","",RESUMEN!D6)</f>
        <v/>
      </c>
      <c r="D6" s="337"/>
      <c r="E6" s="337"/>
      <c r="F6" s="337"/>
      <c r="G6" s="337"/>
      <c r="H6" s="337"/>
      <c r="I6" s="1"/>
      <c r="J6" s="1"/>
      <c r="K6" s="1"/>
    </row>
    <row r="7" spans="1:19" ht="15.75">
      <c r="A7" s="1"/>
      <c r="B7" s="5" t="s">
        <v>3</v>
      </c>
      <c r="C7" s="444" t="str">
        <f>IF(RESUMEN!D7="","",RESUMEN!D7)</f>
        <v/>
      </c>
      <c r="D7" s="337"/>
      <c r="E7" s="337"/>
      <c r="F7" s="337"/>
      <c r="G7" s="337"/>
      <c r="H7" s="337"/>
      <c r="J7" s="1"/>
      <c r="K7" s="1"/>
    </row>
    <row r="8" spans="1:19" ht="15.75">
      <c r="A8" s="1"/>
      <c r="B8" s="3" t="s">
        <v>4</v>
      </c>
      <c r="C8" s="444" t="str">
        <f>IF(RESUMEN!D8="","",RESUMEN!D8)</f>
        <v/>
      </c>
      <c r="D8" s="337"/>
      <c r="E8" s="337"/>
      <c r="F8" s="337"/>
      <c r="G8" s="337"/>
      <c r="H8" s="337"/>
      <c r="I8" s="1"/>
      <c r="J8" s="1"/>
      <c r="K8" s="1"/>
    </row>
    <row r="9" spans="1:19" ht="15.75">
      <c r="A9" s="1"/>
      <c r="B9" s="5" t="s">
        <v>5</v>
      </c>
      <c r="C9" s="444" t="str">
        <f>IF(RESUMEN!D9="","",RESUMEN!D9)</f>
        <v/>
      </c>
      <c r="D9" s="337"/>
      <c r="E9" s="337"/>
      <c r="F9" s="337"/>
      <c r="G9" s="337"/>
      <c r="H9" s="337"/>
      <c r="I9" s="1"/>
      <c r="J9" s="1"/>
      <c r="K9" s="1"/>
    </row>
    <row r="10" spans="1:19">
      <c r="A10" s="1"/>
      <c r="B10" s="1"/>
      <c r="C10" s="1"/>
      <c r="D10" s="1"/>
      <c r="E10" s="1"/>
      <c r="F10" s="80"/>
      <c r="G10" s="1"/>
      <c r="H10" s="1"/>
      <c r="I10" s="1"/>
      <c r="J10" s="1"/>
      <c r="K10" s="1"/>
    </row>
    <row r="11" spans="1:19">
      <c r="A11" s="1"/>
      <c r="B11" s="460" t="s">
        <v>120</v>
      </c>
      <c r="C11" s="460"/>
      <c r="D11" s="460"/>
      <c r="E11" s="460"/>
      <c r="F11" s="460"/>
      <c r="G11" s="460"/>
      <c r="H11" s="460"/>
      <c r="I11" s="1"/>
      <c r="J11" s="1"/>
      <c r="K11" s="1"/>
    </row>
    <row r="12" spans="1:19">
      <c r="A12" s="1"/>
      <c r="B12" s="1"/>
      <c r="C12" s="1"/>
      <c r="D12" s="1"/>
      <c r="E12" s="1"/>
      <c r="F12" s="80"/>
      <c r="G12" s="1"/>
      <c r="H12" s="1"/>
      <c r="I12" s="1"/>
      <c r="J12" s="1"/>
      <c r="K12" s="1"/>
    </row>
    <row r="13" spans="1:19" ht="48.75" customHeight="1">
      <c r="A13" s="1"/>
      <c r="B13" s="448" t="s">
        <v>88</v>
      </c>
      <c r="C13" s="264"/>
      <c r="D13" s="454" t="s">
        <v>75</v>
      </c>
      <c r="E13" s="392"/>
      <c r="F13" s="242" t="s">
        <v>114</v>
      </c>
      <c r="G13" s="54" t="s">
        <v>81</v>
      </c>
      <c r="H13" s="78" t="s">
        <v>9</v>
      </c>
      <c r="I13" s="1"/>
      <c r="J13" s="1"/>
      <c r="K13" s="1"/>
    </row>
    <row r="14" spans="1:19">
      <c r="A14" s="1"/>
      <c r="B14" s="449"/>
      <c r="C14" s="264"/>
      <c r="D14" s="461"/>
      <c r="E14" s="462"/>
      <c r="F14" s="195"/>
      <c r="G14" s="196">
        <f>F14*0.19</f>
        <v>0</v>
      </c>
      <c r="H14" s="197">
        <f t="shared" ref="H14:H22" si="0">F14+G14</f>
        <v>0</v>
      </c>
      <c r="I14" s="1"/>
      <c r="J14" s="1"/>
      <c r="K14" s="1"/>
    </row>
    <row r="15" spans="1:19">
      <c r="A15" s="1"/>
      <c r="B15" s="449"/>
      <c r="C15" s="264"/>
      <c r="D15" s="461"/>
      <c r="E15" s="462"/>
      <c r="F15" s="195"/>
      <c r="G15" s="196">
        <f t="shared" ref="G15:G22" si="1">F15*0.19</f>
        <v>0</v>
      </c>
      <c r="H15" s="197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450"/>
      <c r="C16" s="264"/>
      <c r="D16" s="461"/>
      <c r="E16" s="462"/>
      <c r="F16" s="195"/>
      <c r="G16" s="196">
        <f t="shared" si="1"/>
        <v>0</v>
      </c>
      <c r="H16" s="197">
        <f t="shared" si="0"/>
        <v>0</v>
      </c>
      <c r="I16" s="20"/>
      <c r="J16" s="20"/>
      <c r="K16" s="20"/>
    </row>
    <row r="17" spans="1:19">
      <c r="A17" s="1"/>
      <c r="B17" s="450"/>
      <c r="C17" s="264"/>
      <c r="D17" s="461"/>
      <c r="E17" s="462"/>
      <c r="F17" s="195"/>
      <c r="G17" s="196">
        <f t="shared" si="1"/>
        <v>0</v>
      </c>
      <c r="H17" s="197">
        <f t="shared" si="0"/>
        <v>0</v>
      </c>
      <c r="I17" s="1"/>
      <c r="J17" s="1"/>
      <c r="K17" s="1"/>
    </row>
    <row r="18" spans="1:19">
      <c r="A18" s="1"/>
      <c r="B18" s="451"/>
      <c r="C18" s="264"/>
      <c r="D18" s="461"/>
      <c r="E18" s="462"/>
      <c r="F18" s="195"/>
      <c r="G18" s="196">
        <f t="shared" si="1"/>
        <v>0</v>
      </c>
      <c r="H18" s="197">
        <f t="shared" si="0"/>
        <v>0</v>
      </c>
      <c r="I18" s="1"/>
      <c r="J18" s="1"/>
      <c r="K18" s="1"/>
    </row>
    <row r="19" spans="1:19">
      <c r="A19" s="1"/>
      <c r="B19" s="450"/>
      <c r="C19" s="264"/>
      <c r="D19" s="461"/>
      <c r="E19" s="462"/>
      <c r="F19" s="195"/>
      <c r="G19" s="196">
        <f t="shared" si="1"/>
        <v>0</v>
      </c>
      <c r="H19" s="197">
        <f t="shared" si="0"/>
        <v>0</v>
      </c>
      <c r="I19" s="1"/>
      <c r="J19" s="1"/>
      <c r="K19" s="1"/>
    </row>
    <row r="20" spans="1:19">
      <c r="A20" s="1"/>
      <c r="B20" s="451"/>
      <c r="C20" s="264"/>
      <c r="D20" s="461"/>
      <c r="E20" s="462"/>
      <c r="F20" s="195"/>
      <c r="G20" s="196">
        <f t="shared" si="1"/>
        <v>0</v>
      </c>
      <c r="H20" s="197">
        <f t="shared" si="0"/>
        <v>0</v>
      </c>
      <c r="I20" s="1"/>
      <c r="J20" s="1"/>
      <c r="K20" s="1"/>
    </row>
    <row r="21" spans="1:19">
      <c r="A21" s="1"/>
      <c r="B21" s="451"/>
      <c r="C21" s="264"/>
      <c r="D21" s="461"/>
      <c r="E21" s="462"/>
      <c r="F21" s="195"/>
      <c r="G21" s="196">
        <f t="shared" si="1"/>
        <v>0</v>
      </c>
      <c r="H21" s="197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452"/>
      <c r="C22" s="453"/>
      <c r="D22" s="461"/>
      <c r="E22" s="462"/>
      <c r="F22" s="198"/>
      <c r="G22" s="196">
        <f t="shared" si="1"/>
        <v>0</v>
      </c>
      <c r="H22" s="197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>
      <c r="A23" s="1"/>
      <c r="B23" s="463" t="s">
        <v>9</v>
      </c>
      <c r="C23" s="464"/>
      <c r="D23" s="464"/>
      <c r="E23" s="465"/>
      <c r="F23" s="199">
        <f t="shared" ref="F23:H23" si="2">SUM(F14:F22)</f>
        <v>0</v>
      </c>
      <c r="G23" s="199">
        <f t="shared" si="2"/>
        <v>0</v>
      </c>
      <c r="H23" s="199">
        <f t="shared" si="2"/>
        <v>0</v>
      </c>
      <c r="I23" s="1"/>
      <c r="J23" s="1"/>
      <c r="K23" s="1"/>
    </row>
    <row r="24" spans="1:19" s="225" customFormat="1" ht="15.75" customHeight="1">
      <c r="A24" s="1"/>
      <c r="B24" s="241"/>
      <c r="C24" s="241"/>
      <c r="D24" s="241"/>
      <c r="E24" s="241"/>
      <c r="F24" s="240"/>
      <c r="G24" s="240"/>
      <c r="H24" s="240"/>
      <c r="I24" s="1"/>
      <c r="J24" s="1"/>
      <c r="K24" s="1"/>
    </row>
    <row r="25" spans="1:19" s="225" customFormat="1" ht="15.75" customHeight="1">
      <c r="A25" s="1"/>
      <c r="B25" s="241"/>
      <c r="C25" s="241"/>
      <c r="D25" s="241"/>
      <c r="E25" s="241"/>
      <c r="F25" s="240"/>
      <c r="G25" s="240"/>
      <c r="H25" s="240"/>
      <c r="I25" s="1"/>
      <c r="J25" s="1"/>
      <c r="K25" s="1"/>
    </row>
    <row r="26" spans="1:19" s="225" customFormat="1" ht="15.75" customHeight="1">
      <c r="A26" s="1"/>
      <c r="B26" s="241"/>
      <c r="C26" s="241"/>
      <c r="D26" s="241"/>
      <c r="E26" s="241"/>
      <c r="F26" s="240"/>
      <c r="G26" s="240"/>
      <c r="H26" s="240"/>
      <c r="I26" s="1"/>
      <c r="J26" s="1"/>
      <c r="K26" s="1"/>
    </row>
    <row r="27" spans="1:19" ht="15.75" customHeight="1">
      <c r="A27" s="1"/>
      <c r="B27" s="431" t="str">
        <f>'04. Servicios Tecnicos'!$B$31</f>
        <v>DESCRIPCIÓN DE LOS RUBROS</v>
      </c>
      <c r="C27" s="431"/>
      <c r="D27" s="431"/>
      <c r="E27" s="431"/>
      <c r="F27" s="431"/>
      <c r="G27" s="431"/>
      <c r="H27" s="431"/>
      <c r="I27" s="1"/>
      <c r="J27" s="1"/>
      <c r="K27" s="1"/>
    </row>
    <row r="28" spans="1:19" ht="57.75" customHeight="1">
      <c r="A28" s="1"/>
      <c r="B28" s="445" t="s">
        <v>163</v>
      </c>
      <c r="C28" s="446"/>
      <c r="D28" s="446"/>
      <c r="E28" s="446"/>
      <c r="F28" s="446"/>
      <c r="G28" s="446"/>
      <c r="H28" s="446"/>
      <c r="I28" s="1"/>
      <c r="J28" s="1"/>
      <c r="K28" s="1"/>
    </row>
    <row r="29" spans="1:19" ht="15.75" customHeight="1">
      <c r="A29" s="1"/>
      <c r="B29" s="447" t="s">
        <v>162</v>
      </c>
      <c r="C29" s="283"/>
      <c r="D29" s="283"/>
      <c r="E29" s="283"/>
      <c r="F29" s="283"/>
      <c r="G29" s="283"/>
      <c r="H29" s="283"/>
      <c r="I29" s="1"/>
      <c r="J29" s="1"/>
      <c r="K29" s="1"/>
    </row>
    <row r="30" spans="1:19" ht="15.75" customHeight="1">
      <c r="A30" s="1"/>
      <c r="B30" s="283"/>
      <c r="C30" s="283"/>
      <c r="D30" s="283"/>
      <c r="E30" s="283"/>
      <c r="F30" s="283"/>
      <c r="G30" s="283"/>
      <c r="H30" s="283"/>
      <c r="I30" s="1"/>
      <c r="J30" s="1"/>
      <c r="K30" s="1"/>
    </row>
    <row r="31" spans="1:19" ht="30" customHeight="1">
      <c r="A31" s="1"/>
      <c r="B31" s="283"/>
      <c r="C31" s="283"/>
      <c r="D31" s="283"/>
      <c r="E31" s="283"/>
      <c r="F31" s="283"/>
      <c r="G31" s="283"/>
      <c r="H31" s="283"/>
      <c r="I31" s="1"/>
      <c r="J31" s="1"/>
      <c r="K31" s="1"/>
    </row>
    <row r="32" spans="1:19" ht="15.75" customHeight="1">
      <c r="A32" s="1"/>
      <c r="B32" s="1"/>
      <c r="C32" s="1"/>
      <c r="D32" s="1"/>
      <c r="E32" s="1"/>
      <c r="F32" s="80"/>
      <c r="G32" s="1"/>
      <c r="H32" s="1"/>
      <c r="I32" s="1"/>
      <c r="J32" s="1"/>
      <c r="K32" s="1"/>
    </row>
    <row r="33" spans="1:11" ht="15.75" customHeight="1">
      <c r="A33" s="1"/>
      <c r="B33" s="27"/>
      <c r="C33" s="1"/>
      <c r="D33" s="1"/>
      <c r="E33" s="1"/>
      <c r="F33" s="80"/>
      <c r="G33" s="1"/>
      <c r="H33" s="1"/>
      <c r="I33" s="1"/>
      <c r="J33" s="1"/>
      <c r="K33" s="1"/>
    </row>
    <row r="34" spans="1:11" ht="15.75" customHeight="1">
      <c r="A34" s="1"/>
      <c r="B34" s="1"/>
      <c r="C34" s="1"/>
      <c r="D34" s="1"/>
      <c r="E34" s="1"/>
      <c r="F34" s="80"/>
      <c r="G34" s="1"/>
      <c r="H34" s="1"/>
      <c r="I34" s="1"/>
      <c r="J34" s="1"/>
      <c r="K34" s="1"/>
    </row>
    <row r="35" spans="1:11" ht="15.75" customHeight="1">
      <c r="A35" s="1"/>
      <c r="B35" s="1"/>
      <c r="C35" s="1"/>
      <c r="D35" s="1"/>
      <c r="E35" s="1"/>
      <c r="F35" s="80"/>
      <c r="G35" s="1"/>
      <c r="H35" s="1"/>
      <c r="I35" s="1"/>
      <c r="J35" s="1"/>
      <c r="K35" s="1"/>
    </row>
    <row r="36" spans="1:11" ht="15.75" customHeight="1">
      <c r="A36" s="1"/>
      <c r="B36" s="1"/>
      <c r="C36" s="1"/>
      <c r="D36" s="1"/>
      <c r="E36" s="1"/>
      <c r="F36" s="80"/>
      <c r="G36" s="1"/>
      <c r="H36" s="1"/>
      <c r="I36" s="1"/>
      <c r="J36" s="1"/>
      <c r="K36" s="1"/>
    </row>
    <row r="37" spans="1:11" ht="15.75" customHeight="1">
      <c r="A37" s="1"/>
      <c r="B37" s="1"/>
      <c r="C37" s="1"/>
      <c r="D37" s="1"/>
      <c r="E37" s="1"/>
      <c r="F37" s="80"/>
      <c r="G37" s="1"/>
      <c r="H37" s="1"/>
      <c r="I37" s="1"/>
      <c r="J37" s="1"/>
      <c r="K37" s="1"/>
    </row>
    <row r="38" spans="1:11" ht="15.75" customHeight="1">
      <c r="A38" s="1"/>
      <c r="B38" s="1"/>
      <c r="C38" s="1"/>
      <c r="D38" s="1"/>
      <c r="E38" s="1"/>
      <c r="F38" s="80"/>
      <c r="G38" s="1"/>
      <c r="H38" s="1"/>
      <c r="I38" s="1"/>
      <c r="J38" s="1"/>
      <c r="K38" s="1"/>
    </row>
    <row r="39" spans="1:11" ht="15.75" customHeight="1">
      <c r="A39" s="1"/>
      <c r="B39" s="1"/>
      <c r="C39" s="1"/>
      <c r="D39" s="1"/>
      <c r="E39" s="1"/>
      <c r="F39" s="80"/>
      <c r="G39" s="1"/>
      <c r="H39" s="1"/>
      <c r="I39" s="1"/>
      <c r="J39" s="1"/>
      <c r="K39" s="1"/>
    </row>
    <row r="40" spans="1:11" ht="15.75" customHeight="1">
      <c r="A40" s="1"/>
      <c r="B40" s="1"/>
      <c r="C40" s="1"/>
      <c r="D40" s="1"/>
      <c r="E40" s="1"/>
      <c r="F40" s="80"/>
      <c r="G40" s="1"/>
      <c r="H40" s="1"/>
      <c r="I40" s="1"/>
      <c r="J40" s="1"/>
      <c r="K40" s="1"/>
    </row>
    <row r="41" spans="1:11" ht="15.75" customHeight="1">
      <c r="A41" s="1"/>
      <c r="B41" s="1"/>
      <c r="C41" s="1"/>
      <c r="D41" s="1"/>
      <c r="E41" s="1"/>
      <c r="F41" s="80"/>
      <c r="G41" s="1"/>
      <c r="H41" s="1"/>
      <c r="I41" s="1"/>
      <c r="J41" s="1"/>
      <c r="K41" s="1"/>
    </row>
    <row r="42" spans="1:11" ht="15.75" customHeight="1">
      <c r="A42" s="1"/>
      <c r="B42" s="1"/>
      <c r="C42" s="1"/>
      <c r="D42" s="1"/>
      <c r="E42" s="1"/>
      <c r="F42" s="80"/>
      <c r="G42" s="1"/>
      <c r="H42" s="1"/>
      <c r="I42" s="1"/>
      <c r="J42" s="1"/>
      <c r="K42" s="1"/>
    </row>
    <row r="43" spans="1:11" ht="15.75" customHeight="1">
      <c r="A43" s="1"/>
      <c r="B43" s="1"/>
      <c r="C43" s="1"/>
      <c r="D43" s="1"/>
      <c r="E43" s="1"/>
      <c r="F43" s="80"/>
      <c r="G43" s="1"/>
      <c r="H43" s="1"/>
      <c r="I43" s="1"/>
      <c r="J43" s="1"/>
      <c r="K43" s="1"/>
    </row>
    <row r="44" spans="1:11" ht="15.75" customHeight="1">
      <c r="A44" s="1"/>
      <c r="B44" s="1"/>
      <c r="C44" s="1"/>
      <c r="D44" s="1"/>
      <c r="E44" s="1"/>
      <c r="F44" s="80"/>
      <c r="G44" s="1"/>
      <c r="H44" s="1"/>
      <c r="I44" s="1"/>
      <c r="J44" s="1"/>
      <c r="K44" s="1"/>
    </row>
    <row r="45" spans="1:11" ht="15.75" customHeight="1">
      <c r="A45" s="1"/>
      <c r="B45" s="1"/>
      <c r="C45" s="1"/>
      <c r="D45" s="1"/>
      <c r="E45" s="1"/>
      <c r="F45" s="80"/>
      <c r="G45" s="1"/>
      <c r="H45" s="1"/>
      <c r="I45" s="1"/>
      <c r="J45" s="1"/>
      <c r="K45" s="1"/>
    </row>
    <row r="46" spans="1:11" ht="15.75" customHeight="1">
      <c r="A46" s="1"/>
      <c r="B46" s="1"/>
      <c r="C46" s="1"/>
      <c r="D46" s="1"/>
      <c r="E46" s="1"/>
      <c r="F46" s="80"/>
      <c r="G46" s="1"/>
      <c r="H46" s="1"/>
      <c r="I46" s="1"/>
      <c r="J46" s="1"/>
      <c r="K46" s="1"/>
    </row>
    <row r="47" spans="1:11" ht="15.75" customHeight="1">
      <c r="A47" s="1"/>
      <c r="B47" s="1"/>
      <c r="C47" s="1"/>
      <c r="D47" s="1"/>
      <c r="E47" s="1"/>
      <c r="F47" s="80"/>
      <c r="G47" s="1"/>
      <c r="H47" s="1"/>
      <c r="I47" s="1"/>
      <c r="J47" s="1"/>
      <c r="K47" s="1"/>
    </row>
    <row r="48" spans="1:11" ht="15.75" customHeight="1">
      <c r="A48" s="1"/>
      <c r="B48" s="1"/>
      <c r="C48" s="1"/>
      <c r="D48" s="1"/>
      <c r="E48" s="1"/>
      <c r="F48" s="80"/>
      <c r="G48" s="1"/>
      <c r="H48" s="1"/>
      <c r="I48" s="1"/>
      <c r="J48" s="1"/>
      <c r="K48" s="1"/>
    </row>
    <row r="49" spans="1:11" ht="15.75" customHeight="1">
      <c r="A49" s="1"/>
      <c r="B49" s="1"/>
      <c r="C49" s="1"/>
      <c r="D49" s="1"/>
      <c r="E49" s="1"/>
      <c r="F49" s="80"/>
      <c r="G49" s="1"/>
      <c r="H49" s="1"/>
      <c r="I49" s="1"/>
      <c r="J49" s="1"/>
      <c r="K49" s="1"/>
    </row>
    <row r="50" spans="1:11" ht="15.75" customHeight="1">
      <c r="A50" s="1"/>
      <c r="B50" s="1"/>
      <c r="C50" s="1"/>
      <c r="D50" s="1"/>
      <c r="E50" s="1"/>
      <c r="F50" s="80"/>
      <c r="G50" s="1"/>
      <c r="H50" s="1"/>
      <c r="I50" s="1"/>
      <c r="J50" s="1"/>
      <c r="K50" s="1"/>
    </row>
    <row r="51" spans="1:11" ht="15.75" customHeight="1">
      <c r="A51" s="1"/>
      <c r="B51" s="1"/>
      <c r="C51" s="1"/>
      <c r="D51" s="1"/>
      <c r="E51" s="1"/>
      <c r="F51" s="80"/>
      <c r="G51" s="1"/>
      <c r="H51" s="1"/>
      <c r="I51" s="1"/>
      <c r="J51" s="1"/>
      <c r="K51" s="1"/>
    </row>
    <row r="52" spans="1:11" ht="15.75" customHeight="1">
      <c r="A52" s="1"/>
      <c r="B52" s="1"/>
      <c r="C52" s="1"/>
      <c r="D52" s="1"/>
      <c r="E52" s="1"/>
      <c r="F52" s="80"/>
      <c r="G52" s="1"/>
      <c r="H52" s="1"/>
      <c r="I52" s="1"/>
      <c r="J52" s="1"/>
      <c r="K52" s="1"/>
    </row>
    <row r="53" spans="1:11" ht="15.75" customHeight="1">
      <c r="A53" s="1"/>
      <c r="B53" s="1"/>
      <c r="C53" s="1"/>
      <c r="D53" s="1"/>
      <c r="E53" s="1"/>
      <c r="F53" s="80"/>
      <c r="G53" s="1"/>
      <c r="H53" s="1"/>
      <c r="I53" s="1"/>
      <c r="J53" s="1"/>
      <c r="K53" s="1"/>
    </row>
    <row r="54" spans="1:11" ht="15.75" customHeight="1">
      <c r="A54" s="1"/>
      <c r="B54" s="1"/>
      <c r="C54" s="1"/>
      <c r="D54" s="1"/>
      <c r="E54" s="1"/>
      <c r="F54" s="80"/>
      <c r="G54" s="1"/>
      <c r="H54" s="1"/>
      <c r="I54" s="1"/>
      <c r="J54" s="1"/>
      <c r="K54" s="1"/>
    </row>
    <row r="55" spans="1:11" ht="15.75" customHeight="1">
      <c r="A55" s="1"/>
      <c r="B55" s="1"/>
      <c r="C55" s="1"/>
      <c r="D55" s="1"/>
      <c r="E55" s="1"/>
      <c r="F55" s="80"/>
      <c r="G55" s="1"/>
      <c r="H55" s="1"/>
      <c r="I55" s="1"/>
      <c r="J55" s="1"/>
      <c r="K55" s="1"/>
    </row>
    <row r="56" spans="1:11" ht="15.75" customHeight="1">
      <c r="A56" s="1"/>
      <c r="B56" s="1"/>
      <c r="C56" s="1"/>
      <c r="D56" s="1"/>
      <c r="E56" s="1"/>
      <c r="F56" s="80"/>
      <c r="G56" s="1"/>
      <c r="H56" s="1"/>
      <c r="I56" s="1"/>
      <c r="J56" s="1"/>
      <c r="K56" s="1"/>
    </row>
    <row r="57" spans="1:11" ht="15.75" customHeight="1">
      <c r="A57" s="1"/>
      <c r="B57" s="1"/>
      <c r="C57" s="1"/>
      <c r="D57" s="1"/>
      <c r="E57" s="1"/>
      <c r="F57" s="80"/>
      <c r="G57" s="1"/>
      <c r="H57" s="1"/>
      <c r="I57" s="1"/>
      <c r="J57" s="1"/>
      <c r="K57" s="1"/>
    </row>
    <row r="58" spans="1:11" ht="15.75" customHeight="1">
      <c r="A58" s="1"/>
      <c r="B58" s="1"/>
      <c r="C58" s="1"/>
      <c r="D58" s="1"/>
      <c r="E58" s="1"/>
      <c r="F58" s="80"/>
      <c r="G58" s="1"/>
      <c r="H58" s="1"/>
      <c r="I58" s="1"/>
      <c r="J58" s="1"/>
      <c r="K58" s="1"/>
    </row>
    <row r="59" spans="1:11" ht="15.75" customHeight="1">
      <c r="A59" s="1"/>
      <c r="B59" s="1"/>
      <c r="C59" s="1"/>
      <c r="D59" s="1"/>
      <c r="E59" s="1"/>
      <c r="F59" s="80"/>
      <c r="G59" s="1"/>
      <c r="H59" s="1"/>
      <c r="I59" s="1"/>
      <c r="J59" s="1"/>
      <c r="K59" s="1"/>
    </row>
    <row r="60" spans="1:11" ht="15.75" customHeight="1">
      <c r="A60" s="1"/>
      <c r="B60" s="1"/>
      <c r="C60" s="1"/>
      <c r="D60" s="1"/>
      <c r="E60" s="1"/>
      <c r="F60" s="80"/>
      <c r="G60" s="1"/>
      <c r="H60" s="1"/>
      <c r="I60" s="1"/>
      <c r="J60" s="1"/>
      <c r="K60" s="1"/>
    </row>
    <row r="61" spans="1:11" ht="15.75" customHeight="1">
      <c r="A61" s="1"/>
      <c r="B61" s="1"/>
      <c r="C61" s="1"/>
      <c r="D61" s="1"/>
      <c r="E61" s="1"/>
      <c r="F61" s="80"/>
      <c r="G61" s="1"/>
      <c r="H61" s="1"/>
      <c r="I61" s="1"/>
      <c r="J61" s="1"/>
      <c r="K61" s="1"/>
    </row>
    <row r="62" spans="1:11" ht="15.75" customHeight="1">
      <c r="A62" s="1"/>
      <c r="B62" s="1"/>
      <c r="C62" s="1"/>
      <c r="D62" s="1"/>
      <c r="E62" s="1"/>
      <c r="F62" s="80"/>
      <c r="G62" s="1"/>
      <c r="H62" s="1"/>
      <c r="I62" s="1"/>
      <c r="J62" s="1"/>
      <c r="K62" s="1"/>
    </row>
    <row r="63" spans="1:11" ht="15.75" customHeight="1">
      <c r="A63" s="1"/>
      <c r="B63" s="1"/>
      <c r="C63" s="1"/>
      <c r="D63" s="1"/>
      <c r="E63" s="1"/>
      <c r="F63" s="80"/>
      <c r="G63" s="1"/>
      <c r="H63" s="1"/>
      <c r="I63" s="1"/>
      <c r="J63" s="1"/>
      <c r="K63" s="1"/>
    </row>
    <row r="64" spans="1:11" ht="15.75" customHeight="1">
      <c r="A64" s="1"/>
      <c r="B64" s="1"/>
      <c r="C64" s="1"/>
      <c r="D64" s="1"/>
      <c r="E64" s="1"/>
      <c r="F64" s="80"/>
      <c r="G64" s="1"/>
      <c r="H64" s="1"/>
      <c r="I64" s="1"/>
      <c r="J64" s="1"/>
      <c r="K64" s="1"/>
    </row>
    <row r="65" spans="1:11" ht="15.75" customHeight="1">
      <c r="A65" s="1"/>
      <c r="B65" s="1"/>
      <c r="C65" s="1"/>
      <c r="D65" s="1"/>
      <c r="E65" s="1"/>
      <c r="F65" s="80"/>
      <c r="G65" s="1"/>
      <c r="H65" s="1"/>
      <c r="I65" s="1"/>
      <c r="J65" s="1"/>
      <c r="K65" s="1"/>
    </row>
    <row r="66" spans="1:11" ht="15.75" customHeight="1">
      <c r="A66" s="1"/>
      <c r="B66" s="1"/>
      <c r="C66" s="1"/>
      <c r="D66" s="1"/>
      <c r="E66" s="1"/>
      <c r="F66" s="80"/>
      <c r="G66" s="1"/>
      <c r="H66" s="1"/>
      <c r="I66" s="1"/>
      <c r="J66" s="1"/>
      <c r="K66" s="1"/>
    </row>
    <row r="67" spans="1:11" ht="15.75" customHeight="1">
      <c r="A67" s="1"/>
      <c r="B67" s="1"/>
      <c r="C67" s="1"/>
      <c r="D67" s="1"/>
      <c r="E67" s="1"/>
      <c r="F67" s="80"/>
      <c r="G67" s="1"/>
      <c r="H67" s="1"/>
      <c r="I67" s="1"/>
      <c r="J67" s="1"/>
      <c r="K67" s="1"/>
    </row>
    <row r="68" spans="1:11" ht="15.75" customHeight="1">
      <c r="A68" s="1"/>
      <c r="B68" s="1"/>
      <c r="C68" s="1"/>
      <c r="D68" s="1"/>
      <c r="E68" s="1"/>
      <c r="F68" s="80"/>
      <c r="G68" s="1"/>
      <c r="H68" s="1"/>
      <c r="I68" s="1"/>
      <c r="J68" s="1"/>
      <c r="K68" s="1"/>
    </row>
    <row r="69" spans="1:11" ht="15.75" customHeight="1">
      <c r="A69" s="1"/>
      <c r="B69" s="1"/>
      <c r="C69" s="1"/>
      <c r="D69" s="1"/>
      <c r="E69" s="1"/>
      <c r="F69" s="80"/>
      <c r="G69" s="1"/>
      <c r="H69" s="1"/>
      <c r="I69" s="1"/>
      <c r="J69" s="1"/>
      <c r="K69" s="1"/>
    </row>
    <row r="70" spans="1:11" ht="15.75" customHeight="1">
      <c r="A70" s="1"/>
      <c r="B70" s="1"/>
      <c r="C70" s="1"/>
      <c r="D70" s="1"/>
      <c r="E70" s="1"/>
      <c r="F70" s="80"/>
      <c r="G70" s="1"/>
      <c r="H70" s="1"/>
      <c r="I70" s="1"/>
      <c r="J70" s="1"/>
      <c r="K70" s="1"/>
    </row>
    <row r="71" spans="1:11" ht="15.75" customHeight="1">
      <c r="A71" s="1"/>
      <c r="B71" s="1"/>
      <c r="C71" s="1"/>
      <c r="D71" s="1"/>
      <c r="E71" s="1"/>
      <c r="F71" s="80"/>
      <c r="G71" s="1"/>
      <c r="H71" s="1"/>
      <c r="I71" s="1"/>
      <c r="J71" s="1"/>
      <c r="K71" s="1"/>
    </row>
    <row r="72" spans="1:11" ht="15.75" customHeight="1">
      <c r="A72" s="1"/>
      <c r="B72" s="1"/>
      <c r="C72" s="1"/>
      <c r="D72" s="1"/>
      <c r="E72" s="1"/>
      <c r="F72" s="80"/>
      <c r="G72" s="1"/>
      <c r="H72" s="1"/>
      <c r="I72" s="1"/>
      <c r="J72" s="1"/>
      <c r="K72" s="1"/>
    </row>
    <row r="73" spans="1:11" ht="15.75" customHeight="1">
      <c r="A73" s="1"/>
      <c r="B73" s="1"/>
      <c r="C73" s="1"/>
      <c r="D73" s="1"/>
      <c r="E73" s="1"/>
      <c r="F73" s="80"/>
      <c r="G73" s="1"/>
      <c r="H73" s="1"/>
      <c r="I73" s="1"/>
      <c r="J73" s="1"/>
      <c r="K73" s="1"/>
    </row>
    <row r="74" spans="1:11" ht="15.75" customHeight="1">
      <c r="A74" s="1"/>
      <c r="B74" s="1"/>
      <c r="C74" s="1"/>
      <c r="D74" s="1"/>
      <c r="E74" s="1"/>
      <c r="F74" s="80"/>
      <c r="G74" s="1"/>
      <c r="H74" s="1"/>
      <c r="I74" s="1"/>
      <c r="J74" s="1"/>
      <c r="K74" s="1"/>
    </row>
    <row r="75" spans="1:11" ht="15.75" customHeight="1">
      <c r="A75" s="1"/>
      <c r="B75" s="1"/>
      <c r="C75" s="1"/>
      <c r="D75" s="1"/>
      <c r="E75" s="1"/>
      <c r="F75" s="80"/>
      <c r="G75" s="1"/>
      <c r="H75" s="1"/>
      <c r="I75" s="1"/>
      <c r="J75" s="1"/>
      <c r="K75" s="1"/>
    </row>
    <row r="76" spans="1:11" ht="15.75" customHeight="1">
      <c r="A76" s="1"/>
      <c r="B76" s="1"/>
      <c r="C76" s="1"/>
      <c r="D76" s="1"/>
      <c r="E76" s="1"/>
      <c r="F76" s="80"/>
      <c r="G76" s="1"/>
      <c r="H76" s="1"/>
      <c r="I76" s="1"/>
      <c r="J76" s="1"/>
      <c r="K76" s="1"/>
    </row>
    <row r="77" spans="1:11" ht="15.75" customHeight="1">
      <c r="A77" s="1"/>
      <c r="B77" s="1"/>
      <c r="C77" s="1"/>
      <c r="D77" s="1"/>
      <c r="E77" s="1"/>
      <c r="F77" s="80"/>
      <c r="G77" s="1"/>
      <c r="H77" s="1"/>
      <c r="I77" s="1"/>
      <c r="J77" s="1"/>
      <c r="K77" s="1"/>
    </row>
    <row r="78" spans="1:11" ht="15.75" customHeight="1">
      <c r="A78" s="1"/>
      <c r="B78" s="1"/>
      <c r="C78" s="1"/>
      <c r="D78" s="1"/>
      <c r="E78" s="1"/>
      <c r="F78" s="80"/>
      <c r="G78" s="1"/>
      <c r="H78" s="1"/>
      <c r="I78" s="1"/>
      <c r="J78" s="1"/>
      <c r="K78" s="1"/>
    </row>
    <row r="79" spans="1:11" ht="15.75" customHeight="1">
      <c r="A79" s="1"/>
      <c r="B79" s="1"/>
      <c r="C79" s="1"/>
      <c r="D79" s="1"/>
      <c r="E79" s="1"/>
      <c r="F79" s="80"/>
      <c r="G79" s="1"/>
      <c r="H79" s="1"/>
      <c r="I79" s="1"/>
      <c r="J79" s="1"/>
      <c r="K79" s="1"/>
    </row>
    <row r="80" spans="1:11" ht="15.75" customHeight="1">
      <c r="A80" s="1"/>
      <c r="B80" s="1"/>
      <c r="C80" s="1"/>
      <c r="D80" s="1"/>
      <c r="E80" s="1"/>
      <c r="F80" s="80"/>
      <c r="G80" s="1"/>
      <c r="H80" s="1"/>
      <c r="I80" s="1"/>
      <c r="J80" s="1"/>
      <c r="K80" s="1"/>
    </row>
    <row r="81" spans="1:11" ht="15.75" customHeight="1">
      <c r="A81" s="1"/>
      <c r="B81" s="1"/>
      <c r="C81" s="1"/>
      <c r="D81" s="1"/>
      <c r="E81" s="1"/>
      <c r="F81" s="80"/>
      <c r="G81" s="1"/>
      <c r="H81" s="1"/>
      <c r="I81" s="1"/>
      <c r="J81" s="1"/>
      <c r="K81" s="1"/>
    </row>
    <row r="82" spans="1:11" ht="15.75" customHeight="1">
      <c r="A82" s="1"/>
      <c r="B82" s="1"/>
      <c r="C82" s="1"/>
      <c r="D82" s="1"/>
      <c r="E82" s="1"/>
      <c r="F82" s="80"/>
      <c r="G82" s="1"/>
      <c r="H82" s="1"/>
      <c r="I82" s="1"/>
      <c r="J82" s="1"/>
      <c r="K82" s="1"/>
    </row>
    <row r="83" spans="1:11" ht="15.75" customHeight="1">
      <c r="A83" s="1"/>
      <c r="B83" s="1"/>
      <c r="C83" s="1"/>
      <c r="D83" s="1"/>
      <c r="E83" s="1"/>
      <c r="F83" s="80"/>
      <c r="G83" s="1"/>
      <c r="H83" s="1"/>
      <c r="I83" s="1"/>
      <c r="J83" s="1"/>
      <c r="K83" s="1"/>
    </row>
    <row r="84" spans="1:11" ht="15.75" customHeight="1">
      <c r="A84" s="1"/>
      <c r="B84" s="1"/>
      <c r="C84" s="1"/>
      <c r="D84" s="1"/>
      <c r="E84" s="1"/>
      <c r="F84" s="80"/>
      <c r="G84" s="1"/>
      <c r="H84" s="1"/>
      <c r="I84" s="1"/>
      <c r="J84" s="1"/>
      <c r="K84" s="1"/>
    </row>
    <row r="85" spans="1:11" ht="15.75" customHeight="1">
      <c r="A85" s="1"/>
      <c r="B85" s="1"/>
      <c r="C85" s="1"/>
      <c r="D85" s="1"/>
      <c r="E85" s="1"/>
      <c r="F85" s="80"/>
      <c r="G85" s="1"/>
      <c r="H85" s="1"/>
      <c r="I85" s="1"/>
      <c r="J85" s="1"/>
      <c r="K85" s="1"/>
    </row>
    <row r="86" spans="1:11" ht="15.75" customHeight="1">
      <c r="A86" s="1"/>
      <c r="B86" s="1"/>
      <c r="C86" s="1"/>
      <c r="D86" s="1"/>
      <c r="E86" s="1"/>
      <c r="F86" s="80"/>
      <c r="G86" s="1"/>
      <c r="H86" s="1"/>
      <c r="I86" s="1"/>
      <c r="J86" s="1"/>
      <c r="K86" s="1"/>
    </row>
    <row r="87" spans="1:11" ht="15.75" customHeight="1">
      <c r="A87" s="1"/>
      <c r="B87" s="1"/>
      <c r="C87" s="1"/>
      <c r="D87" s="1"/>
      <c r="E87" s="1"/>
      <c r="F87" s="80"/>
      <c r="G87" s="1"/>
      <c r="H87" s="1"/>
      <c r="I87" s="1"/>
      <c r="J87" s="1"/>
      <c r="K87" s="1"/>
    </row>
    <row r="88" spans="1:11" ht="15.75" customHeight="1">
      <c r="A88" s="1"/>
      <c r="B88" s="1"/>
      <c r="C88" s="1"/>
      <c r="D88" s="1"/>
      <c r="E88" s="1"/>
      <c r="F88" s="80"/>
      <c r="G88" s="1"/>
      <c r="H88" s="1"/>
      <c r="I88" s="1"/>
      <c r="J88" s="1"/>
      <c r="K88" s="1"/>
    </row>
    <row r="89" spans="1:11" ht="15.75" customHeight="1">
      <c r="A89" s="1"/>
      <c r="B89" s="1"/>
      <c r="C89" s="1"/>
      <c r="D89" s="1"/>
      <c r="E89" s="1"/>
      <c r="F89" s="80"/>
      <c r="G89" s="1"/>
      <c r="H89" s="1"/>
      <c r="I89" s="1"/>
      <c r="J89" s="1"/>
      <c r="K89" s="1"/>
    </row>
    <row r="90" spans="1:11" ht="15.75" customHeight="1">
      <c r="A90" s="1"/>
      <c r="B90" s="1"/>
      <c r="C90" s="1"/>
      <c r="D90" s="1"/>
      <c r="E90" s="1"/>
      <c r="F90" s="80"/>
      <c r="G90" s="1"/>
      <c r="H90" s="1"/>
      <c r="I90" s="1"/>
      <c r="J90" s="1"/>
      <c r="K90" s="1"/>
    </row>
    <row r="91" spans="1:11" ht="15.75" customHeight="1">
      <c r="A91" s="1"/>
      <c r="B91" s="1"/>
      <c r="C91" s="1"/>
      <c r="D91" s="1"/>
      <c r="E91" s="1"/>
      <c r="F91" s="80"/>
      <c r="G91" s="1"/>
      <c r="H91" s="1"/>
      <c r="I91" s="1"/>
      <c r="J91" s="1"/>
      <c r="K91" s="1"/>
    </row>
    <row r="92" spans="1:11" ht="15.75" customHeight="1">
      <c r="A92" s="1"/>
      <c r="B92" s="1"/>
      <c r="C92" s="1"/>
      <c r="D92" s="1"/>
      <c r="E92" s="1"/>
      <c r="F92" s="80"/>
      <c r="G92" s="1"/>
      <c r="H92" s="1"/>
      <c r="I92" s="1"/>
      <c r="J92" s="1"/>
      <c r="K92" s="1"/>
    </row>
    <row r="93" spans="1:11" ht="15.75" customHeight="1">
      <c r="A93" s="1"/>
      <c r="B93" s="1"/>
      <c r="C93" s="1"/>
      <c r="D93" s="1"/>
      <c r="E93" s="1"/>
      <c r="F93" s="80"/>
      <c r="G93" s="1"/>
      <c r="H93" s="1"/>
      <c r="I93" s="1"/>
      <c r="J93" s="1"/>
      <c r="K93" s="1"/>
    </row>
    <row r="94" spans="1:11" ht="15.75" customHeight="1">
      <c r="A94" s="1"/>
      <c r="B94" s="1"/>
      <c r="C94" s="1"/>
      <c r="D94" s="1"/>
      <c r="E94" s="1"/>
      <c r="F94" s="80"/>
      <c r="G94" s="1"/>
      <c r="H94" s="1"/>
      <c r="I94" s="1"/>
      <c r="J94" s="1"/>
      <c r="K94" s="1"/>
    </row>
    <row r="95" spans="1:11" ht="15.75" customHeight="1">
      <c r="A95" s="1"/>
      <c r="B95" s="1"/>
      <c r="C95" s="1"/>
      <c r="D95" s="1"/>
      <c r="E95" s="1"/>
      <c r="F95" s="80"/>
      <c r="G95" s="1"/>
      <c r="H95" s="1"/>
      <c r="I95" s="1"/>
      <c r="J95" s="1"/>
      <c r="K95" s="1"/>
    </row>
    <row r="96" spans="1:11" ht="15.75" customHeight="1">
      <c r="A96" s="1"/>
      <c r="B96" s="1"/>
      <c r="C96" s="1"/>
      <c r="D96" s="1"/>
      <c r="E96" s="1"/>
      <c r="F96" s="80"/>
      <c r="G96" s="1"/>
      <c r="H96" s="1"/>
      <c r="I96" s="1"/>
      <c r="J96" s="1"/>
      <c r="K96" s="1"/>
    </row>
    <row r="97" spans="1:11" ht="15.75" customHeight="1">
      <c r="A97" s="1"/>
      <c r="B97" s="1"/>
      <c r="C97" s="1"/>
      <c r="D97" s="1"/>
      <c r="E97" s="1"/>
      <c r="F97" s="80"/>
      <c r="G97" s="1"/>
      <c r="H97" s="1"/>
      <c r="I97" s="1"/>
      <c r="J97" s="1"/>
      <c r="K97" s="1"/>
    </row>
    <row r="98" spans="1:11" ht="15.75" customHeight="1">
      <c r="A98" s="1"/>
      <c r="B98" s="1"/>
      <c r="C98" s="1"/>
      <c r="D98" s="1"/>
      <c r="E98" s="1"/>
      <c r="F98" s="80"/>
      <c r="G98" s="1"/>
      <c r="H98" s="1"/>
      <c r="I98" s="1"/>
      <c r="J98" s="1"/>
      <c r="K98" s="1"/>
    </row>
    <row r="99" spans="1:11" ht="15.75" customHeight="1">
      <c r="A99" s="1"/>
      <c r="B99" s="1"/>
      <c r="C99" s="1"/>
      <c r="D99" s="1"/>
      <c r="E99" s="1"/>
      <c r="F99" s="80"/>
      <c r="G99" s="1"/>
      <c r="H99" s="1"/>
      <c r="I99" s="1"/>
      <c r="J99" s="1"/>
      <c r="K99" s="1"/>
    </row>
    <row r="100" spans="1:11" ht="15.75" customHeight="1">
      <c r="A100" s="1"/>
      <c r="B100" s="1"/>
      <c r="C100" s="1"/>
      <c r="D100" s="1"/>
      <c r="E100" s="1"/>
      <c r="F100" s="80"/>
      <c r="G100" s="1"/>
      <c r="H100" s="1"/>
      <c r="I100" s="1"/>
      <c r="J100" s="1"/>
      <c r="K100" s="1"/>
    </row>
    <row r="101" spans="1:11" ht="15.75" customHeight="1">
      <c r="A101" s="1"/>
      <c r="B101" s="1"/>
      <c r="C101" s="1"/>
      <c r="D101" s="1"/>
      <c r="E101" s="1"/>
      <c r="F101" s="80"/>
      <c r="G101" s="1"/>
      <c r="H101" s="1"/>
      <c r="I101" s="1"/>
      <c r="J101" s="1"/>
      <c r="K101" s="1"/>
    </row>
    <row r="102" spans="1:11" ht="15.75" customHeight="1">
      <c r="A102" s="1"/>
      <c r="B102" s="1"/>
      <c r="C102" s="1"/>
      <c r="D102" s="1"/>
      <c r="E102" s="1"/>
      <c r="F102" s="80"/>
      <c r="G102" s="1"/>
      <c r="H102" s="1"/>
      <c r="I102" s="1"/>
      <c r="J102" s="1"/>
      <c r="K102" s="1"/>
    </row>
    <row r="103" spans="1:11" ht="15.75" customHeight="1">
      <c r="A103" s="1"/>
      <c r="B103" s="1"/>
      <c r="C103" s="1"/>
      <c r="D103" s="1"/>
      <c r="E103" s="1"/>
      <c r="F103" s="80"/>
      <c r="G103" s="1"/>
      <c r="H103" s="1"/>
      <c r="I103" s="1"/>
      <c r="J103" s="1"/>
      <c r="K103" s="1"/>
    </row>
    <row r="104" spans="1:11" ht="15.75" customHeight="1">
      <c r="A104" s="1"/>
      <c r="B104" s="1"/>
      <c r="C104" s="1"/>
      <c r="D104" s="1"/>
      <c r="E104" s="1"/>
      <c r="F104" s="80"/>
      <c r="G104" s="1"/>
      <c r="H104" s="1"/>
      <c r="I104" s="1"/>
      <c r="J104" s="1"/>
      <c r="K104" s="1"/>
    </row>
    <row r="105" spans="1:11" ht="15.75" customHeight="1">
      <c r="A105" s="1"/>
      <c r="B105" s="1"/>
      <c r="C105" s="1"/>
      <c r="D105" s="1"/>
      <c r="E105" s="1"/>
      <c r="F105" s="80"/>
      <c r="G105" s="1"/>
      <c r="H105" s="1"/>
      <c r="I105" s="1"/>
      <c r="J105" s="1"/>
      <c r="K105" s="1"/>
    </row>
    <row r="106" spans="1:11" ht="15.75" customHeight="1">
      <c r="A106" s="1"/>
      <c r="B106" s="1"/>
      <c r="C106" s="1"/>
      <c r="D106" s="1"/>
      <c r="E106" s="1"/>
      <c r="F106" s="80"/>
      <c r="G106" s="1"/>
      <c r="H106" s="1"/>
      <c r="I106" s="1"/>
      <c r="J106" s="1"/>
      <c r="K106" s="1"/>
    </row>
    <row r="107" spans="1:11" ht="15.75" customHeight="1">
      <c r="A107" s="1"/>
      <c r="B107" s="1"/>
      <c r="C107" s="1"/>
      <c r="D107" s="1"/>
      <c r="E107" s="1"/>
      <c r="F107" s="80"/>
      <c r="G107" s="1"/>
      <c r="H107" s="1"/>
      <c r="I107" s="1"/>
      <c r="J107" s="1"/>
      <c r="K107" s="1"/>
    </row>
    <row r="108" spans="1:11" ht="15.75" customHeight="1">
      <c r="A108" s="1"/>
      <c r="B108" s="1"/>
      <c r="C108" s="1"/>
      <c r="D108" s="1"/>
      <c r="E108" s="1"/>
      <c r="F108" s="80"/>
      <c r="G108" s="1"/>
      <c r="H108" s="1"/>
      <c r="I108" s="1"/>
      <c r="J108" s="1"/>
      <c r="K108" s="1"/>
    </row>
    <row r="109" spans="1:11" ht="15.75" customHeight="1">
      <c r="A109" s="1"/>
      <c r="B109" s="1"/>
      <c r="C109" s="1"/>
      <c r="D109" s="1"/>
      <c r="E109" s="1"/>
      <c r="F109" s="80"/>
      <c r="G109" s="1"/>
      <c r="H109" s="1"/>
      <c r="I109" s="1"/>
      <c r="J109" s="1"/>
      <c r="K109" s="1"/>
    </row>
    <row r="110" spans="1:11" ht="15.75" customHeight="1">
      <c r="A110" s="1"/>
      <c r="B110" s="1"/>
      <c r="C110" s="1"/>
      <c r="D110" s="1"/>
      <c r="E110" s="1"/>
      <c r="F110" s="80"/>
      <c r="G110" s="1"/>
      <c r="H110" s="1"/>
      <c r="I110" s="1"/>
      <c r="J110" s="1"/>
      <c r="K110" s="1"/>
    </row>
    <row r="111" spans="1:11" ht="15.75" customHeight="1">
      <c r="A111" s="1"/>
      <c r="B111" s="1"/>
      <c r="C111" s="1"/>
      <c r="D111" s="1"/>
      <c r="E111" s="1"/>
      <c r="F111" s="80"/>
      <c r="G111" s="1"/>
      <c r="H111" s="1"/>
      <c r="I111" s="1"/>
      <c r="J111" s="1"/>
      <c r="K111" s="1"/>
    </row>
    <row r="112" spans="1:11" ht="15.75" customHeight="1">
      <c r="A112" s="1"/>
      <c r="B112" s="1"/>
      <c r="C112" s="1"/>
      <c r="D112" s="1"/>
      <c r="E112" s="1"/>
      <c r="F112" s="80"/>
      <c r="G112" s="1"/>
      <c r="H112" s="1"/>
      <c r="I112" s="1"/>
      <c r="J112" s="1"/>
      <c r="K112" s="1"/>
    </row>
    <row r="113" spans="1:11" ht="15.75" customHeight="1">
      <c r="A113" s="1"/>
      <c r="B113" s="1"/>
      <c r="C113" s="1"/>
      <c r="D113" s="1"/>
      <c r="E113" s="1"/>
      <c r="F113" s="80"/>
      <c r="G113" s="1"/>
      <c r="H113" s="1"/>
      <c r="I113" s="1"/>
      <c r="J113" s="1"/>
      <c r="K113" s="1"/>
    </row>
    <row r="114" spans="1:11" ht="15.75" customHeight="1">
      <c r="A114" s="1"/>
      <c r="B114" s="1"/>
      <c r="C114" s="1"/>
      <c r="D114" s="1"/>
      <c r="E114" s="1"/>
      <c r="F114" s="80"/>
      <c r="G114" s="1"/>
      <c r="H114" s="1"/>
      <c r="I114" s="1"/>
      <c r="J114" s="1"/>
      <c r="K114" s="1"/>
    </row>
    <row r="115" spans="1:11" ht="15.75" customHeight="1">
      <c r="A115" s="1"/>
      <c r="B115" s="1"/>
      <c r="C115" s="1"/>
      <c r="D115" s="1"/>
      <c r="E115" s="1"/>
      <c r="F115" s="80"/>
      <c r="G115" s="1"/>
      <c r="H115" s="1"/>
      <c r="I115" s="1"/>
      <c r="J115" s="1"/>
      <c r="K115" s="1"/>
    </row>
    <row r="116" spans="1:11" ht="15.75" customHeight="1">
      <c r="A116" s="1"/>
      <c r="B116" s="1"/>
      <c r="C116" s="1"/>
      <c r="D116" s="1"/>
      <c r="E116" s="1"/>
      <c r="F116" s="80"/>
      <c r="G116" s="1"/>
      <c r="H116" s="1"/>
      <c r="I116" s="1"/>
      <c r="J116" s="1"/>
      <c r="K116" s="1"/>
    </row>
    <row r="117" spans="1:11" ht="15.75" customHeight="1">
      <c r="A117" s="1"/>
      <c r="B117" s="1"/>
      <c r="C117" s="1"/>
      <c r="D117" s="1"/>
      <c r="E117" s="1"/>
      <c r="F117" s="80"/>
      <c r="G117" s="1"/>
      <c r="H117" s="1"/>
      <c r="I117" s="1"/>
      <c r="J117" s="1"/>
      <c r="K117" s="1"/>
    </row>
    <row r="118" spans="1:11" ht="15.75" customHeight="1">
      <c r="A118" s="1"/>
      <c r="B118" s="1"/>
      <c r="C118" s="1"/>
      <c r="D118" s="1"/>
      <c r="E118" s="1"/>
      <c r="F118" s="80"/>
      <c r="G118" s="1"/>
      <c r="H118" s="1"/>
      <c r="I118" s="1"/>
      <c r="J118" s="1"/>
      <c r="K118" s="1"/>
    </row>
    <row r="119" spans="1:11" ht="15.75" customHeight="1">
      <c r="A119" s="1"/>
      <c r="B119" s="1"/>
      <c r="C119" s="1"/>
      <c r="D119" s="1"/>
      <c r="E119" s="1"/>
      <c r="F119" s="80"/>
      <c r="G119" s="1"/>
      <c r="H119" s="1"/>
      <c r="I119" s="1"/>
      <c r="J119" s="1"/>
      <c r="K119" s="1"/>
    </row>
    <row r="120" spans="1:11" ht="15.75" customHeight="1">
      <c r="A120" s="1"/>
      <c r="B120" s="1"/>
      <c r="C120" s="1"/>
      <c r="D120" s="1"/>
      <c r="E120" s="1"/>
      <c r="F120" s="80"/>
      <c r="G120" s="1"/>
      <c r="H120" s="1"/>
      <c r="I120" s="1"/>
      <c r="J120" s="1"/>
      <c r="K120" s="1"/>
    </row>
    <row r="121" spans="1:11" ht="15.75" customHeight="1">
      <c r="A121" s="1"/>
      <c r="B121" s="1"/>
      <c r="C121" s="1"/>
      <c r="D121" s="1"/>
      <c r="E121" s="1"/>
      <c r="F121" s="80"/>
      <c r="G121" s="1"/>
      <c r="H121" s="1"/>
      <c r="I121" s="1"/>
      <c r="J121" s="1"/>
      <c r="K121" s="1"/>
    </row>
    <row r="122" spans="1:11" ht="15.75" customHeight="1">
      <c r="A122" s="1"/>
      <c r="B122" s="1"/>
      <c r="C122" s="1"/>
      <c r="D122" s="1"/>
      <c r="E122" s="1"/>
      <c r="F122" s="80"/>
      <c r="G122" s="1"/>
      <c r="H122" s="1"/>
      <c r="I122" s="1"/>
      <c r="J122" s="1"/>
      <c r="K122" s="1"/>
    </row>
    <row r="123" spans="1:11" ht="15.75" customHeight="1">
      <c r="A123" s="1"/>
      <c r="B123" s="1"/>
      <c r="C123" s="1"/>
      <c r="D123" s="1"/>
      <c r="E123" s="1"/>
      <c r="F123" s="80"/>
      <c r="G123" s="1"/>
      <c r="H123" s="1"/>
      <c r="I123" s="1"/>
      <c r="J123" s="1"/>
      <c r="K123" s="1"/>
    </row>
    <row r="124" spans="1:11" ht="15.75" customHeight="1">
      <c r="A124" s="1"/>
      <c r="B124" s="1"/>
      <c r="C124" s="1"/>
      <c r="D124" s="1"/>
      <c r="E124" s="1"/>
      <c r="F124" s="80"/>
      <c r="G124" s="1"/>
      <c r="H124" s="1"/>
      <c r="I124" s="1"/>
      <c r="J124" s="1"/>
      <c r="K124" s="1"/>
    </row>
    <row r="125" spans="1:11" ht="15.75" customHeight="1">
      <c r="A125" s="1"/>
      <c r="B125" s="1"/>
      <c r="C125" s="1"/>
      <c r="D125" s="1"/>
      <c r="E125" s="1"/>
      <c r="F125" s="80"/>
      <c r="G125" s="1"/>
      <c r="H125" s="1"/>
      <c r="I125" s="1"/>
      <c r="J125" s="1"/>
      <c r="K125" s="1"/>
    </row>
    <row r="126" spans="1:11" ht="15.75" customHeight="1">
      <c r="A126" s="1"/>
      <c r="B126" s="1"/>
      <c r="C126" s="1"/>
      <c r="D126" s="1"/>
      <c r="E126" s="1"/>
      <c r="F126" s="80"/>
      <c r="G126" s="1"/>
      <c r="H126" s="1"/>
      <c r="I126" s="1"/>
      <c r="J126" s="1"/>
      <c r="K126" s="1"/>
    </row>
    <row r="127" spans="1:11" ht="15.75" customHeight="1">
      <c r="A127" s="1"/>
      <c r="B127" s="1"/>
      <c r="C127" s="1"/>
      <c r="D127" s="1"/>
      <c r="E127" s="1"/>
      <c r="F127" s="80"/>
      <c r="G127" s="1"/>
      <c r="H127" s="1"/>
      <c r="I127" s="1"/>
      <c r="J127" s="1"/>
      <c r="K127" s="1"/>
    </row>
    <row r="128" spans="1:11" ht="15.75" customHeight="1">
      <c r="A128" s="1"/>
      <c r="B128" s="1"/>
      <c r="C128" s="1"/>
      <c r="D128" s="1"/>
      <c r="E128" s="1"/>
      <c r="F128" s="80"/>
      <c r="G128" s="1"/>
      <c r="H128" s="1"/>
      <c r="I128" s="1"/>
      <c r="J128" s="1"/>
      <c r="K128" s="1"/>
    </row>
    <row r="129" spans="1:11" ht="15.75" customHeight="1">
      <c r="A129" s="1"/>
      <c r="B129" s="1"/>
      <c r="C129" s="1"/>
      <c r="D129" s="1"/>
      <c r="E129" s="1"/>
      <c r="F129" s="80"/>
      <c r="G129" s="1"/>
      <c r="H129" s="1"/>
      <c r="I129" s="1"/>
      <c r="J129" s="1"/>
      <c r="K129" s="1"/>
    </row>
    <row r="130" spans="1:11" ht="15.75" customHeight="1">
      <c r="A130" s="1"/>
      <c r="B130" s="1"/>
      <c r="C130" s="1"/>
      <c r="D130" s="1"/>
      <c r="E130" s="1"/>
      <c r="F130" s="80"/>
      <c r="G130" s="1"/>
      <c r="H130" s="1"/>
      <c r="I130" s="1"/>
      <c r="J130" s="1"/>
      <c r="K130" s="1"/>
    </row>
    <row r="131" spans="1:11" ht="15.75" customHeight="1">
      <c r="A131" s="1"/>
      <c r="B131" s="1"/>
      <c r="C131" s="1"/>
      <c r="D131" s="1"/>
      <c r="E131" s="1"/>
      <c r="F131" s="80"/>
      <c r="G131" s="1"/>
      <c r="H131" s="1"/>
      <c r="I131" s="1"/>
      <c r="J131" s="1"/>
      <c r="K131" s="1"/>
    </row>
    <row r="132" spans="1:11" ht="15.75" customHeight="1">
      <c r="A132" s="1"/>
      <c r="B132" s="1"/>
      <c r="C132" s="1"/>
      <c r="D132" s="1"/>
      <c r="E132" s="1"/>
      <c r="F132" s="80"/>
      <c r="G132" s="1"/>
      <c r="H132" s="1"/>
      <c r="I132" s="1"/>
      <c r="J132" s="1"/>
      <c r="K132" s="1"/>
    </row>
    <row r="133" spans="1:11" ht="15.75" customHeight="1">
      <c r="A133" s="1"/>
      <c r="B133" s="1"/>
      <c r="C133" s="1"/>
      <c r="D133" s="1"/>
      <c r="E133" s="1"/>
      <c r="F133" s="80"/>
      <c r="G133" s="1"/>
      <c r="H133" s="1"/>
      <c r="I133" s="1"/>
      <c r="J133" s="1"/>
      <c r="K133" s="1"/>
    </row>
    <row r="134" spans="1:11" ht="15.75" customHeight="1">
      <c r="A134" s="1"/>
      <c r="B134" s="1"/>
      <c r="C134" s="1"/>
      <c r="D134" s="1"/>
      <c r="E134" s="1"/>
      <c r="F134" s="80"/>
      <c r="G134" s="1"/>
      <c r="H134" s="1"/>
      <c r="I134" s="1"/>
      <c r="J134" s="1"/>
      <c r="K134" s="1"/>
    </row>
    <row r="135" spans="1:11" ht="15.75" customHeight="1">
      <c r="A135" s="1"/>
      <c r="B135" s="1"/>
      <c r="C135" s="1"/>
      <c r="D135" s="1"/>
      <c r="E135" s="1"/>
      <c r="F135" s="80"/>
      <c r="G135" s="1"/>
      <c r="H135" s="1"/>
      <c r="I135" s="1"/>
      <c r="J135" s="1"/>
      <c r="K135" s="1"/>
    </row>
    <row r="136" spans="1:11" ht="15.75" customHeight="1">
      <c r="A136" s="1"/>
      <c r="B136" s="1"/>
      <c r="C136" s="1"/>
      <c r="D136" s="1"/>
      <c r="E136" s="1"/>
      <c r="F136" s="80"/>
      <c r="G136" s="1"/>
      <c r="H136" s="1"/>
      <c r="I136" s="1"/>
      <c r="J136" s="1"/>
      <c r="K136" s="1"/>
    </row>
    <row r="137" spans="1:11" ht="15.75" customHeight="1">
      <c r="A137" s="1"/>
      <c r="B137" s="1"/>
      <c r="C137" s="1"/>
      <c r="D137" s="1"/>
      <c r="E137" s="1"/>
      <c r="F137" s="80"/>
      <c r="G137" s="1"/>
      <c r="H137" s="1"/>
      <c r="I137" s="1"/>
      <c r="J137" s="1"/>
      <c r="K137" s="1"/>
    </row>
    <row r="138" spans="1:11" ht="15.75" customHeight="1">
      <c r="A138" s="1"/>
      <c r="B138" s="1"/>
      <c r="C138" s="1"/>
      <c r="D138" s="1"/>
      <c r="E138" s="1"/>
      <c r="F138" s="80"/>
      <c r="G138" s="1"/>
      <c r="H138" s="1"/>
      <c r="I138" s="1"/>
      <c r="J138" s="1"/>
      <c r="K138" s="1"/>
    </row>
    <row r="139" spans="1:11" ht="15.75" customHeight="1">
      <c r="A139" s="1"/>
      <c r="B139" s="1"/>
      <c r="C139" s="1"/>
      <c r="D139" s="1"/>
      <c r="E139" s="1"/>
      <c r="F139" s="80"/>
      <c r="G139" s="1"/>
      <c r="H139" s="1"/>
      <c r="I139" s="1"/>
      <c r="J139" s="1"/>
      <c r="K139" s="1"/>
    </row>
    <row r="140" spans="1:11" ht="15.75" customHeight="1">
      <c r="A140" s="1"/>
      <c r="B140" s="1"/>
      <c r="C140" s="1"/>
      <c r="D140" s="1"/>
      <c r="E140" s="1"/>
      <c r="F140" s="80"/>
      <c r="G140" s="1"/>
      <c r="H140" s="1"/>
      <c r="I140" s="1"/>
      <c r="J140" s="1"/>
      <c r="K140" s="1"/>
    </row>
    <row r="141" spans="1:11" ht="15.75" customHeight="1">
      <c r="A141" s="1"/>
      <c r="B141" s="1"/>
      <c r="C141" s="1"/>
      <c r="D141" s="1"/>
      <c r="E141" s="1"/>
      <c r="F141" s="80"/>
      <c r="G141" s="1"/>
      <c r="H141" s="1"/>
      <c r="I141" s="1"/>
      <c r="J141" s="1"/>
      <c r="K141" s="1"/>
    </row>
    <row r="142" spans="1:11" ht="15.75" customHeight="1">
      <c r="A142" s="1"/>
      <c r="B142" s="1"/>
      <c r="C142" s="1"/>
      <c r="D142" s="1"/>
      <c r="E142" s="1"/>
      <c r="F142" s="80"/>
      <c r="G142" s="1"/>
      <c r="H142" s="1"/>
      <c r="I142" s="1"/>
      <c r="J142" s="1"/>
      <c r="K142" s="1"/>
    </row>
    <row r="143" spans="1:11" ht="15.75" customHeight="1">
      <c r="A143" s="1"/>
      <c r="B143" s="1"/>
      <c r="C143" s="1"/>
      <c r="D143" s="1"/>
      <c r="E143" s="1"/>
      <c r="F143" s="80"/>
      <c r="G143" s="1"/>
      <c r="H143" s="1"/>
      <c r="I143" s="1"/>
      <c r="J143" s="1"/>
      <c r="K143" s="1"/>
    </row>
    <row r="144" spans="1:11" ht="15.75" customHeight="1">
      <c r="A144" s="1"/>
      <c r="B144" s="1"/>
      <c r="C144" s="1"/>
      <c r="D144" s="1"/>
      <c r="E144" s="1"/>
      <c r="F144" s="80"/>
      <c r="G144" s="1"/>
      <c r="H144" s="1"/>
      <c r="I144" s="1"/>
      <c r="J144" s="1"/>
      <c r="K144" s="1"/>
    </row>
    <row r="145" spans="1:11" ht="15.75" customHeight="1">
      <c r="A145" s="1"/>
      <c r="B145" s="1"/>
      <c r="C145" s="1"/>
      <c r="D145" s="1"/>
      <c r="E145" s="1"/>
      <c r="F145" s="80"/>
      <c r="G145" s="1"/>
      <c r="H145" s="1"/>
      <c r="I145" s="1"/>
      <c r="J145" s="1"/>
      <c r="K145" s="1"/>
    </row>
    <row r="146" spans="1:11" ht="15.75" customHeight="1">
      <c r="A146" s="1"/>
      <c r="B146" s="1"/>
      <c r="C146" s="1"/>
      <c r="D146" s="1"/>
      <c r="E146" s="1"/>
      <c r="F146" s="80"/>
      <c r="G146" s="1"/>
      <c r="H146" s="1"/>
      <c r="I146" s="1"/>
      <c r="J146" s="1"/>
      <c r="K146" s="1"/>
    </row>
    <row r="147" spans="1:11" ht="15.75" customHeight="1">
      <c r="A147" s="1"/>
      <c r="B147" s="1"/>
      <c r="C147" s="1"/>
      <c r="D147" s="1"/>
      <c r="E147" s="1"/>
      <c r="F147" s="80"/>
      <c r="G147" s="1"/>
      <c r="H147" s="1"/>
      <c r="I147" s="1"/>
      <c r="J147" s="1"/>
      <c r="K147" s="1"/>
    </row>
    <row r="148" spans="1:11" ht="15.75" customHeight="1">
      <c r="A148" s="1"/>
      <c r="B148" s="1"/>
      <c r="C148" s="1"/>
      <c r="D148" s="1"/>
      <c r="E148" s="1"/>
      <c r="F148" s="80"/>
      <c r="G148" s="1"/>
      <c r="H148" s="1"/>
      <c r="I148" s="1"/>
      <c r="J148" s="1"/>
      <c r="K148" s="1"/>
    </row>
    <row r="149" spans="1:11" ht="15.75" customHeight="1">
      <c r="A149" s="1"/>
      <c r="B149" s="1"/>
      <c r="C149" s="1"/>
      <c r="D149" s="1"/>
      <c r="E149" s="1"/>
      <c r="F149" s="80"/>
      <c r="G149" s="1"/>
      <c r="H149" s="1"/>
      <c r="I149" s="1"/>
      <c r="J149" s="1"/>
      <c r="K149" s="1"/>
    </row>
    <row r="150" spans="1:11" ht="15.75" customHeight="1">
      <c r="A150" s="1"/>
      <c r="B150" s="1"/>
      <c r="C150" s="1"/>
      <c r="D150" s="1"/>
      <c r="E150" s="1"/>
      <c r="F150" s="80"/>
      <c r="G150" s="1"/>
      <c r="H150" s="1"/>
      <c r="I150" s="1"/>
      <c r="J150" s="1"/>
      <c r="K150" s="1"/>
    </row>
    <row r="151" spans="1:11" ht="15.75" customHeight="1">
      <c r="A151" s="1"/>
      <c r="B151" s="1"/>
      <c r="C151" s="1"/>
      <c r="D151" s="1"/>
      <c r="E151" s="1"/>
      <c r="F151" s="80"/>
      <c r="G151" s="1"/>
      <c r="H151" s="1"/>
      <c r="I151" s="1"/>
      <c r="J151" s="1"/>
      <c r="K151" s="1"/>
    </row>
    <row r="152" spans="1:11" ht="15.75" customHeight="1">
      <c r="A152" s="1"/>
      <c r="B152" s="1"/>
      <c r="C152" s="1"/>
      <c r="D152" s="1"/>
      <c r="E152" s="1"/>
      <c r="F152" s="80"/>
      <c r="G152" s="1"/>
      <c r="H152" s="1"/>
      <c r="I152" s="1"/>
      <c r="J152" s="1"/>
      <c r="K152" s="1"/>
    </row>
    <row r="153" spans="1:11" ht="15.75" customHeight="1">
      <c r="A153" s="1"/>
      <c r="B153" s="1"/>
      <c r="C153" s="1"/>
      <c r="D153" s="1"/>
      <c r="E153" s="1"/>
      <c r="F153" s="80"/>
      <c r="G153" s="1"/>
      <c r="H153" s="1"/>
      <c r="I153" s="1"/>
      <c r="J153" s="1"/>
      <c r="K153" s="1"/>
    </row>
    <row r="154" spans="1:11" ht="15.75" customHeight="1">
      <c r="A154" s="1"/>
      <c r="B154" s="1"/>
      <c r="C154" s="1"/>
      <c r="D154" s="1"/>
      <c r="E154" s="1"/>
      <c r="F154" s="80"/>
      <c r="G154" s="1"/>
      <c r="H154" s="1"/>
      <c r="I154" s="1"/>
      <c r="J154" s="1"/>
      <c r="K154" s="1"/>
    </row>
    <row r="155" spans="1:11" ht="15.75" customHeight="1">
      <c r="A155" s="1"/>
      <c r="B155" s="1"/>
      <c r="C155" s="1"/>
      <c r="D155" s="1"/>
      <c r="E155" s="1"/>
      <c r="F155" s="80"/>
      <c r="G155" s="1"/>
      <c r="H155" s="1"/>
      <c r="I155" s="1"/>
      <c r="J155" s="1"/>
      <c r="K155" s="1"/>
    </row>
    <row r="156" spans="1:11" ht="15.75" customHeight="1">
      <c r="A156" s="1"/>
      <c r="B156" s="1"/>
      <c r="C156" s="1"/>
      <c r="D156" s="1"/>
      <c r="E156" s="1"/>
      <c r="F156" s="80"/>
      <c r="G156" s="1"/>
      <c r="H156" s="1"/>
      <c r="I156" s="1"/>
      <c r="J156" s="1"/>
      <c r="K156" s="1"/>
    </row>
    <row r="157" spans="1:11" ht="15.75" customHeight="1">
      <c r="A157" s="1"/>
      <c r="B157" s="1"/>
      <c r="C157" s="1"/>
      <c r="D157" s="1"/>
      <c r="E157" s="1"/>
      <c r="F157" s="80"/>
      <c r="G157" s="1"/>
      <c r="H157" s="1"/>
      <c r="I157" s="1"/>
      <c r="J157" s="1"/>
      <c r="K157" s="1"/>
    </row>
    <row r="158" spans="1:11" ht="15.75" customHeight="1">
      <c r="A158" s="1"/>
      <c r="B158" s="1"/>
      <c r="C158" s="1"/>
      <c r="D158" s="1"/>
      <c r="E158" s="1"/>
      <c r="F158" s="80"/>
      <c r="G158" s="1"/>
      <c r="H158" s="1"/>
      <c r="I158" s="1"/>
      <c r="J158" s="1"/>
      <c r="K158" s="1"/>
    </row>
    <row r="159" spans="1:11" ht="15.75" customHeight="1">
      <c r="A159" s="1"/>
      <c r="B159" s="1"/>
      <c r="C159" s="1"/>
      <c r="D159" s="1"/>
      <c r="E159" s="1"/>
      <c r="F159" s="80"/>
      <c r="G159" s="1"/>
      <c r="H159" s="1"/>
      <c r="I159" s="1"/>
      <c r="J159" s="1"/>
      <c r="K159" s="1"/>
    </row>
    <row r="160" spans="1:11" ht="15.75" customHeight="1">
      <c r="A160" s="1"/>
      <c r="B160" s="1"/>
      <c r="C160" s="1"/>
      <c r="D160" s="1"/>
      <c r="E160" s="1"/>
      <c r="F160" s="80"/>
      <c r="G160" s="1"/>
      <c r="H160" s="1"/>
      <c r="I160" s="1"/>
      <c r="J160" s="1"/>
      <c r="K160" s="1"/>
    </row>
    <row r="161" spans="1:11" ht="15.75" customHeight="1">
      <c r="A161" s="1"/>
      <c r="B161" s="1"/>
      <c r="C161" s="1"/>
      <c r="D161" s="1"/>
      <c r="E161" s="1"/>
      <c r="F161" s="80"/>
      <c r="G161" s="1"/>
      <c r="H161" s="1"/>
      <c r="I161" s="1"/>
      <c r="J161" s="1"/>
      <c r="K161" s="1"/>
    </row>
    <row r="162" spans="1:11" ht="15.75" customHeight="1">
      <c r="A162" s="1"/>
      <c r="B162" s="1"/>
      <c r="C162" s="1"/>
      <c r="D162" s="1"/>
      <c r="E162" s="1"/>
      <c r="F162" s="80"/>
      <c r="G162" s="1"/>
      <c r="H162" s="1"/>
      <c r="I162" s="1"/>
      <c r="J162" s="1"/>
      <c r="K162" s="1"/>
    </row>
    <row r="163" spans="1:11" ht="15.75" customHeight="1">
      <c r="A163" s="1"/>
      <c r="B163" s="1"/>
      <c r="C163" s="1"/>
      <c r="D163" s="1"/>
      <c r="E163" s="1"/>
      <c r="F163" s="80"/>
      <c r="G163" s="1"/>
      <c r="H163" s="1"/>
      <c r="I163" s="1"/>
      <c r="J163" s="1"/>
      <c r="K163" s="1"/>
    </row>
    <row r="164" spans="1:11" ht="15.75" customHeight="1">
      <c r="A164" s="1"/>
      <c r="B164" s="1"/>
      <c r="C164" s="1"/>
      <c r="D164" s="1"/>
      <c r="E164" s="1"/>
      <c r="F164" s="80"/>
      <c r="G164" s="1"/>
      <c r="H164" s="1"/>
      <c r="I164" s="1"/>
      <c r="J164" s="1"/>
      <c r="K164" s="1"/>
    </row>
    <row r="165" spans="1:11" ht="15.75" customHeight="1">
      <c r="A165" s="1"/>
      <c r="B165" s="1"/>
      <c r="C165" s="1"/>
      <c r="D165" s="1"/>
      <c r="E165" s="1"/>
      <c r="F165" s="80"/>
      <c r="G165" s="1"/>
      <c r="H165" s="1"/>
      <c r="I165" s="1"/>
      <c r="J165" s="1"/>
      <c r="K165" s="1"/>
    </row>
    <row r="166" spans="1:11" ht="15.75" customHeight="1">
      <c r="A166" s="1"/>
      <c r="B166" s="1"/>
      <c r="C166" s="1"/>
      <c r="D166" s="1"/>
      <c r="E166" s="1"/>
      <c r="F166" s="80"/>
      <c r="G166" s="1"/>
      <c r="H166" s="1"/>
      <c r="I166" s="1"/>
      <c r="J166" s="1"/>
      <c r="K166" s="1"/>
    </row>
    <row r="167" spans="1:11" ht="15.75" customHeight="1">
      <c r="A167" s="1"/>
      <c r="B167" s="1"/>
      <c r="C167" s="1"/>
      <c r="D167" s="1"/>
      <c r="E167" s="1"/>
      <c r="F167" s="80"/>
      <c r="G167" s="1"/>
      <c r="H167" s="1"/>
      <c r="I167" s="1"/>
      <c r="J167" s="1"/>
      <c r="K167" s="1"/>
    </row>
    <row r="168" spans="1:11" ht="15.75" customHeight="1">
      <c r="A168" s="1"/>
      <c r="B168" s="1"/>
      <c r="C168" s="1"/>
      <c r="D168" s="1"/>
      <c r="E168" s="1"/>
      <c r="F168" s="80"/>
      <c r="G168" s="1"/>
      <c r="H168" s="1"/>
      <c r="I168" s="1"/>
      <c r="J168" s="1"/>
      <c r="K168" s="1"/>
    </row>
    <row r="169" spans="1:11" ht="15.75" customHeight="1">
      <c r="A169" s="1"/>
      <c r="B169" s="1"/>
      <c r="C169" s="1"/>
      <c r="D169" s="1"/>
      <c r="E169" s="1"/>
      <c r="F169" s="80"/>
      <c r="G169" s="1"/>
      <c r="H169" s="1"/>
      <c r="I169" s="1"/>
      <c r="J169" s="1"/>
      <c r="K169" s="1"/>
    </row>
    <row r="170" spans="1:11" ht="15.75" customHeight="1">
      <c r="A170" s="1"/>
      <c r="B170" s="1"/>
      <c r="C170" s="1"/>
      <c r="D170" s="1"/>
      <c r="E170" s="1"/>
      <c r="F170" s="80"/>
      <c r="G170" s="1"/>
      <c r="H170" s="1"/>
      <c r="I170" s="1"/>
      <c r="J170" s="1"/>
      <c r="K170" s="1"/>
    </row>
    <row r="171" spans="1:11" ht="15.75" customHeight="1">
      <c r="A171" s="1"/>
      <c r="B171" s="1"/>
      <c r="C171" s="1"/>
      <c r="D171" s="1"/>
      <c r="E171" s="1"/>
      <c r="F171" s="80"/>
      <c r="G171" s="1"/>
      <c r="H171" s="1"/>
      <c r="I171" s="1"/>
      <c r="J171" s="1"/>
      <c r="K171" s="1"/>
    </row>
    <row r="172" spans="1:11" ht="15.75" customHeight="1">
      <c r="A172" s="1"/>
      <c r="B172" s="1"/>
      <c r="C172" s="1"/>
      <c r="D172" s="1"/>
      <c r="E172" s="1"/>
      <c r="F172" s="80"/>
      <c r="G172" s="1"/>
      <c r="H172" s="1"/>
      <c r="I172" s="1"/>
      <c r="J172" s="1"/>
      <c r="K172" s="1"/>
    </row>
    <row r="173" spans="1:11" ht="15.75" customHeight="1">
      <c r="A173" s="1"/>
      <c r="B173" s="1"/>
      <c r="C173" s="1"/>
      <c r="D173" s="1"/>
      <c r="E173" s="1"/>
      <c r="F173" s="80"/>
      <c r="G173" s="1"/>
      <c r="H173" s="1"/>
      <c r="I173" s="1"/>
      <c r="J173" s="1"/>
      <c r="K173" s="1"/>
    </row>
    <row r="174" spans="1:11" ht="15.75" customHeight="1">
      <c r="A174" s="1"/>
      <c r="B174" s="1"/>
      <c r="C174" s="1"/>
      <c r="D174" s="1"/>
      <c r="E174" s="1"/>
      <c r="F174" s="80"/>
      <c r="G174" s="1"/>
      <c r="H174" s="1"/>
      <c r="I174" s="1"/>
      <c r="J174" s="1"/>
      <c r="K174" s="1"/>
    </row>
    <row r="175" spans="1:11" ht="15.75" customHeight="1">
      <c r="A175" s="1"/>
      <c r="B175" s="1"/>
      <c r="C175" s="1"/>
      <c r="D175" s="1"/>
      <c r="E175" s="1"/>
      <c r="F175" s="80"/>
      <c r="G175" s="1"/>
      <c r="H175" s="1"/>
      <c r="I175" s="1"/>
      <c r="J175" s="1"/>
      <c r="K175" s="1"/>
    </row>
    <row r="176" spans="1:11" ht="15.75" customHeight="1">
      <c r="A176" s="1"/>
      <c r="B176" s="1"/>
      <c r="C176" s="1"/>
      <c r="D176" s="1"/>
      <c r="E176" s="1"/>
      <c r="F176" s="80"/>
      <c r="G176" s="1"/>
      <c r="H176" s="1"/>
      <c r="I176" s="1"/>
      <c r="J176" s="1"/>
      <c r="K176" s="1"/>
    </row>
    <row r="177" spans="1:11" ht="15.75" customHeight="1">
      <c r="A177" s="1"/>
      <c r="B177" s="1"/>
      <c r="C177" s="1"/>
      <c r="D177" s="1"/>
      <c r="E177" s="1"/>
      <c r="F177" s="80"/>
      <c r="G177" s="1"/>
      <c r="H177" s="1"/>
      <c r="I177" s="1"/>
      <c r="J177" s="1"/>
      <c r="K177" s="1"/>
    </row>
    <row r="178" spans="1:11" ht="15.75" customHeight="1">
      <c r="A178" s="1"/>
      <c r="B178" s="1"/>
      <c r="C178" s="1"/>
      <c r="D178" s="1"/>
      <c r="E178" s="1"/>
      <c r="F178" s="80"/>
      <c r="G178" s="1"/>
      <c r="H178" s="1"/>
      <c r="I178" s="1"/>
      <c r="J178" s="1"/>
      <c r="K178" s="1"/>
    </row>
    <row r="179" spans="1:11" ht="15.75" customHeight="1">
      <c r="A179" s="1"/>
      <c r="B179" s="1"/>
      <c r="C179" s="1"/>
      <c r="D179" s="1"/>
      <c r="E179" s="1"/>
      <c r="F179" s="80"/>
      <c r="G179" s="1"/>
      <c r="H179" s="1"/>
      <c r="I179" s="1"/>
      <c r="J179" s="1"/>
      <c r="K179" s="1"/>
    </row>
    <row r="180" spans="1:11" ht="15.75" customHeight="1">
      <c r="A180" s="1"/>
      <c r="B180" s="1"/>
      <c r="C180" s="1"/>
      <c r="D180" s="1"/>
      <c r="E180" s="1"/>
      <c r="F180" s="80"/>
      <c r="G180" s="1"/>
      <c r="H180" s="1"/>
      <c r="I180" s="1"/>
      <c r="J180" s="1"/>
      <c r="K180" s="1"/>
    </row>
    <row r="181" spans="1:11" ht="15.75" customHeight="1">
      <c r="A181" s="1"/>
      <c r="B181" s="1"/>
      <c r="C181" s="1"/>
      <c r="D181" s="1"/>
      <c r="E181" s="1"/>
      <c r="F181" s="80"/>
      <c r="G181" s="1"/>
      <c r="H181" s="1"/>
      <c r="I181" s="1"/>
      <c r="J181" s="1"/>
      <c r="K181" s="1"/>
    </row>
    <row r="182" spans="1:11" ht="15.75" customHeight="1">
      <c r="A182" s="1"/>
      <c r="B182" s="1"/>
      <c r="C182" s="1"/>
      <c r="D182" s="1"/>
      <c r="E182" s="1"/>
      <c r="F182" s="80"/>
      <c r="G182" s="1"/>
      <c r="H182" s="1"/>
      <c r="I182" s="1"/>
      <c r="J182" s="1"/>
      <c r="K182" s="1"/>
    </row>
    <row r="183" spans="1:11" ht="15.75" customHeight="1">
      <c r="A183" s="1"/>
      <c r="B183" s="1"/>
      <c r="C183" s="1"/>
      <c r="D183" s="1"/>
      <c r="E183" s="1"/>
      <c r="F183" s="80"/>
      <c r="G183" s="1"/>
      <c r="H183" s="1"/>
      <c r="I183" s="1"/>
      <c r="J183" s="1"/>
      <c r="K183" s="1"/>
    </row>
    <row r="184" spans="1:11" ht="15.75" customHeight="1">
      <c r="A184" s="1"/>
      <c r="B184" s="1"/>
      <c r="C184" s="1"/>
      <c r="D184" s="1"/>
      <c r="E184" s="1"/>
      <c r="F184" s="80"/>
      <c r="G184" s="1"/>
      <c r="H184" s="1"/>
      <c r="I184" s="1"/>
      <c r="J184" s="1"/>
      <c r="K184" s="1"/>
    </row>
    <row r="185" spans="1:11" ht="15.75" customHeight="1">
      <c r="A185" s="1"/>
      <c r="B185" s="1"/>
      <c r="C185" s="1"/>
      <c r="D185" s="1"/>
      <c r="E185" s="1"/>
      <c r="F185" s="80"/>
      <c r="G185" s="1"/>
      <c r="H185" s="1"/>
      <c r="I185" s="1"/>
      <c r="J185" s="1"/>
      <c r="K185" s="1"/>
    </row>
    <row r="186" spans="1:11" ht="15.75" customHeight="1">
      <c r="A186" s="1"/>
      <c r="B186" s="1"/>
      <c r="C186" s="1"/>
      <c r="D186" s="1"/>
      <c r="E186" s="1"/>
      <c r="F186" s="80"/>
      <c r="G186" s="1"/>
      <c r="H186" s="1"/>
      <c r="I186" s="1"/>
      <c r="J186" s="1"/>
      <c r="K186" s="1"/>
    </row>
    <row r="187" spans="1:11" ht="15.75" customHeight="1">
      <c r="A187" s="1"/>
      <c r="B187" s="1"/>
      <c r="C187" s="1"/>
      <c r="D187" s="1"/>
      <c r="E187" s="1"/>
      <c r="F187" s="80"/>
      <c r="G187" s="1"/>
      <c r="H187" s="1"/>
      <c r="I187" s="1"/>
      <c r="J187" s="1"/>
      <c r="K187" s="1"/>
    </row>
    <row r="188" spans="1:11" ht="15.75" customHeight="1">
      <c r="A188" s="1"/>
      <c r="B188" s="1"/>
      <c r="C188" s="1"/>
      <c r="D188" s="1"/>
      <c r="E188" s="1"/>
      <c r="F188" s="80"/>
      <c r="G188" s="1"/>
      <c r="H188" s="1"/>
      <c r="I188" s="1"/>
      <c r="J188" s="1"/>
      <c r="K188" s="1"/>
    </row>
    <row r="189" spans="1:11" ht="15.75" customHeight="1">
      <c r="A189" s="1"/>
      <c r="B189" s="1"/>
      <c r="C189" s="1"/>
      <c r="D189" s="1"/>
      <c r="E189" s="1"/>
      <c r="F189" s="80"/>
      <c r="G189" s="1"/>
      <c r="H189" s="1"/>
      <c r="I189" s="1"/>
      <c r="J189" s="1"/>
      <c r="K189" s="1"/>
    </row>
    <row r="190" spans="1:11" ht="15.75" customHeight="1">
      <c r="A190" s="1"/>
      <c r="B190" s="1"/>
      <c r="C190" s="1"/>
      <c r="D190" s="1"/>
      <c r="E190" s="1"/>
      <c r="F190" s="80"/>
      <c r="G190" s="1"/>
      <c r="H190" s="1"/>
      <c r="I190" s="1"/>
      <c r="J190" s="1"/>
      <c r="K190" s="1"/>
    </row>
    <row r="191" spans="1:11" ht="15.75" customHeight="1">
      <c r="A191" s="1"/>
      <c r="B191" s="1"/>
      <c r="C191" s="1"/>
      <c r="D191" s="1"/>
      <c r="E191" s="1"/>
      <c r="F191" s="80"/>
      <c r="G191" s="1"/>
      <c r="H191" s="1"/>
      <c r="I191" s="1"/>
      <c r="J191" s="1"/>
      <c r="K191" s="1"/>
    </row>
    <row r="192" spans="1:11" ht="15.75" customHeight="1">
      <c r="A192" s="1"/>
      <c r="B192" s="1"/>
      <c r="C192" s="1"/>
      <c r="D192" s="1"/>
      <c r="E192" s="1"/>
      <c r="F192" s="80"/>
      <c r="G192" s="1"/>
      <c r="H192" s="1"/>
      <c r="I192" s="1"/>
      <c r="J192" s="1"/>
      <c r="K192" s="1"/>
    </row>
    <row r="193" spans="1:11" ht="15.75" customHeight="1">
      <c r="A193" s="1"/>
      <c r="B193" s="1"/>
      <c r="C193" s="1"/>
      <c r="D193" s="1"/>
      <c r="E193" s="1"/>
      <c r="F193" s="80"/>
      <c r="G193" s="1"/>
      <c r="H193" s="1"/>
      <c r="I193" s="1"/>
      <c r="J193" s="1"/>
      <c r="K193" s="1"/>
    </row>
    <row r="194" spans="1:11" ht="15.75" customHeight="1">
      <c r="A194" s="1"/>
      <c r="B194" s="1"/>
      <c r="C194" s="1"/>
      <c r="D194" s="1"/>
      <c r="E194" s="1"/>
      <c r="F194" s="80"/>
      <c r="G194" s="1"/>
      <c r="H194" s="1"/>
      <c r="I194" s="1"/>
      <c r="J194" s="1"/>
      <c r="K194" s="1"/>
    </row>
    <row r="195" spans="1:11" ht="15.75" customHeight="1">
      <c r="A195" s="1"/>
      <c r="B195" s="1"/>
      <c r="C195" s="1"/>
      <c r="D195" s="1"/>
      <c r="E195" s="1"/>
      <c r="F195" s="80"/>
      <c r="G195" s="1"/>
      <c r="H195" s="1"/>
      <c r="I195" s="1"/>
      <c r="J195" s="1"/>
      <c r="K195" s="1"/>
    </row>
    <row r="196" spans="1:11" ht="15.75" customHeight="1">
      <c r="A196" s="1"/>
      <c r="B196" s="1"/>
      <c r="C196" s="1"/>
      <c r="D196" s="1"/>
      <c r="E196" s="1"/>
      <c r="F196" s="80"/>
      <c r="G196" s="1"/>
      <c r="H196" s="1"/>
      <c r="I196" s="1"/>
      <c r="J196" s="1"/>
      <c r="K196" s="1"/>
    </row>
    <row r="197" spans="1:11" ht="15.75" customHeight="1">
      <c r="A197" s="1"/>
      <c r="B197" s="1"/>
      <c r="C197" s="1"/>
      <c r="D197" s="1"/>
      <c r="E197" s="1"/>
      <c r="F197" s="80"/>
      <c r="G197" s="1"/>
      <c r="H197" s="1"/>
      <c r="I197" s="1"/>
      <c r="J197" s="1"/>
      <c r="K197" s="1"/>
    </row>
    <row r="198" spans="1:11" ht="15.75" customHeight="1">
      <c r="A198" s="1"/>
      <c r="B198" s="1"/>
      <c r="C198" s="1"/>
      <c r="D198" s="1"/>
      <c r="E198" s="1"/>
      <c r="F198" s="80"/>
      <c r="G198" s="1"/>
      <c r="H198" s="1"/>
      <c r="I198" s="1"/>
      <c r="J198" s="1"/>
      <c r="K198" s="1"/>
    </row>
    <row r="199" spans="1:11" ht="15.75" customHeight="1">
      <c r="A199" s="1"/>
      <c r="B199" s="1"/>
      <c r="C199" s="1"/>
      <c r="D199" s="1"/>
      <c r="E199" s="1"/>
      <c r="F199" s="80"/>
      <c r="G199" s="1"/>
      <c r="H199" s="1"/>
      <c r="I199" s="1"/>
      <c r="J199" s="1"/>
      <c r="K199" s="1"/>
    </row>
    <row r="200" spans="1:11" ht="15.75" customHeight="1">
      <c r="A200" s="1"/>
      <c r="B200" s="1"/>
      <c r="C200" s="1"/>
      <c r="D200" s="1"/>
      <c r="E200" s="1"/>
      <c r="F200" s="80"/>
      <c r="G200" s="1"/>
      <c r="H200" s="1"/>
      <c r="I200" s="1"/>
      <c r="J200" s="1"/>
      <c r="K200" s="1"/>
    </row>
    <row r="201" spans="1:11" ht="15.75" customHeight="1">
      <c r="A201" s="1"/>
      <c r="B201" s="1"/>
      <c r="C201" s="1"/>
      <c r="D201" s="1"/>
      <c r="E201" s="1"/>
      <c r="F201" s="80"/>
      <c r="G201" s="1"/>
      <c r="H201" s="1"/>
      <c r="I201" s="1"/>
      <c r="J201" s="1"/>
      <c r="K201" s="1"/>
    </row>
    <row r="202" spans="1:11" ht="15.75" customHeight="1">
      <c r="A202" s="1"/>
      <c r="B202" s="1"/>
      <c r="C202" s="1"/>
      <c r="D202" s="1"/>
      <c r="E202" s="1"/>
      <c r="F202" s="80"/>
      <c r="G202" s="1"/>
      <c r="H202" s="1"/>
      <c r="I202" s="1"/>
      <c r="J202" s="1"/>
      <c r="K202" s="1"/>
    </row>
    <row r="203" spans="1:11" ht="15.75" customHeight="1">
      <c r="A203" s="1"/>
      <c r="B203" s="1"/>
      <c r="C203" s="1"/>
      <c r="D203" s="1"/>
      <c r="E203" s="1"/>
      <c r="F203" s="80"/>
      <c r="G203" s="1"/>
      <c r="H203" s="1"/>
      <c r="I203" s="1"/>
      <c r="J203" s="1"/>
      <c r="K203" s="1"/>
    </row>
    <row r="204" spans="1:11" ht="15.75" customHeight="1">
      <c r="A204" s="1"/>
      <c r="B204" s="1"/>
      <c r="C204" s="1"/>
      <c r="D204" s="1"/>
      <c r="E204" s="1"/>
      <c r="F204" s="80"/>
      <c r="G204" s="1"/>
      <c r="H204" s="1"/>
      <c r="I204" s="1"/>
      <c r="J204" s="1"/>
      <c r="K204" s="1"/>
    </row>
    <row r="205" spans="1:11" ht="15.75" customHeight="1">
      <c r="A205" s="1"/>
      <c r="B205" s="1"/>
      <c r="C205" s="1"/>
      <c r="D205" s="1"/>
      <c r="E205" s="1"/>
      <c r="F205" s="80"/>
      <c r="G205" s="1"/>
      <c r="H205" s="1"/>
      <c r="I205" s="1"/>
      <c r="J205" s="1"/>
      <c r="K205" s="1"/>
    </row>
    <row r="206" spans="1:11" ht="15.75" customHeight="1">
      <c r="A206" s="1"/>
      <c r="B206" s="1"/>
      <c r="C206" s="1"/>
      <c r="D206" s="1"/>
      <c r="E206" s="1"/>
      <c r="F206" s="80"/>
      <c r="G206" s="1"/>
      <c r="H206" s="1"/>
      <c r="I206" s="1"/>
      <c r="J206" s="1"/>
      <c r="K206" s="1"/>
    </row>
    <row r="207" spans="1:11" ht="15.75" customHeight="1">
      <c r="A207" s="1"/>
      <c r="B207" s="1"/>
      <c r="C207" s="1"/>
      <c r="D207" s="1"/>
      <c r="E207" s="1"/>
      <c r="F207" s="80"/>
      <c r="G207" s="1"/>
      <c r="H207" s="1"/>
      <c r="I207" s="1"/>
      <c r="J207" s="1"/>
      <c r="K207" s="1"/>
    </row>
    <row r="208" spans="1:11" ht="15.75" customHeight="1">
      <c r="A208" s="1"/>
      <c r="B208" s="1"/>
      <c r="C208" s="1"/>
      <c r="D208" s="1"/>
      <c r="E208" s="1"/>
      <c r="F208" s="80"/>
      <c r="G208" s="1"/>
      <c r="H208" s="1"/>
      <c r="I208" s="1"/>
      <c r="J208" s="1"/>
      <c r="K208" s="1"/>
    </row>
    <row r="209" spans="1:11" ht="15.75" customHeight="1">
      <c r="A209" s="1"/>
      <c r="B209" s="1"/>
      <c r="C209" s="1"/>
      <c r="D209" s="1"/>
      <c r="E209" s="1"/>
      <c r="F209" s="80"/>
      <c r="G209" s="1"/>
      <c r="H209" s="1"/>
      <c r="I209" s="1"/>
      <c r="J209" s="1"/>
      <c r="K209" s="1"/>
    </row>
    <row r="210" spans="1:11" ht="15.75" customHeight="1">
      <c r="A210" s="1"/>
      <c r="B210" s="1"/>
      <c r="C210" s="1"/>
      <c r="D210" s="1"/>
      <c r="E210" s="1"/>
      <c r="F210" s="80"/>
      <c r="G210" s="1"/>
      <c r="H210" s="1"/>
      <c r="I210" s="1"/>
      <c r="J210" s="1"/>
      <c r="K210" s="1"/>
    </row>
    <row r="211" spans="1:11" ht="15.75" customHeight="1">
      <c r="A211" s="1"/>
      <c r="B211" s="1"/>
      <c r="C211" s="1"/>
      <c r="D211" s="1"/>
      <c r="E211" s="1"/>
      <c r="F211" s="80"/>
      <c r="G211" s="1"/>
      <c r="H211" s="1"/>
      <c r="I211" s="1"/>
      <c r="J211" s="1"/>
      <c r="K211" s="1"/>
    </row>
    <row r="212" spans="1:11" ht="15.75" customHeight="1">
      <c r="A212" s="1"/>
      <c r="B212" s="1"/>
      <c r="C212" s="1"/>
      <c r="D212" s="1"/>
      <c r="E212" s="1"/>
      <c r="F212" s="80"/>
      <c r="G212" s="1"/>
      <c r="H212" s="1"/>
      <c r="I212" s="1"/>
      <c r="J212" s="1"/>
      <c r="K212" s="1"/>
    </row>
    <row r="213" spans="1:11" ht="15.75" customHeight="1">
      <c r="A213" s="1"/>
      <c r="B213" s="1"/>
      <c r="C213" s="1"/>
      <c r="D213" s="1"/>
      <c r="E213" s="1"/>
      <c r="F213" s="80"/>
      <c r="G213" s="1"/>
      <c r="H213" s="1"/>
      <c r="I213" s="1"/>
      <c r="J213" s="1"/>
      <c r="K213" s="1"/>
    </row>
    <row r="214" spans="1:11" ht="15.75" customHeight="1">
      <c r="A214" s="1"/>
      <c r="B214" s="1"/>
      <c r="C214" s="1"/>
      <c r="D214" s="1"/>
      <c r="E214" s="1"/>
      <c r="F214" s="80"/>
      <c r="G214" s="1"/>
      <c r="H214" s="1"/>
      <c r="I214" s="1"/>
      <c r="J214" s="1"/>
      <c r="K214" s="1"/>
    </row>
    <row r="215" spans="1:11" ht="15.75" customHeight="1">
      <c r="A215" s="1"/>
      <c r="B215" s="1"/>
      <c r="C215" s="1"/>
      <c r="D215" s="1"/>
      <c r="E215" s="1"/>
      <c r="F215" s="80"/>
      <c r="G215" s="1"/>
      <c r="H215" s="1"/>
      <c r="I215" s="1"/>
      <c r="J215" s="1"/>
      <c r="K215" s="1"/>
    </row>
    <row r="216" spans="1:11" ht="15.75" customHeight="1">
      <c r="A216" s="1"/>
      <c r="B216" s="1"/>
      <c r="C216" s="1"/>
      <c r="D216" s="1"/>
      <c r="E216" s="1"/>
      <c r="F216" s="80"/>
      <c r="G216" s="1"/>
      <c r="H216" s="1"/>
      <c r="I216" s="1"/>
      <c r="J216" s="1"/>
      <c r="K216" s="1"/>
    </row>
    <row r="217" spans="1:11" ht="15.75" customHeight="1">
      <c r="A217" s="1"/>
      <c r="B217" s="1"/>
      <c r="C217" s="1"/>
      <c r="D217" s="1"/>
      <c r="E217" s="1"/>
      <c r="F217" s="80"/>
      <c r="G217" s="1"/>
      <c r="H217" s="1"/>
      <c r="I217" s="1"/>
      <c r="J217" s="1"/>
      <c r="K217" s="1"/>
    </row>
    <row r="218" spans="1:11" ht="15.75" customHeight="1">
      <c r="A218" s="1"/>
      <c r="B218" s="1"/>
      <c r="C218" s="1"/>
      <c r="D218" s="1"/>
      <c r="E218" s="1"/>
      <c r="F218" s="80"/>
      <c r="G218" s="1"/>
      <c r="H218" s="1"/>
      <c r="I218" s="1"/>
      <c r="J218" s="1"/>
      <c r="K218" s="1"/>
    </row>
    <row r="219" spans="1:11" ht="15.75" customHeight="1">
      <c r="A219" s="1"/>
      <c r="B219" s="1"/>
      <c r="C219" s="1"/>
      <c r="D219" s="1"/>
      <c r="E219" s="1"/>
      <c r="F219" s="80"/>
      <c r="G219" s="1"/>
      <c r="H219" s="1"/>
      <c r="I219" s="1"/>
      <c r="J219" s="1"/>
      <c r="K219" s="1"/>
    </row>
    <row r="220" spans="1:11" ht="15.75" customHeight="1">
      <c r="A220" s="1"/>
      <c r="B220" s="1"/>
      <c r="C220" s="1"/>
      <c r="D220" s="1"/>
      <c r="E220" s="1"/>
      <c r="F220" s="80"/>
      <c r="G220" s="1"/>
      <c r="H220" s="1"/>
      <c r="I220" s="1"/>
      <c r="J220" s="1"/>
      <c r="K220" s="1"/>
    </row>
    <row r="221" spans="1:11" ht="15.75" customHeight="1">
      <c r="A221" s="1"/>
      <c r="B221" s="1"/>
      <c r="C221" s="1"/>
      <c r="D221" s="1"/>
      <c r="E221" s="1"/>
      <c r="F221" s="80"/>
      <c r="G221" s="1"/>
      <c r="H221" s="1"/>
      <c r="I221" s="1"/>
      <c r="J221" s="1"/>
      <c r="K221" s="1"/>
    </row>
    <row r="222" spans="1:11" ht="15.75" customHeight="1">
      <c r="A222" s="1"/>
      <c r="B222" s="1"/>
      <c r="C222" s="1"/>
      <c r="D222" s="1"/>
      <c r="E222" s="1"/>
      <c r="F222" s="80"/>
      <c r="G222" s="1"/>
      <c r="H222" s="1"/>
      <c r="I222" s="1"/>
      <c r="J222" s="1"/>
      <c r="K222" s="1"/>
    </row>
    <row r="223" spans="1:11" ht="15.75" customHeight="1">
      <c r="A223" s="1"/>
      <c r="B223" s="1"/>
      <c r="C223" s="1"/>
      <c r="D223" s="1"/>
      <c r="E223" s="1"/>
      <c r="F223" s="80"/>
      <c r="G223" s="1"/>
      <c r="H223" s="1"/>
      <c r="I223" s="1"/>
      <c r="J223" s="1"/>
      <c r="K223" s="1"/>
    </row>
    <row r="224" spans="1:11" ht="15.75" customHeight="1">
      <c r="A224" s="1"/>
      <c r="B224" s="1"/>
      <c r="C224" s="1"/>
      <c r="D224" s="1"/>
      <c r="E224" s="1"/>
      <c r="F224" s="80"/>
      <c r="G224" s="1"/>
      <c r="H224" s="1"/>
      <c r="I224" s="1"/>
      <c r="J224" s="1"/>
      <c r="K224" s="1"/>
    </row>
    <row r="225" spans="1:11" ht="15.75" customHeight="1">
      <c r="A225" s="1"/>
      <c r="B225" s="1"/>
      <c r="C225" s="1"/>
      <c r="D225" s="1"/>
      <c r="E225" s="1"/>
      <c r="F225" s="80"/>
      <c r="G225" s="1"/>
      <c r="H225" s="1"/>
      <c r="I225" s="1"/>
      <c r="J225" s="1"/>
      <c r="K225" s="1"/>
    </row>
    <row r="226" spans="1:11" ht="15.75" customHeight="1">
      <c r="A226" s="1"/>
      <c r="B226" s="1"/>
      <c r="C226" s="1"/>
      <c r="D226" s="1"/>
      <c r="E226" s="1"/>
      <c r="F226" s="80"/>
      <c r="G226" s="1"/>
      <c r="H226" s="1"/>
      <c r="I226" s="1"/>
    </row>
    <row r="227" spans="1:11" ht="15.75" customHeight="1">
      <c r="A227" s="1"/>
      <c r="B227" s="1"/>
      <c r="C227" s="1"/>
      <c r="D227" s="1"/>
      <c r="E227" s="1"/>
      <c r="F227" s="80"/>
      <c r="G227" s="1"/>
      <c r="H227" s="1"/>
      <c r="I227" s="1"/>
    </row>
    <row r="228" spans="1:11" ht="15.75" customHeight="1">
      <c r="A228" s="1"/>
      <c r="B228" s="1"/>
      <c r="C228" s="1"/>
      <c r="D228" s="1"/>
      <c r="E228" s="1"/>
      <c r="F228" s="80"/>
      <c r="G228" s="1"/>
      <c r="H228" s="1"/>
      <c r="I228" s="1"/>
    </row>
    <row r="229" spans="1:11" ht="15.75" customHeight="1"/>
    <row r="230" spans="1:11" ht="15.75" customHeight="1"/>
    <row r="231" spans="1:11" ht="15.75" customHeight="1"/>
    <row r="232" spans="1:11" ht="15.75" customHeight="1"/>
    <row r="233" spans="1:11" ht="15.75" customHeight="1"/>
    <row r="234" spans="1:11" ht="15.75" customHeight="1"/>
    <row r="235" spans="1:11" ht="15.75" customHeight="1"/>
    <row r="236" spans="1:11" ht="15.75" customHeight="1"/>
    <row r="237" spans="1:11" ht="15.75" customHeight="1"/>
    <row r="238" spans="1:11" ht="15.75" customHeight="1"/>
    <row r="239" spans="1:11" ht="15.75" customHeight="1"/>
    <row r="240" spans="1:1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33">
    <mergeCell ref="B2:B4"/>
    <mergeCell ref="C2:H2"/>
    <mergeCell ref="C3:H3"/>
    <mergeCell ref="F4:H4"/>
    <mergeCell ref="C6:H6"/>
    <mergeCell ref="B29:H3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D13:E13"/>
    <mergeCell ref="D20:E20"/>
    <mergeCell ref="D21:E21"/>
    <mergeCell ref="D22:E22"/>
    <mergeCell ref="B23:E23"/>
    <mergeCell ref="B27:H27"/>
    <mergeCell ref="C7:H7"/>
    <mergeCell ref="C9:H9"/>
    <mergeCell ref="C8:H8"/>
    <mergeCell ref="B28:H28"/>
    <mergeCell ref="B11:H11"/>
    <mergeCell ref="D15:E15"/>
    <mergeCell ref="D16:E16"/>
    <mergeCell ref="D17:E17"/>
    <mergeCell ref="D18:E18"/>
    <mergeCell ref="D19:E19"/>
    <mergeCell ref="D14:E14"/>
  </mergeCells>
  <hyperlinks>
    <hyperlink ref="B29" r:id="rId1"/>
  </hyperlinks>
  <pageMargins left="0.39370078740157483" right="0.39370078740157483" top="0.39370078740157483" bottom="0.39370078740157483" header="0" footer="0"/>
  <pageSetup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RESUMEN</vt:lpstr>
      <vt:lpstr>1.1 anexo Talento Humano</vt:lpstr>
      <vt:lpstr>01. Talento Humano</vt:lpstr>
      <vt:lpstr>02. Equipos y Software</vt:lpstr>
      <vt:lpstr>03. Capacitación y Asis Eventos</vt:lpstr>
      <vt:lpstr>04. Servicios Tecnicos</vt:lpstr>
      <vt:lpstr>05. Materiales, Insumos.</vt:lpstr>
      <vt:lpstr>06.Desplazamiento SC</vt:lpstr>
      <vt:lpstr>07.Adq Bibliografia Especializa</vt:lpstr>
      <vt:lpstr>08.Derechos publicación artícul</vt:lpstr>
      <vt:lpstr>09.Protección de conocimiento </vt:lpstr>
      <vt:lpstr>10.Elementos de papeleria</vt:lpstr>
      <vt:lpstr>Anexo insumos y materiales</vt:lpstr>
      <vt:lpstr>A.CONOCIMIENTO</vt:lpstr>
      <vt:lpstr>AGRONOMÍA</vt:lpstr>
      <vt:lpstr>ÁREA</vt:lpstr>
      <vt:lpstr>'01. Talento Humano'!Área_de_impresión</vt:lpstr>
      <vt:lpstr>'02. Equipos y Software'!Área_de_impresión</vt:lpstr>
      <vt:lpstr>'06.Desplazamiento SC'!Área_de_impresión</vt:lpstr>
      <vt:lpstr>BELLAS</vt:lpstr>
      <vt:lpstr>C.EDUCACIÓN</vt:lpstr>
      <vt:lpstr>C.SALUD</vt:lpstr>
      <vt:lpstr>C.SOCIALESYHUMANAS</vt:lpstr>
      <vt:lpstr>ECONOMÍA</vt:lpstr>
      <vt:lpstr>INGENIERÍA</vt:lpstr>
      <vt:lpstr>MATEMÁTICAS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INGENIERO</cp:lastModifiedBy>
  <cp:lastPrinted>2024-09-18T16:23:06Z</cp:lastPrinted>
  <dcterms:created xsi:type="dcterms:W3CDTF">2020-04-07T19:50:46Z</dcterms:created>
  <dcterms:modified xsi:type="dcterms:W3CDTF">2024-09-18T16:23:23Z</dcterms:modified>
</cp:coreProperties>
</file>