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POSGRADOS\formatos\"/>
    </mc:Choice>
  </mc:AlternateContent>
  <bookViews>
    <workbookView xWindow="0" yWindow="0" windowWidth="28800" windowHeight="11565"/>
  </bookViews>
  <sheets>
    <sheet name="planeacion" sheetId="1" r:id="rId1"/>
    <sheet name="Hoja1" sheetId="7" state="hidden" r:id="rId2"/>
    <sheet name="transporte y alojamiento" sheetId="2" state="hidden" r:id="rId3"/>
    <sheet name="DATOS" sheetId="6"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1" l="1"/>
  <c r="M19" i="1" l="1"/>
  <c r="M18" i="1"/>
  <c r="M17" i="1"/>
  <c r="M16" i="1"/>
  <c r="M20" i="1" l="1"/>
  <c r="M21" i="1"/>
  <c r="M22" i="1"/>
  <c r="M23" i="1"/>
  <c r="L24" i="1" l="1"/>
  <c r="N31" i="1"/>
  <c r="N33" i="1" s="1"/>
  <c r="C18" i="2" l="1"/>
  <c r="E17" i="2"/>
  <c r="D17" i="2"/>
  <c r="F17" i="2" s="1"/>
  <c r="E16" i="2"/>
  <c r="D16" i="2"/>
  <c r="E15" i="2"/>
  <c r="D15" i="2"/>
  <c r="F15" i="2" s="1"/>
  <c r="E14" i="2"/>
  <c r="D14" i="2"/>
  <c r="E13" i="2"/>
  <c r="D13" i="2"/>
  <c r="E12" i="2"/>
  <c r="D12" i="2"/>
  <c r="E11" i="2"/>
  <c r="D11" i="2"/>
  <c r="D10" i="2"/>
  <c r="F14" i="2" l="1"/>
  <c r="N28" i="1"/>
  <c r="N34" i="1" s="1"/>
  <c r="F13" i="2"/>
  <c r="D18" i="2"/>
  <c r="F16" i="2"/>
  <c r="F10" i="2"/>
  <c r="F12" i="2"/>
  <c r="E18" i="2"/>
  <c r="F11" i="2"/>
  <c r="F18" i="2" l="1"/>
</calcChain>
</file>

<file path=xl/comments1.xml><?xml version="1.0" encoding="utf-8"?>
<comments xmlns="http://schemas.openxmlformats.org/spreadsheetml/2006/main">
  <authors>
    <author>ADRIANA.RAMOS</author>
    <author>Hewlett-Packard</author>
  </authors>
  <commentList>
    <comment ref="E13" authorId="0" shapeId="0">
      <text>
        <r>
          <rPr>
            <b/>
            <sz val="9"/>
            <color indexed="81"/>
            <rFont val="Tahoma"/>
            <family val="2"/>
          </rPr>
          <t>NOTA:</t>
        </r>
        <r>
          <rPr>
            <sz val="9"/>
            <color indexed="81"/>
            <rFont val="Tahoma"/>
            <family val="2"/>
          </rPr>
          <t xml:space="preserve"> 
</t>
        </r>
        <r>
          <rPr>
            <u/>
            <sz val="9"/>
            <color indexed="81"/>
            <rFont val="Arial"/>
            <family val="2"/>
          </rPr>
          <t>ESTA FÓRMULA ESTÁ CONFIGURADA PARA ESPECIALIZACIÓN (ya que la relación de horas para un (1) crédito es 16 horas), EN CASO DE MAESTRÍA SE DEBE MODIFICAR EL 16 POR 12 (debido a que para un (1) crédito son 12 horas)</t>
        </r>
      </text>
    </comment>
    <comment ref="C42" authorId="1" shapeId="0">
      <text>
        <r>
          <rPr>
            <sz val="9"/>
            <color indexed="81"/>
            <rFont val="Tahoma"/>
            <family val="2"/>
          </rPr>
          <t>Diligenciar</t>
        </r>
      </text>
    </comment>
    <comment ref="J42" authorId="1" shapeId="0">
      <text>
        <r>
          <rPr>
            <sz val="9"/>
            <color indexed="81"/>
            <rFont val="Tahoma"/>
            <family val="2"/>
          </rPr>
          <t>Diligenciar</t>
        </r>
      </text>
    </comment>
    <comment ref="C43" authorId="1" shapeId="0">
      <text>
        <r>
          <rPr>
            <sz val="9"/>
            <color indexed="81"/>
            <rFont val="Tahoma"/>
            <family val="2"/>
          </rPr>
          <t>Diligenciar</t>
        </r>
      </text>
    </comment>
    <comment ref="J43" authorId="1" shapeId="0">
      <text>
        <r>
          <rPr>
            <sz val="9"/>
            <color indexed="81"/>
            <rFont val="Tahoma"/>
            <family val="2"/>
          </rPr>
          <t>Diligenciar</t>
        </r>
      </text>
    </comment>
    <comment ref="C45" authorId="1" shapeId="0">
      <text>
        <r>
          <rPr>
            <sz val="9"/>
            <color indexed="81"/>
            <rFont val="Tahoma"/>
            <family val="2"/>
          </rPr>
          <t>Debe deligenciarlo y tener Visto Bueno</t>
        </r>
      </text>
    </comment>
    <comment ref="C46" authorId="1" shapeId="0">
      <text>
        <r>
          <rPr>
            <sz val="9"/>
            <color indexed="81"/>
            <rFont val="Tahoma"/>
            <family val="2"/>
          </rPr>
          <t>Debe deligenciarlo y tener Visto Bueno</t>
        </r>
      </text>
    </comment>
  </commentList>
</comments>
</file>

<file path=xl/sharedStrings.xml><?xml version="1.0" encoding="utf-8"?>
<sst xmlns="http://schemas.openxmlformats.org/spreadsheetml/2006/main" count="122" uniqueCount="106">
  <si>
    <t xml:space="preserve">PROCESO GESTION DE TALENTO HUMANO </t>
  </si>
  <si>
    <t>Nombre del posgrado:</t>
  </si>
  <si>
    <t>Facultad:</t>
  </si>
  <si>
    <t>Acuerdo académico N°</t>
  </si>
  <si>
    <t>Calendario Académico:</t>
  </si>
  <si>
    <t>Resolución Académica N°</t>
  </si>
  <si>
    <t>COHORTE:</t>
  </si>
  <si>
    <t>No. ESTUDIANTES</t>
  </si>
  <si>
    <t>CENTRO DE COSTOS:</t>
  </si>
  <si>
    <r>
      <t>CURSO</t>
    </r>
    <r>
      <rPr>
        <sz val="8"/>
        <rFont val="Arial"/>
        <family val="2"/>
      </rPr>
      <t xml:space="preserve"> 
(Nombre completo según plan de estudios)</t>
    </r>
  </si>
  <si>
    <t>Número 
de 
Créditos</t>
  </si>
  <si>
    <t>Total Horas
**</t>
  </si>
  <si>
    <r>
      <t xml:space="preserve">CATEGORIA PROFESOR
</t>
    </r>
    <r>
      <rPr>
        <i/>
        <sz val="8"/>
        <rFont val="Arial"/>
        <family val="2"/>
      </rPr>
      <t>(Escriba el número de puntos según categoría)</t>
    </r>
  </si>
  <si>
    <t>COSTO TOTAL</t>
  </si>
  <si>
    <t>A</t>
  </si>
  <si>
    <t>B</t>
  </si>
  <si>
    <t>C</t>
  </si>
  <si>
    <t xml:space="preserve">SUBTOTAL  </t>
  </si>
  <si>
    <t>CONCEPTO</t>
  </si>
  <si>
    <t>Número</t>
  </si>
  <si>
    <t>Puntos</t>
  </si>
  <si>
    <t>Evaluación de trabajos finales (especialización)</t>
  </si>
  <si>
    <t>Evaluación de trabajo final de tesis (maestría y doctorado)</t>
  </si>
  <si>
    <t xml:space="preserve">SUBTOTAL </t>
  </si>
  <si>
    <t>GASTOS DE DESPLAZAMIENTO Y HOSPEDAJE</t>
  </si>
  <si>
    <t xml:space="preserve">Fecha elaboración: </t>
  </si>
  <si>
    <t>día</t>
  </si>
  <si>
    <t>mes</t>
  </si>
  <si>
    <t>año</t>
  </si>
  <si>
    <t xml:space="preserve">OBSERVACIONES: </t>
  </si>
  <si>
    <t>VALORES (REMUNERACIÓN)  DE DESPLAZAMIENTO DOCENTES VISITANTES EN POSGRADOS</t>
  </si>
  <si>
    <t>TARIFAS TRANSPORTE TERRESTRE</t>
  </si>
  <si>
    <t>TARIFAS TRANSPORTE AÉREO</t>
  </si>
  <si>
    <t>V/R ALOJAMIENTO POR NOCHE</t>
  </si>
  <si>
    <r>
      <t>NOTA: *</t>
    </r>
    <r>
      <rPr>
        <sz val="9"/>
        <color indexed="8"/>
        <rFont val="Arial"/>
        <family val="2"/>
      </rPr>
      <t xml:space="preserve"> Los valores de taridas terrestres y aereas, ademas del alojamiento se deben indicar de acuerdo a la tabla de valores. Se debe especificar el destino. </t>
    </r>
  </si>
  <si>
    <t>Destino transporte aéreo:</t>
  </si>
  <si>
    <t>BOGOTA</t>
  </si>
  <si>
    <t>CURSO                                                  (según plan de estudios)</t>
  </si>
  <si>
    <t>No. Visitas</t>
  </si>
  <si>
    <r>
      <t xml:space="preserve">Costo Transporte    </t>
    </r>
    <r>
      <rPr>
        <b/>
        <sz val="10"/>
        <color indexed="8"/>
        <rFont val="Arial"/>
        <family val="2"/>
      </rPr>
      <t>(ida y vuelta)</t>
    </r>
  </si>
  <si>
    <t>Costo Alojamiento</t>
  </si>
  <si>
    <t xml:space="preserve">TOTAL </t>
  </si>
  <si>
    <t>TOTAL</t>
  </si>
  <si>
    <t>BIOQUIMICA FISIOLOGICA</t>
  </si>
  <si>
    <t>ANEXO A LA PLANEACIÓN ACADÉMICA PROGRAMA MAESTRIA EN SISTEMAS SOSTENIBLES DE SALUD-PRODUCCION ANIMAL TROPICAL</t>
  </si>
  <si>
    <t>SEMESTRE I DE LA COHORTE VI</t>
  </si>
  <si>
    <t>ESP. ADMINISTRACIÓN DE NEGOCIOS</t>
  </si>
  <si>
    <t>ESP. FINANZAS</t>
  </si>
  <si>
    <t>ESP. GESTIÓN DE LA CALIDAD</t>
  </si>
  <si>
    <t>ESP. GESTIÓN DE PROYECTOS</t>
  </si>
  <si>
    <t>MA. ADMINISTRACIÓN DE NEGOCIOS</t>
  </si>
  <si>
    <t>ESP. SALUD FAMILIAR</t>
  </si>
  <si>
    <t>ESP. ADMINISTRACIÓN DE SALUD</t>
  </si>
  <si>
    <t>ESP. SEGURIDAD Y SALUD EN EL TRABAJO</t>
  </si>
  <si>
    <t xml:space="preserve">ESP. EPIDEMIOLOGIA </t>
  </si>
  <si>
    <t>MA. EPIDEMIOLOGIA</t>
  </si>
  <si>
    <t>ESP. INGENIERIA DE SOFTWARE</t>
  </si>
  <si>
    <t>ESP. INSTRUMENTACIÓN Y CONTROL INDUSTRIAL</t>
  </si>
  <si>
    <t>ESP. GESTIÓN AMBIENTAL</t>
  </si>
  <si>
    <t xml:space="preserve">MA. GESTIÓN AMBIENTAL </t>
  </si>
  <si>
    <t>ESP. ACCIÓN MOTRIZ</t>
  </si>
  <si>
    <t>MA. ESTUDIOS DE DESARROLLO LOCAL</t>
  </si>
  <si>
    <t>ESP. PRODUCCIÓN AGRICOLA TROPICAL SOSTENIBLE</t>
  </si>
  <si>
    <t>ESP. SANIDAD ANIMAL</t>
  </si>
  <si>
    <t xml:space="preserve">MA. PRODUCCIÓN TROPICAL SOSTENIBLE </t>
  </si>
  <si>
    <t xml:space="preserve">MA. SISTEMAS SOSTENIBLES </t>
  </si>
  <si>
    <t>ESP. ACUICULTURA - AGUAS CONTINENTALES</t>
  </si>
  <si>
    <t>MA. ACUICULTURA</t>
  </si>
  <si>
    <t>CIENCIAS HUMANAS Y DE LA EDUCACIÓN</t>
  </si>
  <si>
    <t>CIENCIAS BASICAS E INGENIERIA</t>
  </si>
  <si>
    <t>CIENCIAS DE LA SALUD</t>
  </si>
  <si>
    <t>CIENCIAS AGROPECUARIAS Y DE RECURSOS NATURALES</t>
  </si>
  <si>
    <t>CIENCIAS ECONOMICAS</t>
  </si>
  <si>
    <t>VALOR HORA</t>
  </si>
  <si>
    <t>VALOR TOTAL</t>
  </si>
  <si>
    <t>PTO</t>
  </si>
  <si>
    <t># visitas</t>
  </si>
  <si>
    <t>valor tarifa transporte ida y vuelta</t>
  </si>
  <si>
    <t>TUNJA</t>
  </si>
  <si>
    <t>GUAMAL</t>
  </si>
  <si>
    <t>TAME</t>
  </si>
  <si>
    <t>GRANADA</t>
  </si>
  <si>
    <t>Gastos de Desplazamiento Terrestre</t>
  </si>
  <si>
    <t>Destino</t>
  </si>
  <si>
    <t xml:space="preserve">CASTILLA LA NUEVA </t>
  </si>
  <si>
    <t>VILLANUEVA</t>
  </si>
  <si>
    <t xml:space="preserve">ACACIAS </t>
  </si>
  <si>
    <t xml:space="preserve">TOTAL COSTO SEMESTRE  </t>
  </si>
  <si>
    <r>
      <rPr>
        <b/>
        <i/>
        <sz val="9"/>
        <color indexed="8"/>
        <rFont val="Arial"/>
        <family val="2"/>
      </rPr>
      <t xml:space="preserve">Página: </t>
    </r>
    <r>
      <rPr>
        <i/>
        <sz val="9"/>
        <color indexed="8"/>
        <rFont val="Arial"/>
        <family val="2"/>
      </rPr>
      <t>1 de 1</t>
    </r>
  </si>
  <si>
    <r>
      <t xml:space="preserve">Código: </t>
    </r>
    <r>
      <rPr>
        <i/>
        <sz val="9"/>
        <color indexed="8"/>
        <rFont val="Arial"/>
        <family val="2"/>
      </rPr>
      <t>FO-GTH-46</t>
    </r>
  </si>
  <si>
    <t xml:space="preserve">Hospedaje </t>
  </si>
  <si>
    <t>Norma del Plan de Estudios:</t>
  </si>
  <si>
    <t>Semestre:</t>
  </si>
  <si>
    <t>Firma Decano de la Facultad</t>
  </si>
  <si>
    <t xml:space="preserve">Firma Coordinacion de Posgrados </t>
  </si>
  <si>
    <t>Nombres y Apellidos:</t>
  </si>
  <si>
    <t>Cargo:</t>
  </si>
  <si>
    <t>VoBo Elaboro:</t>
  </si>
  <si>
    <t>VoBo Reviso:</t>
  </si>
  <si>
    <t>VILLAVICENCIO - TUNJA</t>
  </si>
  <si>
    <t xml:space="preserve">CATEGORIA  </t>
  </si>
  <si>
    <t>(Nombres y Apellidos) - (Cargo)</t>
  </si>
  <si>
    <t>PLANEACION ACADEMICA PROGRAMA DE POSGRADO POR SEMESTRE Y COHORTE</t>
  </si>
  <si>
    <t>NOTA: Valor del punto proyectado año 2024</t>
  </si>
  <si>
    <r>
      <t>Versión:</t>
    </r>
    <r>
      <rPr>
        <i/>
        <sz val="9"/>
        <color indexed="8"/>
        <rFont val="Arial"/>
        <family val="2"/>
      </rPr>
      <t xml:space="preserve"> 10</t>
    </r>
  </si>
  <si>
    <r>
      <rPr>
        <b/>
        <i/>
        <sz val="9"/>
        <color indexed="8"/>
        <rFont val="Arial"/>
        <family val="2"/>
      </rPr>
      <t>Fecha de aprobación:</t>
    </r>
    <r>
      <rPr>
        <i/>
        <sz val="9"/>
        <color indexed="8"/>
        <rFont val="Arial"/>
        <family val="2"/>
      </rPr>
      <t xml:space="preserve"> 23/01/2024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</si>
</sst>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 #,##0.00_);_(&quot;$&quot;\ * \(#,##0.00\);_(&quot;$&quot;\ * &quot;-&quot;??_);_(@_)"/>
    <numFmt numFmtId="165" formatCode="_(* #,##0.00_);_(* \(#,##0.00\);_(* &quot;-&quot;??_);_(@_)"/>
    <numFmt numFmtId="166" formatCode="&quot;$&quot;\ #,##0"/>
    <numFmt numFmtId="167" formatCode="0.0"/>
    <numFmt numFmtId="168" formatCode="_(&quot;$&quot;\ * #,##0_);_(&quot;$&quot;\ * \(#,##0\);_(&quot;$&quot;\ * &quot;-&quot;??_);_(@_)"/>
    <numFmt numFmtId="169" formatCode="&quot;$&quot;\ #,##0;[Red]&quot;$&quot;\ #,##0"/>
    <numFmt numFmtId="170" formatCode="#,##0;[Red]#,##0"/>
    <numFmt numFmtId="171" formatCode="_-* #,##0\ _€_-;\-* #,##0\ _€_-;_-* &quot;-&quot;??\ _€_-;_-@_-"/>
    <numFmt numFmtId="172" formatCode="#,##0.0"/>
  </numFmts>
  <fonts count="29"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10"/>
      <color theme="1"/>
      <name val="Arial"/>
      <family val="2"/>
    </font>
    <font>
      <b/>
      <sz val="10"/>
      <color indexed="8"/>
      <name val="Arial"/>
      <family val="2"/>
    </font>
    <font>
      <b/>
      <sz val="11"/>
      <color theme="1"/>
      <name val="Arial"/>
      <family val="2"/>
    </font>
    <font>
      <sz val="9"/>
      <color theme="1"/>
      <name val="Arial"/>
      <family val="2"/>
    </font>
    <font>
      <sz val="10"/>
      <name val="Arial"/>
      <family val="2"/>
    </font>
    <font>
      <b/>
      <sz val="8"/>
      <name val="Arial"/>
      <family val="2"/>
    </font>
    <font>
      <sz val="8"/>
      <name val="Arial"/>
      <family val="2"/>
    </font>
    <font>
      <i/>
      <sz val="8"/>
      <name val="Arial"/>
      <family val="2"/>
    </font>
    <font>
      <b/>
      <sz val="10"/>
      <name val="Arial"/>
      <family val="2"/>
    </font>
    <font>
      <sz val="9"/>
      <name val="Arial"/>
      <family val="2"/>
    </font>
    <font>
      <sz val="11"/>
      <name val="Arial"/>
      <family val="2"/>
    </font>
    <font>
      <b/>
      <sz val="12"/>
      <name val="Arial"/>
      <family val="2"/>
    </font>
    <font>
      <b/>
      <sz val="9"/>
      <name val="Arial"/>
      <family val="2"/>
    </font>
    <font>
      <b/>
      <sz val="11"/>
      <name val="Arial"/>
      <family val="2"/>
    </font>
    <font>
      <sz val="11"/>
      <color indexed="8"/>
      <name val="Calibri"/>
      <family val="2"/>
    </font>
    <font>
      <i/>
      <sz val="10"/>
      <name val="Arial"/>
      <family val="2"/>
    </font>
    <font>
      <b/>
      <sz val="9"/>
      <color indexed="81"/>
      <name val="Tahoma"/>
      <family val="2"/>
    </font>
    <font>
      <sz val="9"/>
      <color indexed="81"/>
      <name val="Tahoma"/>
      <family val="2"/>
    </font>
    <font>
      <u/>
      <sz val="9"/>
      <color indexed="81"/>
      <name val="Arial"/>
      <family val="2"/>
    </font>
    <font>
      <b/>
      <sz val="9"/>
      <color theme="1"/>
      <name val="Arial"/>
      <family val="2"/>
    </font>
    <font>
      <b/>
      <sz val="9"/>
      <color indexed="8"/>
      <name val="Arial"/>
      <family val="2"/>
    </font>
    <font>
      <sz val="9"/>
      <color indexed="8"/>
      <name val="Arial"/>
      <family val="2"/>
    </font>
    <font>
      <sz val="11"/>
      <color theme="1"/>
      <name val="Arial"/>
      <family val="2"/>
    </font>
    <font>
      <b/>
      <i/>
      <sz val="9"/>
      <color indexed="8"/>
      <name val="Arial"/>
      <family val="2"/>
    </font>
    <font>
      <i/>
      <sz val="9"/>
      <color indexed="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right style="thin">
        <color theme="1" tint="0.34998626667073579"/>
      </right>
      <top/>
      <bottom/>
      <diagonal/>
    </border>
    <border>
      <left style="thin">
        <color theme="1" tint="0.34998626667073579"/>
      </left>
      <right/>
      <top/>
      <bottom/>
      <diagonal/>
    </border>
    <border>
      <left/>
      <right/>
      <top/>
      <bottom style="thin">
        <color theme="1" tint="0.34998626667073579"/>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0" fontId="8" fillId="0" borderId="0"/>
    <xf numFmtId="164" fontId="8" fillId="0" borderId="0" applyFont="0" applyFill="0" applyBorder="0" applyAlignment="0" applyProtection="0"/>
  </cellStyleXfs>
  <cellXfs count="142">
    <xf numFmtId="0" fontId="0" fillId="0" borderId="0" xfId="0"/>
    <xf numFmtId="0" fontId="2" fillId="0" borderId="0" xfId="0" applyFont="1" applyAlignment="1">
      <alignment vertical="center" wrapText="1"/>
    </xf>
    <xf numFmtId="3" fontId="12" fillId="0" borderId="0" xfId="0" applyNumberFormat="1"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166" fontId="8" fillId="0" borderId="0" xfId="1" applyNumberFormat="1" applyFont="1" applyFill="1" applyBorder="1" applyAlignment="1">
      <alignment vertical="center"/>
    </xf>
    <xf numFmtId="0" fontId="8"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2" fillId="0" borderId="0" xfId="0" applyFont="1" applyAlignment="1">
      <alignment horizontal="center"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7" fillId="0" borderId="0" xfId="0" applyFont="1" applyAlignment="1">
      <alignment horizontal="center" vertical="center"/>
    </xf>
    <xf numFmtId="169" fontId="2" fillId="0" borderId="24" xfId="2" applyNumberFormat="1" applyFont="1" applyBorder="1" applyAlignment="1" applyProtection="1">
      <alignment horizontal="center" vertical="center"/>
    </xf>
    <xf numFmtId="169" fontId="2" fillId="0" borderId="25" xfId="2" applyNumberFormat="1" applyFont="1" applyBorder="1" applyAlignment="1" applyProtection="1">
      <alignment horizontal="center" vertical="center"/>
    </xf>
    <xf numFmtId="0" fontId="2" fillId="0" borderId="22" xfId="0" applyFont="1" applyBorder="1" applyAlignment="1">
      <alignmen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15" xfId="0" applyFont="1" applyBorder="1" applyAlignment="1">
      <alignment horizontal="center" vertical="center"/>
    </xf>
    <xf numFmtId="168" fontId="2"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2" fillId="0" borderId="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4" fillId="0" borderId="22" xfId="0" applyFont="1" applyBorder="1" applyAlignment="1">
      <alignment horizontal="center" vertical="center"/>
    </xf>
    <xf numFmtId="168" fontId="4" fillId="0" borderId="20" xfId="2" applyNumberFormat="1" applyFont="1" applyBorder="1" applyAlignment="1" applyProtection="1">
      <alignment horizontal="center" vertical="center"/>
    </xf>
    <xf numFmtId="168" fontId="4" fillId="0" borderId="22" xfId="2" applyNumberFormat="1" applyFont="1" applyBorder="1" applyAlignment="1" applyProtection="1">
      <alignment horizontal="center" vertical="center"/>
    </xf>
    <xf numFmtId="168" fontId="4" fillId="0" borderId="21" xfId="2" applyNumberFormat="1" applyFont="1" applyBorder="1" applyAlignment="1" applyProtection="1">
      <alignment horizontal="center" vertical="center"/>
    </xf>
    <xf numFmtId="168" fontId="2" fillId="0" borderId="0" xfId="2" applyNumberFormat="1" applyFont="1" applyBorder="1" applyAlignment="1" applyProtection="1">
      <alignment horizontal="center" vertical="center"/>
    </xf>
    <xf numFmtId="0" fontId="4" fillId="0" borderId="0" xfId="0" applyFont="1" applyAlignment="1">
      <alignment horizontal="center" vertical="center"/>
    </xf>
    <xf numFmtId="171" fontId="4" fillId="0" borderId="0" xfId="1" applyNumberFormat="1" applyFont="1" applyBorder="1" applyAlignment="1" applyProtection="1">
      <alignment horizontal="center" vertical="center"/>
    </xf>
    <xf numFmtId="168" fontId="4" fillId="0" borderId="0" xfId="2" applyNumberFormat="1" applyFont="1" applyBorder="1" applyAlignment="1" applyProtection="1">
      <alignment horizontal="center" vertical="center"/>
    </xf>
    <xf numFmtId="0" fontId="2" fillId="0" borderId="0" xfId="0" applyFont="1" applyAlignment="1">
      <alignment horizontal="center" vertical="center" wrapText="1"/>
    </xf>
    <xf numFmtId="0" fontId="4" fillId="0" borderId="0" xfId="0" applyFont="1"/>
    <xf numFmtId="0" fontId="2" fillId="0" borderId="0" xfId="0" applyFont="1"/>
    <xf numFmtId="0" fontId="4" fillId="0" borderId="0" xfId="0" applyFont="1" applyAlignment="1">
      <alignment horizontal="center"/>
    </xf>
    <xf numFmtId="169" fontId="8" fillId="0" borderId="0" xfId="0" applyNumberFormat="1" applyFont="1" applyAlignment="1">
      <alignment vertical="center" wrapText="1"/>
    </xf>
    <xf numFmtId="0" fontId="4" fillId="0" borderId="0" xfId="0" applyFont="1" applyAlignment="1">
      <alignment vertical="center"/>
    </xf>
    <xf numFmtId="166" fontId="8" fillId="0" borderId="0" xfId="0" applyNumberFormat="1" applyFont="1" applyAlignment="1">
      <alignment vertical="center" wrapText="1"/>
    </xf>
    <xf numFmtId="168" fontId="8" fillId="0" borderId="0" xfId="0" applyNumberFormat="1" applyFont="1" applyAlignment="1">
      <alignment vertical="center" wrapText="1"/>
    </xf>
    <xf numFmtId="0" fontId="4" fillId="0" borderId="0" xfId="0" applyFont="1" applyAlignment="1" applyProtection="1">
      <alignment vertical="top" wrapText="1"/>
      <protection locked="0"/>
    </xf>
    <xf numFmtId="0" fontId="10" fillId="0" borderId="0" xfId="0" applyFont="1" applyAlignment="1">
      <alignment vertical="center" wrapText="1"/>
    </xf>
    <xf numFmtId="0" fontId="2" fillId="0" borderId="26"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0" fontId="4" fillId="0" borderId="26" xfId="0" applyFont="1" applyBorder="1" applyAlignment="1">
      <alignment horizontal="left" vertical="center"/>
    </xf>
    <xf numFmtId="0" fontId="6" fillId="0" borderId="26" xfId="0" applyFont="1" applyBorder="1" applyAlignment="1">
      <alignment vertical="center" wrapText="1"/>
    </xf>
    <xf numFmtId="0" fontId="12" fillId="0" borderId="26" xfId="0" applyFont="1" applyBorder="1" applyAlignment="1">
      <alignment horizontal="center" vertical="center" wrapText="1"/>
    </xf>
    <xf numFmtId="0" fontId="2" fillId="0" borderId="26" xfId="0" applyFont="1" applyBorder="1" applyAlignment="1" applyProtection="1">
      <alignment vertical="center" wrapText="1"/>
      <protection locked="0"/>
    </xf>
    <xf numFmtId="3" fontId="12" fillId="0" borderId="26" xfId="0" applyNumberFormat="1"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169" fontId="8" fillId="5" borderId="26" xfId="1" applyNumberFormat="1" applyFont="1" applyFill="1" applyBorder="1" applyAlignment="1">
      <alignment horizontal="center" vertical="center"/>
    </xf>
    <xf numFmtId="0" fontId="14" fillId="2" borderId="26" xfId="0" applyFont="1" applyFill="1" applyBorder="1" applyAlignment="1">
      <alignment horizontal="center" vertical="center" wrapText="1"/>
    </xf>
    <xf numFmtId="0" fontId="8" fillId="0" borderId="26" xfId="0" applyFont="1" applyBorder="1" applyAlignment="1">
      <alignment horizontal="center" vertical="center" wrapText="1"/>
    </xf>
    <xf numFmtId="167" fontId="9" fillId="0" borderId="26" xfId="0" applyNumberFormat="1" applyFont="1" applyBorder="1" applyAlignment="1">
      <alignment horizontal="center" vertical="center" wrapText="1"/>
    </xf>
    <xf numFmtId="167" fontId="16" fillId="0" borderId="26" xfId="0" applyNumberFormat="1" applyFont="1" applyBorder="1" applyAlignment="1">
      <alignment horizontal="center" vertical="center" wrapText="1"/>
    </xf>
    <xf numFmtId="168" fontId="8" fillId="0" borderId="26" xfId="2" applyNumberFormat="1" applyFont="1" applyFill="1" applyBorder="1" applyAlignment="1">
      <alignment horizontal="center" vertical="center" wrapText="1"/>
    </xf>
    <xf numFmtId="169" fontId="8" fillId="0" borderId="26" xfId="2" applyNumberFormat="1" applyFont="1" applyFill="1" applyBorder="1" applyAlignment="1">
      <alignment horizontal="center" vertical="center" wrapText="1"/>
    </xf>
    <xf numFmtId="0" fontId="12" fillId="0" borderId="26" xfId="0" applyFont="1" applyBorder="1" applyAlignment="1">
      <alignment vertical="center" wrapText="1"/>
    </xf>
    <xf numFmtId="169" fontId="12" fillId="0" borderId="26" xfId="0" applyNumberFormat="1" applyFont="1" applyBorder="1" applyAlignment="1">
      <alignment horizontal="center" vertical="center" wrapText="1"/>
    </xf>
    <xf numFmtId="169" fontId="12" fillId="0" borderId="26" xfId="0" applyNumberFormat="1" applyFont="1" applyBorder="1" applyAlignment="1">
      <alignment vertical="center" wrapText="1"/>
    </xf>
    <xf numFmtId="170" fontId="12" fillId="0" borderId="26" xfId="3" applyNumberFormat="1" applyFont="1" applyFill="1" applyBorder="1" applyAlignment="1">
      <alignment horizontal="center" vertical="center"/>
    </xf>
    <xf numFmtId="0" fontId="19" fillId="0" borderId="26" xfId="0" applyFont="1" applyBorder="1" applyAlignment="1">
      <alignment horizontal="center" vertical="center" wrapText="1"/>
    </xf>
    <xf numFmtId="0" fontId="8" fillId="3" borderId="26" xfId="0" applyFont="1" applyFill="1" applyBorder="1" applyAlignment="1" applyProtection="1">
      <alignment horizontal="center" vertical="center" wrapText="1"/>
      <protection locked="0"/>
    </xf>
    <xf numFmtId="0" fontId="4" fillId="0" borderId="26" xfId="0" applyFont="1" applyBorder="1" applyAlignment="1" applyProtection="1">
      <alignment vertical="top" wrapText="1"/>
      <protection locked="0"/>
    </xf>
    <xf numFmtId="0" fontId="4" fillId="0" borderId="30" xfId="0" applyFont="1" applyBorder="1" applyAlignment="1">
      <alignment vertical="center" wrapText="1"/>
    </xf>
    <xf numFmtId="0" fontId="8" fillId="0" borderId="32" xfId="0" applyFont="1" applyBorder="1" applyAlignment="1">
      <alignment horizontal="center" vertical="center" wrapText="1"/>
    </xf>
    <xf numFmtId="169" fontId="12" fillId="0" borderId="26" xfId="2" applyNumberFormat="1" applyFont="1" applyFill="1" applyBorder="1" applyAlignment="1">
      <alignment horizontal="right" vertical="center" wrapText="1"/>
    </xf>
    <xf numFmtId="169" fontId="17" fillId="0" borderId="26" xfId="2" applyNumberFormat="1" applyFont="1" applyFill="1" applyBorder="1" applyAlignment="1">
      <alignment horizontal="right" vertical="center" wrapText="1"/>
    </xf>
    <xf numFmtId="0" fontId="11" fillId="0" borderId="0" xfId="0" applyFont="1" applyAlignment="1">
      <alignment horizontal="left" vertical="center" wrapText="1"/>
    </xf>
    <xf numFmtId="0" fontId="13" fillId="0" borderId="26" xfId="0" applyFont="1" applyBorder="1" applyAlignment="1" applyProtection="1">
      <alignment horizontal="left" vertical="center" wrapText="1"/>
      <protection locked="0"/>
    </xf>
    <xf numFmtId="0" fontId="12" fillId="0" borderId="26" xfId="0" applyFont="1" applyBorder="1" applyAlignment="1">
      <alignment horizontal="right" vertical="center" wrapText="1"/>
    </xf>
    <xf numFmtId="172" fontId="8" fillId="0" borderId="26" xfId="1" applyNumberFormat="1" applyFont="1" applyFill="1" applyBorder="1" applyAlignment="1" applyProtection="1">
      <alignment horizontal="center" vertical="center"/>
      <protection locked="0"/>
    </xf>
    <xf numFmtId="0" fontId="2" fillId="0" borderId="26" xfId="0" applyFont="1" applyBorder="1" applyAlignment="1" applyProtection="1">
      <alignment horizontal="center" vertical="top" wrapText="1"/>
      <protection locked="0"/>
    </xf>
    <xf numFmtId="0" fontId="4" fillId="0" borderId="26" xfId="0" applyFont="1" applyBorder="1" applyAlignment="1" applyProtection="1">
      <alignment horizontal="left" vertical="top" wrapText="1"/>
      <protection locked="0"/>
    </xf>
    <xf numFmtId="0" fontId="1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0" borderId="26" xfId="0" applyFont="1" applyBorder="1" applyAlignment="1">
      <alignment horizontal="left" vertical="center" wrapText="1"/>
    </xf>
    <xf numFmtId="0" fontId="4" fillId="0" borderId="26"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23" fillId="0" borderId="26" xfId="0" applyFont="1" applyBorder="1" applyAlignment="1">
      <alignment horizontal="center" vertical="center" wrapText="1"/>
    </xf>
    <xf numFmtId="0" fontId="12"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28" fillId="0" borderId="26" xfId="0" applyFont="1" applyBorder="1" applyAlignment="1">
      <alignment vertical="center"/>
    </xf>
    <xf numFmtId="0" fontId="27" fillId="0" borderId="26" xfId="0" applyFont="1" applyBorder="1" applyAlignment="1">
      <alignment vertical="center"/>
    </xf>
    <xf numFmtId="0" fontId="27" fillId="0" borderId="26" xfId="0" applyFont="1" applyBorder="1" applyAlignment="1">
      <alignment horizontal="left" vertical="center"/>
    </xf>
    <xf numFmtId="0" fontId="28" fillId="0" borderId="26" xfId="0" applyFont="1" applyBorder="1" applyAlignment="1">
      <alignment horizontal="left" vertical="center"/>
    </xf>
    <xf numFmtId="0" fontId="9" fillId="0" borderId="26" xfId="0" applyFont="1" applyBorder="1" applyAlignment="1">
      <alignment horizontal="center" vertical="center" wrapText="1"/>
    </xf>
    <xf numFmtId="3" fontId="12" fillId="0" borderId="26" xfId="0" applyNumberFormat="1" applyFont="1" applyBorder="1" applyAlignment="1">
      <alignment horizontal="center" vertical="center" wrapText="1"/>
    </xf>
    <xf numFmtId="169" fontId="8" fillId="0" borderId="26" xfId="1" applyNumberFormat="1" applyFont="1" applyFill="1" applyBorder="1" applyAlignment="1">
      <alignment horizontal="center" vertical="center"/>
    </xf>
    <xf numFmtId="166" fontId="12" fillId="0" borderId="26" xfId="1" applyNumberFormat="1" applyFont="1" applyFill="1" applyBorder="1" applyAlignment="1">
      <alignment horizontal="right" vertical="center" wrapText="1"/>
    </xf>
    <xf numFmtId="0" fontId="8" fillId="0" borderId="26" xfId="0" applyFont="1" applyBorder="1" applyAlignment="1">
      <alignment horizontal="center" vertical="center" wrapText="1"/>
    </xf>
    <xf numFmtId="0" fontId="8" fillId="0" borderId="26" xfId="0" applyFont="1" applyBorder="1" applyAlignment="1">
      <alignment horizontal="left" vertical="center" wrapText="1"/>
    </xf>
    <xf numFmtId="0" fontId="15" fillId="0" borderId="26" xfId="0" applyFont="1" applyBorder="1" applyAlignment="1">
      <alignment horizontal="center" vertical="center" wrapText="1"/>
    </xf>
    <xf numFmtId="3" fontId="8" fillId="0" borderId="0" xfId="0" applyNumberFormat="1" applyFont="1" applyAlignment="1">
      <alignment horizontal="center" vertical="center" wrapText="1"/>
    </xf>
    <xf numFmtId="3" fontId="8" fillId="0" borderId="30"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4" fillId="0" borderId="31" xfId="0" applyFont="1" applyBorder="1" applyAlignment="1">
      <alignment horizontal="left" wrapText="1"/>
    </xf>
    <xf numFmtId="0" fontId="4" fillId="0" borderId="0" xfId="0" applyFont="1" applyAlignment="1">
      <alignment horizontal="left" wrapText="1"/>
    </xf>
    <xf numFmtId="0" fontId="4" fillId="0" borderId="30" xfId="0" applyFont="1" applyBorder="1" applyAlignment="1">
      <alignment horizontal="left" wrapText="1"/>
    </xf>
    <xf numFmtId="0" fontId="17" fillId="0" borderId="26" xfId="0" applyFont="1" applyBorder="1" applyAlignment="1">
      <alignment horizontal="right" vertical="center" wrapText="1"/>
    </xf>
    <xf numFmtId="0" fontId="4" fillId="0" borderId="28" xfId="0" applyFont="1" applyBorder="1" applyAlignment="1" applyProtection="1">
      <alignment horizontal="center" vertical="top" wrapText="1"/>
      <protection locked="0"/>
    </xf>
    <xf numFmtId="0" fontId="4" fillId="0" borderId="27" xfId="0" applyFont="1" applyBorder="1" applyAlignment="1" applyProtection="1">
      <alignment horizontal="center" vertical="top" wrapText="1"/>
      <protection locked="0"/>
    </xf>
    <xf numFmtId="3" fontId="13" fillId="3" borderId="26" xfId="0" applyNumberFormat="1" applyFont="1" applyFill="1" applyBorder="1" applyAlignment="1">
      <alignment horizontal="left" vertical="center" wrapText="1"/>
    </xf>
    <xf numFmtId="0" fontId="2" fillId="0" borderId="31" xfId="0" applyFont="1" applyBorder="1" applyAlignment="1" applyProtection="1">
      <alignment horizontal="justify" vertical="top" wrapText="1"/>
      <protection locked="0"/>
    </xf>
    <xf numFmtId="0" fontId="2" fillId="0" borderId="0" xfId="0" applyFont="1" applyAlignment="1" applyProtection="1">
      <alignment horizontal="justify" vertical="top" wrapText="1"/>
      <protection locked="0"/>
    </xf>
    <xf numFmtId="0" fontId="2" fillId="0" borderId="30" xfId="0" applyFont="1" applyBorder="1" applyAlignment="1" applyProtection="1">
      <alignment horizontal="justify" vertical="top" wrapText="1"/>
      <protection locked="0"/>
    </xf>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wrapText="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7" xfId="0" applyFont="1" applyBorder="1" applyAlignment="1">
      <alignment horizontal="center" vertical="center"/>
    </xf>
    <xf numFmtId="0" fontId="24"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4"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2" fillId="0" borderId="23" xfId="0" applyFont="1" applyBorder="1" applyAlignment="1">
      <alignment horizontal="center" vertical="center"/>
    </xf>
    <xf numFmtId="0" fontId="2" fillId="0" borderId="0" xfId="0" applyFont="1" applyAlignment="1">
      <alignment horizontal="left" vertical="center"/>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cellXfs>
  <cellStyles count="6">
    <cellStyle name="Millares" xfId="1" builtinId="3"/>
    <cellStyle name="Millares 2" xfId="3"/>
    <cellStyle name="Moneda" xfId="2" builtinId="4"/>
    <cellStyle name="Moneda 2" xfId="5"/>
    <cellStyle name="Normal" xfId="0" builtinId="0"/>
    <cellStyle name="Normal 2" xfId="4"/>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66676</xdr:rowOff>
    </xdr:from>
    <xdr:to>
      <xdr:col>1</xdr:col>
      <xdr:colOff>1468575</xdr:colOff>
      <xdr:row>3</xdr:row>
      <xdr:rowOff>145241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42876"/>
          <a:ext cx="1440000" cy="4976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VV47"/>
  <sheetViews>
    <sheetView showGridLines="0" tabSelected="1" workbookViewId="0">
      <selection activeCell="N27" sqref="N27"/>
    </sheetView>
  </sheetViews>
  <sheetFormatPr baseColWidth="10" defaultColWidth="0" defaultRowHeight="12.75" zeroHeight="1" x14ac:dyDescent="0.25"/>
  <cols>
    <col min="1" max="1" width="1" style="6" customWidth="1"/>
    <col min="2" max="2" width="22.42578125" style="6" customWidth="1"/>
    <col min="3" max="3" width="12.5703125" style="6" customWidth="1"/>
    <col min="4" max="4" width="7.85546875" style="6" bestFit="1" customWidth="1"/>
    <col min="5" max="5" width="8.140625" style="6" customWidth="1"/>
    <col min="6" max="6" width="5.42578125" style="9" customWidth="1"/>
    <col min="7" max="7" width="7" style="9" customWidth="1"/>
    <col min="8" max="10" width="5.7109375" style="9" customWidth="1"/>
    <col min="11" max="11" width="5.85546875" style="9" customWidth="1"/>
    <col min="12" max="12" width="13.28515625" style="9" customWidth="1"/>
    <col min="13" max="13" width="7.7109375" style="9" customWidth="1"/>
    <col min="14" max="14" width="16.5703125" style="10" customWidth="1"/>
    <col min="15" max="15" width="1" style="6" customWidth="1"/>
    <col min="16" max="17" width="24.140625" style="6" hidden="1" customWidth="1"/>
    <col min="18" max="256" width="24.140625" style="6" hidden="1"/>
    <col min="257" max="257" width="1" style="6" hidden="1"/>
    <col min="258" max="258" width="15.7109375" style="6" hidden="1"/>
    <col min="259" max="259" width="25.140625" style="6" hidden="1"/>
    <col min="260" max="260" width="7.85546875" style="6" hidden="1"/>
    <col min="261" max="261" width="6" style="6" hidden="1"/>
    <col min="262" max="267" width="5.85546875" style="6" hidden="1"/>
    <col min="268" max="268" width="7.28515625" style="6" hidden="1"/>
    <col min="269" max="269" width="13" style="6" hidden="1"/>
    <col min="270" max="270" width="16.28515625" style="6" hidden="1"/>
    <col min="271" max="512" width="24.140625" style="6" hidden="1"/>
    <col min="513" max="513" width="1" style="6" hidden="1"/>
    <col min="514" max="514" width="15.7109375" style="6" hidden="1"/>
    <col min="515" max="515" width="25.140625" style="6" hidden="1"/>
    <col min="516" max="516" width="7.85546875" style="6" hidden="1"/>
    <col min="517" max="517" width="6" style="6" hidden="1"/>
    <col min="518" max="523" width="5.85546875" style="6" hidden="1"/>
    <col min="524" max="524" width="7.28515625" style="6" hidden="1"/>
    <col min="525" max="525" width="13" style="6" hidden="1"/>
    <col min="526" max="526" width="16.28515625" style="6" hidden="1"/>
    <col min="527" max="768" width="24.140625" style="6" hidden="1"/>
    <col min="769" max="769" width="1" style="6" hidden="1"/>
    <col min="770" max="770" width="15.7109375" style="6" hidden="1"/>
    <col min="771" max="771" width="25.140625" style="6" hidden="1"/>
    <col min="772" max="772" width="7.85546875" style="6" hidden="1"/>
    <col min="773" max="773" width="6" style="6" hidden="1"/>
    <col min="774" max="779" width="5.85546875" style="6" hidden="1"/>
    <col min="780" max="780" width="7.28515625" style="6" hidden="1"/>
    <col min="781" max="781" width="13" style="6" hidden="1"/>
    <col min="782" max="782" width="16.28515625" style="6" hidden="1"/>
    <col min="783" max="1024" width="24.140625" style="6" hidden="1"/>
    <col min="1025" max="1025" width="1" style="6" hidden="1"/>
    <col min="1026" max="1026" width="15.7109375" style="6" hidden="1"/>
    <col min="1027" max="1027" width="25.140625" style="6" hidden="1"/>
    <col min="1028" max="1028" width="7.85546875" style="6" hidden="1"/>
    <col min="1029" max="1029" width="6" style="6" hidden="1"/>
    <col min="1030" max="1035" width="5.85546875" style="6" hidden="1"/>
    <col min="1036" max="1036" width="7.28515625" style="6" hidden="1"/>
    <col min="1037" max="1037" width="13" style="6" hidden="1"/>
    <col min="1038" max="1038" width="16.28515625" style="6" hidden="1"/>
    <col min="1039" max="1280" width="24.140625" style="6" hidden="1"/>
    <col min="1281" max="1281" width="1" style="6" hidden="1"/>
    <col min="1282" max="1282" width="15.7109375" style="6" hidden="1"/>
    <col min="1283" max="1283" width="25.140625" style="6" hidden="1"/>
    <col min="1284" max="1284" width="7.85546875" style="6" hidden="1"/>
    <col min="1285" max="1285" width="6" style="6" hidden="1"/>
    <col min="1286" max="1291" width="5.85546875" style="6" hidden="1"/>
    <col min="1292" max="1292" width="7.28515625" style="6" hidden="1"/>
    <col min="1293" max="1293" width="13" style="6" hidden="1"/>
    <col min="1294" max="1294" width="16.28515625" style="6" hidden="1"/>
    <col min="1295" max="1536" width="24.140625" style="6" hidden="1"/>
    <col min="1537" max="1537" width="1" style="6" hidden="1"/>
    <col min="1538" max="1538" width="15.7109375" style="6" hidden="1"/>
    <col min="1539" max="1539" width="25.140625" style="6" hidden="1"/>
    <col min="1540" max="1540" width="7.85546875" style="6" hidden="1"/>
    <col min="1541" max="1541" width="6" style="6" hidden="1"/>
    <col min="1542" max="1547" width="5.85546875" style="6" hidden="1"/>
    <col min="1548" max="1548" width="7.28515625" style="6" hidden="1"/>
    <col min="1549" max="1549" width="13" style="6" hidden="1"/>
    <col min="1550" max="1550" width="16.28515625" style="6" hidden="1"/>
    <col min="1551" max="1792" width="24.140625" style="6" hidden="1"/>
    <col min="1793" max="1793" width="1" style="6" hidden="1"/>
    <col min="1794" max="1794" width="15.7109375" style="6" hidden="1"/>
    <col min="1795" max="1795" width="25.140625" style="6" hidden="1"/>
    <col min="1796" max="1796" width="7.85546875" style="6" hidden="1"/>
    <col min="1797" max="1797" width="6" style="6" hidden="1"/>
    <col min="1798" max="1803" width="5.85546875" style="6" hidden="1"/>
    <col min="1804" max="1804" width="7.28515625" style="6" hidden="1"/>
    <col min="1805" max="1805" width="13" style="6" hidden="1"/>
    <col min="1806" max="1806" width="16.28515625" style="6" hidden="1"/>
    <col min="1807" max="2048" width="24.140625" style="6" hidden="1"/>
    <col min="2049" max="2049" width="1" style="6" hidden="1"/>
    <col min="2050" max="2050" width="15.7109375" style="6" hidden="1"/>
    <col min="2051" max="2051" width="25.140625" style="6" hidden="1"/>
    <col min="2052" max="2052" width="7.85546875" style="6" hidden="1"/>
    <col min="2053" max="2053" width="6" style="6" hidden="1"/>
    <col min="2054" max="2059" width="5.85546875" style="6" hidden="1"/>
    <col min="2060" max="2060" width="7.28515625" style="6" hidden="1"/>
    <col min="2061" max="2061" width="13" style="6" hidden="1"/>
    <col min="2062" max="2062" width="16.28515625" style="6" hidden="1"/>
    <col min="2063" max="2304" width="24.140625" style="6" hidden="1"/>
    <col min="2305" max="2305" width="1" style="6" hidden="1"/>
    <col min="2306" max="2306" width="15.7109375" style="6" hidden="1"/>
    <col min="2307" max="2307" width="25.140625" style="6" hidden="1"/>
    <col min="2308" max="2308" width="7.85546875" style="6" hidden="1"/>
    <col min="2309" max="2309" width="6" style="6" hidden="1"/>
    <col min="2310" max="2315" width="5.85546875" style="6" hidden="1"/>
    <col min="2316" max="2316" width="7.28515625" style="6" hidden="1"/>
    <col min="2317" max="2317" width="13" style="6" hidden="1"/>
    <col min="2318" max="2318" width="16.28515625" style="6" hidden="1"/>
    <col min="2319" max="2560" width="24.140625" style="6" hidden="1"/>
    <col min="2561" max="2561" width="1" style="6" hidden="1"/>
    <col min="2562" max="2562" width="15.7109375" style="6" hidden="1"/>
    <col min="2563" max="2563" width="25.140625" style="6" hidden="1"/>
    <col min="2564" max="2564" width="7.85546875" style="6" hidden="1"/>
    <col min="2565" max="2565" width="6" style="6" hidden="1"/>
    <col min="2566" max="2571" width="5.85546875" style="6" hidden="1"/>
    <col min="2572" max="2572" width="7.28515625" style="6" hidden="1"/>
    <col min="2573" max="2573" width="13" style="6" hidden="1"/>
    <col min="2574" max="2574" width="16.28515625" style="6" hidden="1"/>
    <col min="2575" max="2816" width="24.140625" style="6" hidden="1"/>
    <col min="2817" max="2817" width="1" style="6" hidden="1"/>
    <col min="2818" max="2818" width="15.7109375" style="6" hidden="1"/>
    <col min="2819" max="2819" width="25.140625" style="6" hidden="1"/>
    <col min="2820" max="2820" width="7.85546875" style="6" hidden="1"/>
    <col min="2821" max="2821" width="6" style="6" hidden="1"/>
    <col min="2822" max="2827" width="5.85546875" style="6" hidden="1"/>
    <col min="2828" max="2828" width="7.28515625" style="6" hidden="1"/>
    <col min="2829" max="2829" width="13" style="6" hidden="1"/>
    <col min="2830" max="2830" width="16.28515625" style="6" hidden="1"/>
    <col min="2831" max="3072" width="24.140625" style="6" hidden="1"/>
    <col min="3073" max="3073" width="1" style="6" hidden="1"/>
    <col min="3074" max="3074" width="15.7109375" style="6" hidden="1"/>
    <col min="3075" max="3075" width="25.140625" style="6" hidden="1"/>
    <col min="3076" max="3076" width="7.85546875" style="6" hidden="1"/>
    <col min="3077" max="3077" width="6" style="6" hidden="1"/>
    <col min="3078" max="3083" width="5.85546875" style="6" hidden="1"/>
    <col min="3084" max="3084" width="7.28515625" style="6" hidden="1"/>
    <col min="3085" max="3085" width="13" style="6" hidden="1"/>
    <col min="3086" max="3086" width="16.28515625" style="6" hidden="1"/>
    <col min="3087" max="3328" width="24.140625" style="6" hidden="1"/>
    <col min="3329" max="3329" width="1" style="6" hidden="1"/>
    <col min="3330" max="3330" width="15.7109375" style="6" hidden="1"/>
    <col min="3331" max="3331" width="25.140625" style="6" hidden="1"/>
    <col min="3332" max="3332" width="7.85546875" style="6" hidden="1"/>
    <col min="3333" max="3333" width="6" style="6" hidden="1"/>
    <col min="3334" max="3339" width="5.85546875" style="6" hidden="1"/>
    <col min="3340" max="3340" width="7.28515625" style="6" hidden="1"/>
    <col min="3341" max="3341" width="13" style="6" hidden="1"/>
    <col min="3342" max="3342" width="16.28515625" style="6" hidden="1"/>
    <col min="3343" max="3584" width="24.140625" style="6" hidden="1"/>
    <col min="3585" max="3585" width="1" style="6" hidden="1"/>
    <col min="3586" max="3586" width="15.7109375" style="6" hidden="1"/>
    <col min="3587" max="3587" width="25.140625" style="6" hidden="1"/>
    <col min="3588" max="3588" width="7.85546875" style="6" hidden="1"/>
    <col min="3589" max="3589" width="6" style="6" hidden="1"/>
    <col min="3590" max="3595" width="5.85546875" style="6" hidden="1"/>
    <col min="3596" max="3596" width="7.28515625" style="6" hidden="1"/>
    <col min="3597" max="3597" width="13" style="6" hidden="1"/>
    <col min="3598" max="3598" width="16.28515625" style="6" hidden="1"/>
    <col min="3599" max="3840" width="24.140625" style="6" hidden="1"/>
    <col min="3841" max="3841" width="1" style="6" hidden="1"/>
    <col min="3842" max="3842" width="15.7109375" style="6" hidden="1"/>
    <col min="3843" max="3843" width="25.140625" style="6" hidden="1"/>
    <col min="3844" max="3844" width="7.85546875" style="6" hidden="1"/>
    <col min="3845" max="3845" width="6" style="6" hidden="1"/>
    <col min="3846" max="3851" width="5.85546875" style="6" hidden="1"/>
    <col min="3852" max="3852" width="7.28515625" style="6" hidden="1"/>
    <col min="3853" max="3853" width="13" style="6" hidden="1"/>
    <col min="3854" max="3854" width="16.28515625" style="6" hidden="1"/>
    <col min="3855" max="4096" width="24.140625" style="6" hidden="1"/>
    <col min="4097" max="4097" width="1" style="6" hidden="1"/>
    <col min="4098" max="4098" width="15.7109375" style="6" hidden="1"/>
    <col min="4099" max="4099" width="25.140625" style="6" hidden="1"/>
    <col min="4100" max="4100" width="7.85546875" style="6" hidden="1"/>
    <col min="4101" max="4101" width="6" style="6" hidden="1"/>
    <col min="4102" max="4107" width="5.85546875" style="6" hidden="1"/>
    <col min="4108" max="4108" width="7.28515625" style="6" hidden="1"/>
    <col min="4109" max="4109" width="13" style="6" hidden="1"/>
    <col min="4110" max="4110" width="16.28515625" style="6" hidden="1"/>
    <col min="4111" max="4352" width="24.140625" style="6" hidden="1"/>
    <col min="4353" max="4353" width="1" style="6" hidden="1"/>
    <col min="4354" max="4354" width="15.7109375" style="6" hidden="1"/>
    <col min="4355" max="4355" width="25.140625" style="6" hidden="1"/>
    <col min="4356" max="4356" width="7.85546875" style="6" hidden="1"/>
    <col min="4357" max="4357" width="6" style="6" hidden="1"/>
    <col min="4358" max="4363" width="5.85546875" style="6" hidden="1"/>
    <col min="4364" max="4364" width="7.28515625" style="6" hidden="1"/>
    <col min="4365" max="4365" width="13" style="6" hidden="1"/>
    <col min="4366" max="4366" width="16.28515625" style="6" hidden="1"/>
    <col min="4367" max="4608" width="24.140625" style="6" hidden="1"/>
    <col min="4609" max="4609" width="1" style="6" hidden="1"/>
    <col min="4610" max="4610" width="15.7109375" style="6" hidden="1"/>
    <col min="4611" max="4611" width="25.140625" style="6" hidden="1"/>
    <col min="4612" max="4612" width="7.85546875" style="6" hidden="1"/>
    <col min="4613" max="4613" width="6" style="6" hidden="1"/>
    <col min="4614" max="4619" width="5.85546875" style="6" hidden="1"/>
    <col min="4620" max="4620" width="7.28515625" style="6" hidden="1"/>
    <col min="4621" max="4621" width="13" style="6" hidden="1"/>
    <col min="4622" max="4622" width="16.28515625" style="6" hidden="1"/>
    <col min="4623" max="4864" width="24.140625" style="6" hidden="1"/>
    <col min="4865" max="4865" width="1" style="6" hidden="1"/>
    <col min="4866" max="4866" width="15.7109375" style="6" hidden="1"/>
    <col min="4867" max="4867" width="25.140625" style="6" hidden="1"/>
    <col min="4868" max="4868" width="7.85546875" style="6" hidden="1"/>
    <col min="4869" max="4869" width="6" style="6" hidden="1"/>
    <col min="4870" max="4875" width="5.85546875" style="6" hidden="1"/>
    <col min="4876" max="4876" width="7.28515625" style="6" hidden="1"/>
    <col min="4877" max="4877" width="13" style="6" hidden="1"/>
    <col min="4878" max="4878" width="16.28515625" style="6" hidden="1"/>
    <col min="4879" max="5120" width="24.140625" style="6" hidden="1"/>
    <col min="5121" max="5121" width="1" style="6" hidden="1"/>
    <col min="5122" max="5122" width="15.7109375" style="6" hidden="1"/>
    <col min="5123" max="5123" width="25.140625" style="6" hidden="1"/>
    <col min="5124" max="5124" width="7.85546875" style="6" hidden="1"/>
    <col min="5125" max="5125" width="6" style="6" hidden="1"/>
    <col min="5126" max="5131" width="5.85546875" style="6" hidden="1"/>
    <col min="5132" max="5132" width="7.28515625" style="6" hidden="1"/>
    <col min="5133" max="5133" width="13" style="6" hidden="1"/>
    <col min="5134" max="5134" width="16.28515625" style="6" hidden="1"/>
    <col min="5135" max="5376" width="24.140625" style="6" hidden="1"/>
    <col min="5377" max="5377" width="1" style="6" hidden="1"/>
    <col min="5378" max="5378" width="15.7109375" style="6" hidden="1"/>
    <col min="5379" max="5379" width="25.140625" style="6" hidden="1"/>
    <col min="5380" max="5380" width="7.85546875" style="6" hidden="1"/>
    <col min="5381" max="5381" width="6" style="6" hidden="1"/>
    <col min="5382" max="5387" width="5.85546875" style="6" hidden="1"/>
    <col min="5388" max="5388" width="7.28515625" style="6" hidden="1"/>
    <col min="5389" max="5389" width="13" style="6" hidden="1"/>
    <col min="5390" max="5390" width="16.28515625" style="6" hidden="1"/>
    <col min="5391" max="5632" width="24.140625" style="6" hidden="1"/>
    <col min="5633" max="5633" width="1" style="6" hidden="1"/>
    <col min="5634" max="5634" width="15.7109375" style="6" hidden="1"/>
    <col min="5635" max="5635" width="25.140625" style="6" hidden="1"/>
    <col min="5636" max="5636" width="7.85546875" style="6" hidden="1"/>
    <col min="5637" max="5637" width="6" style="6" hidden="1"/>
    <col min="5638" max="5643" width="5.85546875" style="6" hidden="1"/>
    <col min="5644" max="5644" width="7.28515625" style="6" hidden="1"/>
    <col min="5645" max="5645" width="13" style="6" hidden="1"/>
    <col min="5646" max="5646" width="16.28515625" style="6" hidden="1"/>
    <col min="5647" max="5888" width="24.140625" style="6" hidden="1"/>
    <col min="5889" max="5889" width="1" style="6" hidden="1"/>
    <col min="5890" max="5890" width="15.7109375" style="6" hidden="1"/>
    <col min="5891" max="5891" width="25.140625" style="6" hidden="1"/>
    <col min="5892" max="5892" width="7.85546875" style="6" hidden="1"/>
    <col min="5893" max="5893" width="6" style="6" hidden="1"/>
    <col min="5894" max="5899" width="5.85546875" style="6" hidden="1"/>
    <col min="5900" max="5900" width="7.28515625" style="6" hidden="1"/>
    <col min="5901" max="5901" width="13" style="6" hidden="1"/>
    <col min="5902" max="5902" width="16.28515625" style="6" hidden="1"/>
    <col min="5903" max="6144" width="24.140625" style="6" hidden="1"/>
    <col min="6145" max="6145" width="1" style="6" hidden="1"/>
    <col min="6146" max="6146" width="15.7109375" style="6" hidden="1"/>
    <col min="6147" max="6147" width="25.140625" style="6" hidden="1"/>
    <col min="6148" max="6148" width="7.85546875" style="6" hidden="1"/>
    <col min="6149" max="6149" width="6" style="6" hidden="1"/>
    <col min="6150" max="6155" width="5.85546875" style="6" hidden="1"/>
    <col min="6156" max="6156" width="7.28515625" style="6" hidden="1"/>
    <col min="6157" max="6157" width="13" style="6" hidden="1"/>
    <col min="6158" max="6158" width="16.28515625" style="6" hidden="1"/>
    <col min="6159" max="6400" width="24.140625" style="6" hidden="1"/>
    <col min="6401" max="6401" width="1" style="6" hidden="1"/>
    <col min="6402" max="6402" width="15.7109375" style="6" hidden="1"/>
    <col min="6403" max="6403" width="25.140625" style="6" hidden="1"/>
    <col min="6404" max="6404" width="7.85546875" style="6" hidden="1"/>
    <col min="6405" max="6405" width="6" style="6" hidden="1"/>
    <col min="6406" max="6411" width="5.85546875" style="6" hidden="1"/>
    <col min="6412" max="6412" width="7.28515625" style="6" hidden="1"/>
    <col min="6413" max="6413" width="13" style="6" hidden="1"/>
    <col min="6414" max="6414" width="16.28515625" style="6" hidden="1"/>
    <col min="6415" max="6656" width="24.140625" style="6" hidden="1"/>
    <col min="6657" max="6657" width="1" style="6" hidden="1"/>
    <col min="6658" max="6658" width="15.7109375" style="6" hidden="1"/>
    <col min="6659" max="6659" width="25.140625" style="6" hidden="1"/>
    <col min="6660" max="6660" width="7.85546875" style="6" hidden="1"/>
    <col min="6661" max="6661" width="6" style="6" hidden="1"/>
    <col min="6662" max="6667" width="5.85546875" style="6" hidden="1"/>
    <col min="6668" max="6668" width="7.28515625" style="6" hidden="1"/>
    <col min="6669" max="6669" width="13" style="6" hidden="1"/>
    <col min="6670" max="6670" width="16.28515625" style="6" hidden="1"/>
    <col min="6671" max="6912" width="24.140625" style="6" hidden="1"/>
    <col min="6913" max="6913" width="1" style="6" hidden="1"/>
    <col min="6914" max="6914" width="15.7109375" style="6" hidden="1"/>
    <col min="6915" max="6915" width="25.140625" style="6" hidden="1"/>
    <col min="6916" max="6916" width="7.85546875" style="6" hidden="1"/>
    <col min="6917" max="6917" width="6" style="6" hidden="1"/>
    <col min="6918" max="6923" width="5.85546875" style="6" hidden="1"/>
    <col min="6924" max="6924" width="7.28515625" style="6" hidden="1"/>
    <col min="6925" max="6925" width="13" style="6" hidden="1"/>
    <col min="6926" max="6926" width="16.28515625" style="6" hidden="1"/>
    <col min="6927" max="7168" width="24.140625" style="6" hidden="1"/>
    <col min="7169" max="7169" width="1" style="6" hidden="1"/>
    <col min="7170" max="7170" width="15.7109375" style="6" hidden="1"/>
    <col min="7171" max="7171" width="25.140625" style="6" hidden="1"/>
    <col min="7172" max="7172" width="7.85546875" style="6" hidden="1"/>
    <col min="7173" max="7173" width="6" style="6" hidden="1"/>
    <col min="7174" max="7179" width="5.85546875" style="6" hidden="1"/>
    <col min="7180" max="7180" width="7.28515625" style="6" hidden="1"/>
    <col min="7181" max="7181" width="13" style="6" hidden="1"/>
    <col min="7182" max="7182" width="16.28515625" style="6" hidden="1"/>
    <col min="7183" max="7424" width="24.140625" style="6" hidden="1"/>
    <col min="7425" max="7425" width="1" style="6" hidden="1"/>
    <col min="7426" max="7426" width="15.7109375" style="6" hidden="1"/>
    <col min="7427" max="7427" width="25.140625" style="6" hidden="1"/>
    <col min="7428" max="7428" width="7.85546875" style="6" hidden="1"/>
    <col min="7429" max="7429" width="6" style="6" hidden="1"/>
    <col min="7430" max="7435" width="5.85546875" style="6" hidden="1"/>
    <col min="7436" max="7436" width="7.28515625" style="6" hidden="1"/>
    <col min="7437" max="7437" width="13" style="6" hidden="1"/>
    <col min="7438" max="7438" width="16.28515625" style="6" hidden="1"/>
    <col min="7439" max="7680" width="24.140625" style="6" hidden="1"/>
    <col min="7681" max="7681" width="1" style="6" hidden="1"/>
    <col min="7682" max="7682" width="15.7109375" style="6" hidden="1"/>
    <col min="7683" max="7683" width="25.140625" style="6" hidden="1"/>
    <col min="7684" max="7684" width="7.85546875" style="6" hidden="1"/>
    <col min="7685" max="7685" width="6" style="6" hidden="1"/>
    <col min="7686" max="7691" width="5.85546875" style="6" hidden="1"/>
    <col min="7692" max="7692" width="7.28515625" style="6" hidden="1"/>
    <col min="7693" max="7693" width="13" style="6" hidden="1"/>
    <col min="7694" max="7694" width="16.28515625" style="6" hidden="1"/>
    <col min="7695" max="7936" width="24.140625" style="6" hidden="1"/>
    <col min="7937" max="7937" width="1" style="6" hidden="1"/>
    <col min="7938" max="7938" width="15.7109375" style="6" hidden="1"/>
    <col min="7939" max="7939" width="25.140625" style="6" hidden="1"/>
    <col min="7940" max="7940" width="7.85546875" style="6" hidden="1"/>
    <col min="7941" max="7941" width="6" style="6" hidden="1"/>
    <col min="7942" max="7947" width="5.85546875" style="6" hidden="1"/>
    <col min="7948" max="7948" width="7.28515625" style="6" hidden="1"/>
    <col min="7949" max="7949" width="13" style="6" hidden="1"/>
    <col min="7950" max="7950" width="16.28515625" style="6" hidden="1"/>
    <col min="7951" max="8192" width="24.140625" style="6" hidden="1"/>
    <col min="8193" max="8193" width="1" style="6" hidden="1"/>
    <col min="8194" max="8194" width="15.7109375" style="6" hidden="1"/>
    <col min="8195" max="8195" width="25.140625" style="6" hidden="1"/>
    <col min="8196" max="8196" width="7.85546875" style="6" hidden="1"/>
    <col min="8197" max="8197" width="6" style="6" hidden="1"/>
    <col min="8198" max="8203" width="5.85546875" style="6" hidden="1"/>
    <col min="8204" max="8204" width="7.28515625" style="6" hidden="1"/>
    <col min="8205" max="8205" width="13" style="6" hidden="1"/>
    <col min="8206" max="8206" width="16.28515625" style="6" hidden="1"/>
    <col min="8207" max="8448" width="24.140625" style="6" hidden="1"/>
    <col min="8449" max="8449" width="1" style="6" hidden="1"/>
    <col min="8450" max="8450" width="15.7109375" style="6" hidden="1"/>
    <col min="8451" max="8451" width="25.140625" style="6" hidden="1"/>
    <col min="8452" max="8452" width="7.85546875" style="6" hidden="1"/>
    <col min="8453" max="8453" width="6" style="6" hidden="1"/>
    <col min="8454" max="8459" width="5.85546875" style="6" hidden="1"/>
    <col min="8460" max="8460" width="7.28515625" style="6" hidden="1"/>
    <col min="8461" max="8461" width="13" style="6" hidden="1"/>
    <col min="8462" max="8462" width="16.28515625" style="6" hidden="1"/>
    <col min="8463" max="8704" width="24.140625" style="6" hidden="1"/>
    <col min="8705" max="8705" width="1" style="6" hidden="1"/>
    <col min="8706" max="8706" width="15.7109375" style="6" hidden="1"/>
    <col min="8707" max="8707" width="25.140625" style="6" hidden="1"/>
    <col min="8708" max="8708" width="7.85546875" style="6" hidden="1"/>
    <col min="8709" max="8709" width="6" style="6" hidden="1"/>
    <col min="8710" max="8715" width="5.85546875" style="6" hidden="1"/>
    <col min="8716" max="8716" width="7.28515625" style="6" hidden="1"/>
    <col min="8717" max="8717" width="13" style="6" hidden="1"/>
    <col min="8718" max="8718" width="16.28515625" style="6" hidden="1"/>
    <col min="8719" max="8960" width="24.140625" style="6" hidden="1"/>
    <col min="8961" max="8961" width="1" style="6" hidden="1"/>
    <col min="8962" max="8962" width="15.7109375" style="6" hidden="1"/>
    <col min="8963" max="8963" width="25.140625" style="6" hidden="1"/>
    <col min="8964" max="8964" width="7.85546875" style="6" hidden="1"/>
    <col min="8965" max="8965" width="6" style="6" hidden="1"/>
    <col min="8966" max="8971" width="5.85546875" style="6" hidden="1"/>
    <col min="8972" max="8972" width="7.28515625" style="6" hidden="1"/>
    <col min="8973" max="8973" width="13" style="6" hidden="1"/>
    <col min="8974" max="8974" width="16.28515625" style="6" hidden="1"/>
    <col min="8975" max="9216" width="24.140625" style="6" hidden="1"/>
    <col min="9217" max="9217" width="1" style="6" hidden="1"/>
    <col min="9218" max="9218" width="15.7109375" style="6" hidden="1"/>
    <col min="9219" max="9219" width="25.140625" style="6" hidden="1"/>
    <col min="9220" max="9220" width="7.85546875" style="6" hidden="1"/>
    <col min="9221" max="9221" width="6" style="6" hidden="1"/>
    <col min="9222" max="9227" width="5.85546875" style="6" hidden="1"/>
    <col min="9228" max="9228" width="7.28515625" style="6" hidden="1"/>
    <col min="9229" max="9229" width="13" style="6" hidden="1"/>
    <col min="9230" max="9230" width="16.28515625" style="6" hidden="1"/>
    <col min="9231" max="9472" width="24.140625" style="6" hidden="1"/>
    <col min="9473" max="9473" width="1" style="6" hidden="1"/>
    <col min="9474" max="9474" width="15.7109375" style="6" hidden="1"/>
    <col min="9475" max="9475" width="25.140625" style="6" hidden="1"/>
    <col min="9476" max="9476" width="7.85546875" style="6" hidden="1"/>
    <col min="9477" max="9477" width="6" style="6" hidden="1"/>
    <col min="9478" max="9483" width="5.85546875" style="6" hidden="1"/>
    <col min="9484" max="9484" width="7.28515625" style="6" hidden="1"/>
    <col min="9485" max="9485" width="13" style="6" hidden="1"/>
    <col min="9486" max="9486" width="16.28515625" style="6" hidden="1"/>
    <col min="9487" max="9728" width="24.140625" style="6" hidden="1"/>
    <col min="9729" max="9729" width="1" style="6" hidden="1"/>
    <col min="9730" max="9730" width="15.7109375" style="6" hidden="1"/>
    <col min="9731" max="9731" width="25.140625" style="6" hidden="1"/>
    <col min="9732" max="9732" width="7.85546875" style="6" hidden="1"/>
    <col min="9733" max="9733" width="6" style="6" hidden="1"/>
    <col min="9734" max="9739" width="5.85546875" style="6" hidden="1"/>
    <col min="9740" max="9740" width="7.28515625" style="6" hidden="1"/>
    <col min="9741" max="9741" width="13" style="6" hidden="1"/>
    <col min="9742" max="9742" width="16.28515625" style="6" hidden="1"/>
    <col min="9743" max="9984" width="24.140625" style="6" hidden="1"/>
    <col min="9985" max="9985" width="1" style="6" hidden="1"/>
    <col min="9986" max="9986" width="15.7109375" style="6" hidden="1"/>
    <col min="9987" max="9987" width="25.140625" style="6" hidden="1"/>
    <col min="9988" max="9988" width="7.85546875" style="6" hidden="1"/>
    <col min="9989" max="9989" width="6" style="6" hidden="1"/>
    <col min="9990" max="9995" width="5.85546875" style="6" hidden="1"/>
    <col min="9996" max="9996" width="7.28515625" style="6" hidden="1"/>
    <col min="9997" max="9997" width="13" style="6" hidden="1"/>
    <col min="9998" max="9998" width="16.28515625" style="6" hidden="1"/>
    <col min="9999" max="10240" width="24.140625" style="6" hidden="1"/>
    <col min="10241" max="10241" width="1" style="6" hidden="1"/>
    <col min="10242" max="10242" width="15.7109375" style="6" hidden="1"/>
    <col min="10243" max="10243" width="25.140625" style="6" hidden="1"/>
    <col min="10244" max="10244" width="7.85546875" style="6" hidden="1"/>
    <col min="10245" max="10245" width="6" style="6" hidden="1"/>
    <col min="10246" max="10251" width="5.85546875" style="6" hidden="1"/>
    <col min="10252" max="10252" width="7.28515625" style="6" hidden="1"/>
    <col min="10253" max="10253" width="13" style="6" hidden="1"/>
    <col min="10254" max="10254" width="16.28515625" style="6" hidden="1"/>
    <col min="10255" max="10496" width="24.140625" style="6" hidden="1"/>
    <col min="10497" max="10497" width="1" style="6" hidden="1"/>
    <col min="10498" max="10498" width="15.7109375" style="6" hidden="1"/>
    <col min="10499" max="10499" width="25.140625" style="6" hidden="1"/>
    <col min="10500" max="10500" width="7.85546875" style="6" hidden="1"/>
    <col min="10501" max="10501" width="6" style="6" hidden="1"/>
    <col min="10502" max="10507" width="5.85546875" style="6" hidden="1"/>
    <col min="10508" max="10508" width="7.28515625" style="6" hidden="1"/>
    <col min="10509" max="10509" width="13" style="6" hidden="1"/>
    <col min="10510" max="10510" width="16.28515625" style="6" hidden="1"/>
    <col min="10511" max="10752" width="24.140625" style="6" hidden="1"/>
    <col min="10753" max="10753" width="1" style="6" hidden="1"/>
    <col min="10754" max="10754" width="15.7109375" style="6" hidden="1"/>
    <col min="10755" max="10755" width="25.140625" style="6" hidden="1"/>
    <col min="10756" max="10756" width="7.85546875" style="6" hidden="1"/>
    <col min="10757" max="10757" width="6" style="6" hidden="1"/>
    <col min="10758" max="10763" width="5.85546875" style="6" hidden="1"/>
    <col min="10764" max="10764" width="7.28515625" style="6" hidden="1"/>
    <col min="10765" max="10765" width="13" style="6" hidden="1"/>
    <col min="10766" max="10766" width="16.28515625" style="6" hidden="1"/>
    <col min="10767" max="11008" width="24.140625" style="6" hidden="1"/>
    <col min="11009" max="11009" width="1" style="6" hidden="1"/>
    <col min="11010" max="11010" width="15.7109375" style="6" hidden="1"/>
    <col min="11011" max="11011" width="25.140625" style="6" hidden="1"/>
    <col min="11012" max="11012" width="7.85546875" style="6" hidden="1"/>
    <col min="11013" max="11013" width="6" style="6" hidden="1"/>
    <col min="11014" max="11019" width="5.85546875" style="6" hidden="1"/>
    <col min="11020" max="11020" width="7.28515625" style="6" hidden="1"/>
    <col min="11021" max="11021" width="13" style="6" hidden="1"/>
    <col min="11022" max="11022" width="16.28515625" style="6" hidden="1"/>
    <col min="11023" max="11264" width="24.140625" style="6" hidden="1"/>
    <col min="11265" max="11265" width="1" style="6" hidden="1"/>
    <col min="11266" max="11266" width="15.7109375" style="6" hidden="1"/>
    <col min="11267" max="11267" width="25.140625" style="6" hidden="1"/>
    <col min="11268" max="11268" width="7.85546875" style="6" hidden="1"/>
    <col min="11269" max="11269" width="6" style="6" hidden="1"/>
    <col min="11270" max="11275" width="5.85546875" style="6" hidden="1"/>
    <col min="11276" max="11276" width="7.28515625" style="6" hidden="1"/>
    <col min="11277" max="11277" width="13" style="6" hidden="1"/>
    <col min="11278" max="11278" width="16.28515625" style="6" hidden="1"/>
    <col min="11279" max="11520" width="24.140625" style="6" hidden="1"/>
    <col min="11521" max="11521" width="1" style="6" hidden="1"/>
    <col min="11522" max="11522" width="15.7109375" style="6" hidden="1"/>
    <col min="11523" max="11523" width="25.140625" style="6" hidden="1"/>
    <col min="11524" max="11524" width="7.85546875" style="6" hidden="1"/>
    <col min="11525" max="11525" width="6" style="6" hidden="1"/>
    <col min="11526" max="11531" width="5.85546875" style="6" hidden="1"/>
    <col min="11532" max="11532" width="7.28515625" style="6" hidden="1"/>
    <col min="11533" max="11533" width="13" style="6" hidden="1"/>
    <col min="11534" max="11534" width="16.28515625" style="6" hidden="1"/>
    <col min="11535" max="11776" width="24.140625" style="6" hidden="1"/>
    <col min="11777" max="11777" width="1" style="6" hidden="1"/>
    <col min="11778" max="11778" width="15.7109375" style="6" hidden="1"/>
    <col min="11779" max="11779" width="25.140625" style="6" hidden="1"/>
    <col min="11780" max="11780" width="7.85546875" style="6" hidden="1"/>
    <col min="11781" max="11781" width="6" style="6" hidden="1"/>
    <col min="11782" max="11787" width="5.85546875" style="6" hidden="1"/>
    <col min="11788" max="11788" width="7.28515625" style="6" hidden="1"/>
    <col min="11789" max="11789" width="13" style="6" hidden="1"/>
    <col min="11790" max="11790" width="16.28515625" style="6" hidden="1"/>
    <col min="11791" max="12032" width="24.140625" style="6" hidden="1"/>
    <col min="12033" max="12033" width="1" style="6" hidden="1"/>
    <col min="12034" max="12034" width="15.7109375" style="6" hidden="1"/>
    <col min="12035" max="12035" width="25.140625" style="6" hidden="1"/>
    <col min="12036" max="12036" width="7.85546875" style="6" hidden="1"/>
    <col min="12037" max="12037" width="6" style="6" hidden="1"/>
    <col min="12038" max="12043" width="5.85546875" style="6" hidden="1"/>
    <col min="12044" max="12044" width="7.28515625" style="6" hidden="1"/>
    <col min="12045" max="12045" width="13" style="6" hidden="1"/>
    <col min="12046" max="12046" width="16.28515625" style="6" hidden="1"/>
    <col min="12047" max="12288" width="24.140625" style="6" hidden="1"/>
    <col min="12289" max="12289" width="1" style="6" hidden="1"/>
    <col min="12290" max="12290" width="15.7109375" style="6" hidden="1"/>
    <col min="12291" max="12291" width="25.140625" style="6" hidden="1"/>
    <col min="12292" max="12292" width="7.85546875" style="6" hidden="1"/>
    <col min="12293" max="12293" width="6" style="6" hidden="1"/>
    <col min="12294" max="12299" width="5.85546875" style="6" hidden="1"/>
    <col min="12300" max="12300" width="7.28515625" style="6" hidden="1"/>
    <col min="12301" max="12301" width="13" style="6" hidden="1"/>
    <col min="12302" max="12302" width="16.28515625" style="6" hidden="1"/>
    <col min="12303" max="12544" width="24.140625" style="6" hidden="1"/>
    <col min="12545" max="12545" width="1" style="6" hidden="1"/>
    <col min="12546" max="12546" width="15.7109375" style="6" hidden="1"/>
    <col min="12547" max="12547" width="25.140625" style="6" hidden="1"/>
    <col min="12548" max="12548" width="7.85546875" style="6" hidden="1"/>
    <col min="12549" max="12549" width="6" style="6" hidden="1"/>
    <col min="12550" max="12555" width="5.85546875" style="6" hidden="1"/>
    <col min="12556" max="12556" width="7.28515625" style="6" hidden="1"/>
    <col min="12557" max="12557" width="13" style="6" hidden="1"/>
    <col min="12558" max="12558" width="16.28515625" style="6" hidden="1"/>
    <col min="12559" max="12800" width="24.140625" style="6" hidden="1"/>
    <col min="12801" max="12801" width="1" style="6" hidden="1"/>
    <col min="12802" max="12802" width="15.7109375" style="6" hidden="1"/>
    <col min="12803" max="12803" width="25.140625" style="6" hidden="1"/>
    <col min="12804" max="12804" width="7.85546875" style="6" hidden="1"/>
    <col min="12805" max="12805" width="6" style="6" hidden="1"/>
    <col min="12806" max="12811" width="5.85546875" style="6" hidden="1"/>
    <col min="12812" max="12812" width="7.28515625" style="6" hidden="1"/>
    <col min="12813" max="12813" width="13" style="6" hidden="1"/>
    <col min="12814" max="12814" width="16.28515625" style="6" hidden="1"/>
    <col min="12815" max="13056" width="24.140625" style="6" hidden="1"/>
    <col min="13057" max="13057" width="1" style="6" hidden="1"/>
    <col min="13058" max="13058" width="15.7109375" style="6" hidden="1"/>
    <col min="13059" max="13059" width="25.140625" style="6" hidden="1"/>
    <col min="13060" max="13060" width="7.85546875" style="6" hidden="1"/>
    <col min="13061" max="13061" width="6" style="6" hidden="1"/>
    <col min="13062" max="13067" width="5.85546875" style="6" hidden="1"/>
    <col min="13068" max="13068" width="7.28515625" style="6" hidden="1"/>
    <col min="13069" max="13069" width="13" style="6" hidden="1"/>
    <col min="13070" max="13070" width="16.28515625" style="6" hidden="1"/>
    <col min="13071" max="13312" width="24.140625" style="6" hidden="1"/>
    <col min="13313" max="13313" width="1" style="6" hidden="1"/>
    <col min="13314" max="13314" width="15.7109375" style="6" hidden="1"/>
    <col min="13315" max="13315" width="25.140625" style="6" hidden="1"/>
    <col min="13316" max="13316" width="7.85546875" style="6" hidden="1"/>
    <col min="13317" max="13317" width="6" style="6" hidden="1"/>
    <col min="13318" max="13323" width="5.85546875" style="6" hidden="1"/>
    <col min="13324" max="13324" width="7.28515625" style="6" hidden="1"/>
    <col min="13325" max="13325" width="13" style="6" hidden="1"/>
    <col min="13326" max="13326" width="16.28515625" style="6" hidden="1"/>
    <col min="13327" max="13568" width="24.140625" style="6" hidden="1"/>
    <col min="13569" max="13569" width="1" style="6" hidden="1"/>
    <col min="13570" max="13570" width="15.7109375" style="6" hidden="1"/>
    <col min="13571" max="13571" width="25.140625" style="6" hidden="1"/>
    <col min="13572" max="13572" width="7.85546875" style="6" hidden="1"/>
    <col min="13573" max="13573" width="6" style="6" hidden="1"/>
    <col min="13574" max="13579" width="5.85546875" style="6" hidden="1"/>
    <col min="13580" max="13580" width="7.28515625" style="6" hidden="1"/>
    <col min="13581" max="13581" width="13" style="6" hidden="1"/>
    <col min="13582" max="13582" width="16.28515625" style="6" hidden="1"/>
    <col min="13583" max="13824" width="24.140625" style="6" hidden="1"/>
    <col min="13825" max="13825" width="1" style="6" hidden="1"/>
    <col min="13826" max="13826" width="15.7109375" style="6" hidden="1"/>
    <col min="13827" max="13827" width="25.140625" style="6" hidden="1"/>
    <col min="13828" max="13828" width="7.85546875" style="6" hidden="1"/>
    <col min="13829" max="13829" width="6" style="6" hidden="1"/>
    <col min="13830" max="13835" width="5.85546875" style="6" hidden="1"/>
    <col min="13836" max="13836" width="7.28515625" style="6" hidden="1"/>
    <col min="13837" max="13837" width="13" style="6" hidden="1"/>
    <col min="13838" max="13838" width="16.28515625" style="6" hidden="1"/>
    <col min="13839" max="14080" width="24.140625" style="6" hidden="1"/>
    <col min="14081" max="14081" width="1" style="6" hidden="1"/>
    <col min="14082" max="14082" width="15.7109375" style="6" hidden="1"/>
    <col min="14083" max="14083" width="25.140625" style="6" hidden="1"/>
    <col min="14084" max="14084" width="7.85546875" style="6" hidden="1"/>
    <col min="14085" max="14085" width="6" style="6" hidden="1"/>
    <col min="14086" max="14091" width="5.85546875" style="6" hidden="1"/>
    <col min="14092" max="14092" width="7.28515625" style="6" hidden="1"/>
    <col min="14093" max="14093" width="13" style="6" hidden="1"/>
    <col min="14094" max="14094" width="16.28515625" style="6" hidden="1"/>
    <col min="14095" max="14336" width="24.140625" style="6" hidden="1"/>
    <col min="14337" max="14337" width="1" style="6" hidden="1"/>
    <col min="14338" max="14338" width="15.7109375" style="6" hidden="1"/>
    <col min="14339" max="14339" width="25.140625" style="6" hidden="1"/>
    <col min="14340" max="14340" width="7.85546875" style="6" hidden="1"/>
    <col min="14341" max="14341" width="6" style="6" hidden="1"/>
    <col min="14342" max="14347" width="5.85546875" style="6" hidden="1"/>
    <col min="14348" max="14348" width="7.28515625" style="6" hidden="1"/>
    <col min="14349" max="14349" width="13" style="6" hidden="1"/>
    <col min="14350" max="14350" width="16.28515625" style="6" hidden="1"/>
    <col min="14351" max="14592" width="24.140625" style="6" hidden="1"/>
    <col min="14593" max="14593" width="1" style="6" hidden="1"/>
    <col min="14594" max="14594" width="15.7109375" style="6" hidden="1"/>
    <col min="14595" max="14595" width="25.140625" style="6" hidden="1"/>
    <col min="14596" max="14596" width="7.85546875" style="6" hidden="1"/>
    <col min="14597" max="14597" width="6" style="6" hidden="1"/>
    <col min="14598" max="14603" width="5.85546875" style="6" hidden="1"/>
    <col min="14604" max="14604" width="7.28515625" style="6" hidden="1"/>
    <col min="14605" max="14605" width="13" style="6" hidden="1"/>
    <col min="14606" max="14606" width="16.28515625" style="6" hidden="1"/>
    <col min="14607" max="14848" width="24.140625" style="6" hidden="1"/>
    <col min="14849" max="14849" width="1" style="6" hidden="1"/>
    <col min="14850" max="14850" width="15.7109375" style="6" hidden="1"/>
    <col min="14851" max="14851" width="25.140625" style="6" hidden="1"/>
    <col min="14852" max="14852" width="7.85546875" style="6" hidden="1"/>
    <col min="14853" max="14853" width="6" style="6" hidden="1"/>
    <col min="14854" max="14859" width="5.85546875" style="6" hidden="1"/>
    <col min="14860" max="14860" width="7.28515625" style="6" hidden="1"/>
    <col min="14861" max="14861" width="13" style="6" hidden="1"/>
    <col min="14862" max="14862" width="16.28515625" style="6" hidden="1"/>
    <col min="14863" max="15104" width="24.140625" style="6" hidden="1"/>
    <col min="15105" max="15105" width="1" style="6" hidden="1"/>
    <col min="15106" max="15106" width="15.7109375" style="6" hidden="1"/>
    <col min="15107" max="15107" width="25.140625" style="6" hidden="1"/>
    <col min="15108" max="15108" width="7.85546875" style="6" hidden="1"/>
    <col min="15109" max="15109" width="6" style="6" hidden="1"/>
    <col min="15110" max="15115" width="5.85546875" style="6" hidden="1"/>
    <col min="15116" max="15116" width="7.28515625" style="6" hidden="1"/>
    <col min="15117" max="15117" width="13" style="6" hidden="1"/>
    <col min="15118" max="15118" width="16.28515625" style="6" hidden="1"/>
    <col min="15119" max="15360" width="24.140625" style="6" hidden="1"/>
    <col min="15361" max="15361" width="1" style="6" hidden="1"/>
    <col min="15362" max="15362" width="15.7109375" style="6" hidden="1"/>
    <col min="15363" max="15363" width="25.140625" style="6" hidden="1"/>
    <col min="15364" max="15364" width="7.85546875" style="6" hidden="1"/>
    <col min="15365" max="15365" width="6" style="6" hidden="1"/>
    <col min="15366" max="15371" width="5.85546875" style="6" hidden="1"/>
    <col min="15372" max="15372" width="7.28515625" style="6" hidden="1"/>
    <col min="15373" max="15373" width="13" style="6" hidden="1"/>
    <col min="15374" max="15374" width="16.28515625" style="6" hidden="1"/>
    <col min="15375" max="15616" width="24.140625" style="6" hidden="1"/>
    <col min="15617" max="15617" width="1" style="6" hidden="1"/>
    <col min="15618" max="15618" width="15.7109375" style="6" hidden="1"/>
    <col min="15619" max="15619" width="25.140625" style="6" hidden="1"/>
    <col min="15620" max="15620" width="7.85546875" style="6" hidden="1"/>
    <col min="15621" max="15621" width="6" style="6" hidden="1"/>
    <col min="15622" max="15627" width="5.85546875" style="6" hidden="1"/>
    <col min="15628" max="15628" width="7.28515625" style="6" hidden="1"/>
    <col min="15629" max="15629" width="13" style="6" hidden="1"/>
    <col min="15630" max="15630" width="16.28515625" style="6" hidden="1"/>
    <col min="15631" max="15872" width="24.140625" style="6" hidden="1"/>
    <col min="15873" max="15873" width="1" style="6" hidden="1"/>
    <col min="15874" max="15874" width="15.7109375" style="6" hidden="1"/>
    <col min="15875" max="15875" width="25.140625" style="6" hidden="1"/>
    <col min="15876" max="15876" width="7.85546875" style="6" hidden="1"/>
    <col min="15877" max="15877" width="6" style="6" hidden="1"/>
    <col min="15878" max="15883" width="5.85546875" style="6" hidden="1"/>
    <col min="15884" max="15884" width="7.28515625" style="6" hidden="1"/>
    <col min="15885" max="15885" width="13" style="6" hidden="1"/>
    <col min="15886" max="15886" width="16.28515625" style="6" hidden="1"/>
    <col min="15887" max="16128" width="24.140625" style="6" hidden="1"/>
    <col min="16129" max="16129" width="1" style="6" hidden="1"/>
    <col min="16130" max="16130" width="15.7109375" style="6" hidden="1"/>
    <col min="16131" max="16131" width="25.140625" style="6" hidden="1"/>
    <col min="16132" max="16132" width="7.85546875" style="6" hidden="1"/>
    <col min="16133" max="16133" width="6" style="6" hidden="1"/>
    <col min="16134" max="16139" width="5.85546875" style="6" hidden="1"/>
    <col min="16140" max="16140" width="7.28515625" style="6" hidden="1"/>
    <col min="16141" max="16141" width="13" style="6" hidden="1"/>
    <col min="16142" max="16142" width="16.28515625" style="6" hidden="1"/>
    <col min="16143" max="16384" width="24.140625" style="6" hidden="1"/>
  </cols>
  <sheetData>
    <row r="1" spans="2:15" ht="6" customHeight="1" x14ac:dyDescent="0.25"/>
    <row r="2" spans="2:15" s="1" customFormat="1" ht="17.100000000000001" customHeight="1" x14ac:dyDescent="0.25">
      <c r="B2" s="87"/>
      <c r="C2" s="88" t="s">
        <v>0</v>
      </c>
      <c r="D2" s="88"/>
      <c r="E2" s="88"/>
      <c r="F2" s="88"/>
      <c r="G2" s="88"/>
      <c r="H2" s="88"/>
      <c r="I2" s="88"/>
      <c r="J2" s="88"/>
      <c r="K2" s="88"/>
      <c r="L2" s="88"/>
      <c r="M2" s="88"/>
      <c r="N2" s="88"/>
    </row>
    <row r="3" spans="2:15" s="1" customFormat="1" ht="17.100000000000001" customHeight="1" x14ac:dyDescent="0.25">
      <c r="B3" s="87"/>
      <c r="C3" s="89" t="s">
        <v>102</v>
      </c>
      <c r="D3" s="89"/>
      <c r="E3" s="89"/>
      <c r="F3" s="89"/>
      <c r="G3" s="89"/>
      <c r="H3" s="89"/>
      <c r="I3" s="89"/>
      <c r="J3" s="89"/>
      <c r="K3" s="89"/>
      <c r="L3" s="89"/>
      <c r="M3" s="89"/>
      <c r="N3" s="89"/>
    </row>
    <row r="4" spans="2:15" s="1" customFormat="1" ht="17.100000000000001" customHeight="1" x14ac:dyDescent="0.25">
      <c r="B4" s="87"/>
      <c r="C4" s="91" t="s">
        <v>89</v>
      </c>
      <c r="D4" s="91"/>
      <c r="E4" s="91"/>
      <c r="F4" s="92" t="s">
        <v>104</v>
      </c>
      <c r="G4" s="92"/>
      <c r="H4" s="93" t="s">
        <v>105</v>
      </c>
      <c r="I4" s="93"/>
      <c r="J4" s="93"/>
      <c r="K4" s="93"/>
      <c r="L4" s="93"/>
      <c r="M4" s="90" t="s">
        <v>88</v>
      </c>
      <c r="N4" s="90"/>
    </row>
    <row r="5" spans="2:15" s="1" customFormat="1" ht="4.5" customHeight="1" x14ac:dyDescent="0.25">
      <c r="B5" s="80"/>
      <c r="C5" s="80"/>
      <c r="D5" s="80"/>
      <c r="E5" s="80"/>
      <c r="F5" s="80"/>
      <c r="G5" s="80"/>
      <c r="H5" s="80"/>
      <c r="I5" s="80"/>
      <c r="J5" s="80"/>
      <c r="K5" s="80"/>
      <c r="L5" s="80"/>
      <c r="M5" s="80"/>
      <c r="N5" s="80"/>
    </row>
    <row r="6" spans="2:15" s="1" customFormat="1" ht="4.5" customHeight="1" x14ac:dyDescent="0.25">
      <c r="B6" s="80"/>
      <c r="C6" s="80"/>
      <c r="D6" s="80"/>
      <c r="E6" s="80"/>
      <c r="F6" s="80"/>
      <c r="G6" s="80"/>
      <c r="H6" s="80"/>
      <c r="I6" s="80"/>
      <c r="J6" s="80"/>
      <c r="K6" s="80"/>
      <c r="L6" s="80"/>
      <c r="M6" s="80"/>
      <c r="N6" s="80"/>
    </row>
    <row r="7" spans="2:15" s="1" customFormat="1" ht="18" customHeight="1" x14ac:dyDescent="0.25">
      <c r="B7" s="81" t="s">
        <v>1</v>
      </c>
      <c r="C7" s="81"/>
      <c r="D7" s="82"/>
      <c r="E7" s="83"/>
      <c r="F7" s="83"/>
      <c r="G7" s="83"/>
      <c r="H7" s="83"/>
      <c r="I7" s="83"/>
      <c r="J7" s="83"/>
      <c r="K7" s="83"/>
      <c r="L7" s="83"/>
      <c r="M7" s="83"/>
      <c r="N7" s="83"/>
    </row>
    <row r="8" spans="2:15" s="1" customFormat="1" ht="18" customHeight="1" x14ac:dyDescent="0.25">
      <c r="B8" s="81" t="s">
        <v>2</v>
      </c>
      <c r="C8" s="81"/>
      <c r="D8" s="82"/>
      <c r="E8" s="82"/>
      <c r="F8" s="82"/>
      <c r="G8" s="82"/>
      <c r="H8" s="82"/>
      <c r="I8" s="82"/>
      <c r="J8" s="82"/>
      <c r="K8" s="82"/>
      <c r="L8" s="82"/>
      <c r="M8" s="82"/>
      <c r="N8" s="82"/>
    </row>
    <row r="9" spans="2:15" s="1" customFormat="1" ht="18" customHeight="1" x14ac:dyDescent="0.25">
      <c r="B9" s="81" t="s">
        <v>91</v>
      </c>
      <c r="C9" s="81"/>
      <c r="D9" s="84" t="s">
        <v>3</v>
      </c>
      <c r="E9" s="84"/>
      <c r="F9" s="84"/>
      <c r="G9" s="81" t="s">
        <v>4</v>
      </c>
      <c r="H9" s="81"/>
      <c r="I9" s="81"/>
      <c r="J9" s="81"/>
      <c r="K9" s="79"/>
      <c r="L9" s="79"/>
      <c r="M9" s="79"/>
      <c r="N9" s="79"/>
    </row>
    <row r="10" spans="2:15" s="1" customFormat="1" ht="18" customHeight="1" x14ac:dyDescent="0.25">
      <c r="B10" s="81"/>
      <c r="C10" s="81"/>
      <c r="D10" s="79"/>
      <c r="E10" s="79"/>
      <c r="F10" s="79"/>
      <c r="G10" s="81" t="s">
        <v>5</v>
      </c>
      <c r="H10" s="81"/>
      <c r="I10" s="81"/>
      <c r="J10" s="81"/>
      <c r="K10" s="79"/>
      <c r="L10" s="79"/>
      <c r="M10" s="79"/>
      <c r="N10" s="79"/>
    </row>
    <row r="11" spans="2:15" s="1" customFormat="1" ht="18" customHeight="1" x14ac:dyDescent="0.25">
      <c r="B11" s="81" t="s">
        <v>92</v>
      </c>
      <c r="C11" s="81"/>
      <c r="D11" s="47"/>
      <c r="E11" s="48" t="s">
        <v>6</v>
      </c>
      <c r="F11" s="49"/>
      <c r="G11" s="47"/>
      <c r="H11" s="85" t="s">
        <v>7</v>
      </c>
      <c r="I11" s="85"/>
      <c r="J11" s="85"/>
      <c r="K11" s="46"/>
      <c r="L11" s="86" t="s">
        <v>8</v>
      </c>
      <c r="M11" s="86"/>
      <c r="N11" s="51"/>
    </row>
    <row r="12" spans="2:15" s="1" customFormat="1" ht="9" customHeight="1" x14ac:dyDescent="0.25">
      <c r="B12" s="80"/>
      <c r="C12" s="80"/>
      <c r="D12" s="80"/>
      <c r="E12" s="80"/>
      <c r="F12" s="80"/>
      <c r="G12" s="80"/>
      <c r="H12" s="80"/>
      <c r="I12" s="80"/>
      <c r="J12" s="80"/>
      <c r="K12" s="80"/>
      <c r="L12" s="80"/>
      <c r="M12" s="80"/>
      <c r="N12" s="80"/>
    </row>
    <row r="13" spans="2:15" s="3" customFormat="1" ht="24" customHeight="1" x14ac:dyDescent="0.25">
      <c r="B13" s="94" t="s">
        <v>9</v>
      </c>
      <c r="C13" s="94"/>
      <c r="D13" s="94" t="s">
        <v>10</v>
      </c>
      <c r="E13" s="94" t="s">
        <v>11</v>
      </c>
      <c r="F13" s="94" t="s">
        <v>12</v>
      </c>
      <c r="G13" s="94"/>
      <c r="H13" s="94"/>
      <c r="I13" s="94"/>
      <c r="J13" s="94"/>
      <c r="K13" s="94"/>
      <c r="L13" s="95" t="s">
        <v>73</v>
      </c>
      <c r="M13" s="95" t="s">
        <v>74</v>
      </c>
      <c r="N13" s="95"/>
      <c r="O13" s="2"/>
    </row>
    <row r="14" spans="2:15" s="4" customFormat="1" x14ac:dyDescent="0.25">
      <c r="B14" s="94"/>
      <c r="C14" s="94"/>
      <c r="D14" s="94"/>
      <c r="E14" s="94"/>
      <c r="F14" s="94" t="s">
        <v>100</v>
      </c>
      <c r="G14" s="94"/>
      <c r="H14" s="94"/>
      <c r="I14" s="94"/>
      <c r="J14" s="94" t="s">
        <v>75</v>
      </c>
      <c r="K14" s="94"/>
      <c r="L14" s="95"/>
      <c r="M14" s="95"/>
      <c r="N14" s="95"/>
      <c r="O14" s="2"/>
    </row>
    <row r="15" spans="2:15" s="3" customFormat="1" x14ac:dyDescent="0.25">
      <c r="B15" s="94"/>
      <c r="C15" s="94"/>
      <c r="D15" s="94"/>
      <c r="E15" s="94"/>
      <c r="F15" s="94"/>
      <c r="G15" s="94"/>
      <c r="H15" s="94"/>
      <c r="I15" s="94"/>
      <c r="J15" s="94"/>
      <c r="K15" s="94"/>
      <c r="L15" s="95"/>
      <c r="M15" s="95"/>
      <c r="N15" s="95"/>
      <c r="O15" s="2"/>
    </row>
    <row r="16" spans="2:15" ht="24.95" customHeight="1" x14ac:dyDescent="0.25">
      <c r="B16" s="73"/>
      <c r="C16" s="73"/>
      <c r="D16" s="53"/>
      <c r="E16" s="53"/>
      <c r="F16" s="75"/>
      <c r="G16" s="75"/>
      <c r="H16" s="75"/>
      <c r="I16" s="75"/>
      <c r="J16" s="75"/>
      <c r="K16" s="75"/>
      <c r="L16" s="54"/>
      <c r="M16" s="96" t="str">
        <f t="shared" ref="M16:M19" si="0">IF(L16="","",L16*E16)</f>
        <v/>
      </c>
      <c r="N16" s="96"/>
      <c r="O16" s="5"/>
    </row>
    <row r="17" spans="2:16" ht="24.95" customHeight="1" x14ac:dyDescent="0.25">
      <c r="B17" s="73"/>
      <c r="C17" s="73"/>
      <c r="D17" s="55"/>
      <c r="E17" s="53"/>
      <c r="F17" s="75"/>
      <c r="G17" s="75"/>
      <c r="H17" s="75"/>
      <c r="I17" s="75"/>
      <c r="J17" s="75"/>
      <c r="K17" s="75"/>
      <c r="L17" s="54"/>
      <c r="M17" s="96" t="str">
        <f t="shared" si="0"/>
        <v/>
      </c>
      <c r="N17" s="96"/>
      <c r="O17" s="5"/>
    </row>
    <row r="18" spans="2:16" ht="24.95" customHeight="1" x14ac:dyDescent="0.25">
      <c r="B18" s="73"/>
      <c r="C18" s="73"/>
      <c r="D18" s="55"/>
      <c r="E18" s="53"/>
      <c r="F18" s="75"/>
      <c r="G18" s="75"/>
      <c r="H18" s="75"/>
      <c r="I18" s="75"/>
      <c r="J18" s="75"/>
      <c r="K18" s="75"/>
      <c r="L18" s="54"/>
      <c r="M18" s="96" t="str">
        <f t="shared" si="0"/>
        <v/>
      </c>
      <c r="N18" s="96"/>
      <c r="O18" s="5"/>
    </row>
    <row r="19" spans="2:16" ht="24.95" customHeight="1" x14ac:dyDescent="0.25">
      <c r="B19" s="73"/>
      <c r="C19" s="73"/>
      <c r="D19" s="55"/>
      <c r="E19" s="53"/>
      <c r="F19" s="75"/>
      <c r="G19" s="75"/>
      <c r="H19" s="75"/>
      <c r="I19" s="75"/>
      <c r="J19" s="75"/>
      <c r="K19" s="75"/>
      <c r="L19" s="54"/>
      <c r="M19" s="96" t="str">
        <f t="shared" si="0"/>
        <v/>
      </c>
      <c r="N19" s="96"/>
      <c r="O19" s="5"/>
      <c r="P19" s="40"/>
    </row>
    <row r="20" spans="2:16" ht="24.95" customHeight="1" x14ac:dyDescent="0.25">
      <c r="B20" s="73"/>
      <c r="C20" s="73"/>
      <c r="D20" s="55"/>
      <c r="E20" s="53"/>
      <c r="F20" s="75"/>
      <c r="G20" s="75"/>
      <c r="H20" s="75"/>
      <c r="I20" s="75"/>
      <c r="J20" s="75"/>
      <c r="K20" s="75"/>
      <c r="L20" s="54"/>
      <c r="M20" s="96" t="str">
        <f t="shared" ref="M20:M23" si="1">IF(L20="","",L20*E20)</f>
        <v/>
      </c>
      <c r="N20" s="96"/>
      <c r="O20" s="5"/>
      <c r="P20" s="40"/>
    </row>
    <row r="21" spans="2:16" ht="24.95" customHeight="1" x14ac:dyDescent="0.25">
      <c r="B21" s="73"/>
      <c r="C21" s="73"/>
      <c r="D21" s="55"/>
      <c r="E21" s="53"/>
      <c r="F21" s="75"/>
      <c r="G21" s="75"/>
      <c r="H21" s="75"/>
      <c r="I21" s="75"/>
      <c r="J21" s="75"/>
      <c r="K21" s="75"/>
      <c r="L21" s="54"/>
      <c r="M21" s="96" t="str">
        <f t="shared" si="1"/>
        <v/>
      </c>
      <c r="N21" s="96"/>
      <c r="O21" s="5"/>
    </row>
    <row r="22" spans="2:16" ht="24.95" customHeight="1" x14ac:dyDescent="0.25">
      <c r="B22" s="73"/>
      <c r="C22" s="73"/>
      <c r="D22" s="53"/>
      <c r="E22" s="53"/>
      <c r="F22" s="75"/>
      <c r="G22" s="75"/>
      <c r="H22" s="75"/>
      <c r="I22" s="75"/>
      <c r="J22" s="75"/>
      <c r="K22" s="75"/>
      <c r="L22" s="54"/>
      <c r="M22" s="96" t="str">
        <f t="shared" si="1"/>
        <v/>
      </c>
      <c r="N22" s="96"/>
      <c r="O22" s="5"/>
    </row>
    <row r="23" spans="2:16" ht="24.95" customHeight="1" x14ac:dyDescent="0.25">
      <c r="B23" s="73"/>
      <c r="C23" s="73"/>
      <c r="D23" s="53"/>
      <c r="E23" s="53"/>
      <c r="F23" s="75"/>
      <c r="G23" s="75"/>
      <c r="H23" s="75"/>
      <c r="I23" s="75"/>
      <c r="J23" s="75"/>
      <c r="K23" s="75"/>
      <c r="L23" s="54"/>
      <c r="M23" s="96" t="str">
        <f t="shared" si="1"/>
        <v/>
      </c>
      <c r="N23" s="96"/>
      <c r="O23" s="5"/>
      <c r="P23" s="40"/>
    </row>
    <row r="24" spans="2:16" ht="18" customHeight="1" x14ac:dyDescent="0.25">
      <c r="B24" s="74" t="s">
        <v>17</v>
      </c>
      <c r="C24" s="74"/>
      <c r="D24" s="74"/>
      <c r="E24" s="74"/>
      <c r="F24" s="74"/>
      <c r="G24" s="74"/>
      <c r="H24" s="74"/>
      <c r="I24" s="74"/>
      <c r="J24" s="74"/>
      <c r="K24" s="74"/>
      <c r="L24" s="97">
        <f>SUM(M16:N23)</f>
        <v>0</v>
      </c>
      <c r="M24" s="97"/>
      <c r="N24" s="97"/>
      <c r="P24" s="40"/>
    </row>
    <row r="25" spans="2:16" ht="18" customHeight="1" x14ac:dyDescent="0.25">
      <c r="B25" s="100" t="s">
        <v>18</v>
      </c>
      <c r="C25" s="100"/>
      <c r="D25" s="100"/>
      <c r="E25" s="100"/>
      <c r="F25" s="100"/>
      <c r="G25" s="100"/>
      <c r="H25" s="100"/>
      <c r="I25" s="100"/>
      <c r="J25" s="100"/>
      <c r="K25" s="100"/>
      <c r="L25" s="57" t="s">
        <v>19</v>
      </c>
      <c r="M25" s="58" t="s">
        <v>20</v>
      </c>
      <c r="N25" s="52" t="s">
        <v>13</v>
      </c>
    </row>
    <row r="26" spans="2:16" ht="18" customHeight="1" x14ac:dyDescent="0.25">
      <c r="B26" s="99" t="s">
        <v>21</v>
      </c>
      <c r="C26" s="99"/>
      <c r="D26" s="99"/>
      <c r="E26" s="99"/>
      <c r="F26" s="99"/>
      <c r="G26" s="99"/>
      <c r="H26" s="99"/>
      <c r="I26" s="99"/>
      <c r="J26" s="99"/>
      <c r="K26" s="99"/>
      <c r="L26" s="53"/>
      <c r="M26" s="56">
        <v>0.4</v>
      </c>
      <c r="N26" s="59"/>
    </row>
    <row r="27" spans="2:16" ht="18" customHeight="1" x14ac:dyDescent="0.25">
      <c r="B27" s="99" t="s">
        <v>22</v>
      </c>
      <c r="C27" s="99"/>
      <c r="D27" s="99"/>
      <c r="E27" s="99"/>
      <c r="F27" s="99"/>
      <c r="G27" s="99"/>
      <c r="H27" s="99"/>
      <c r="I27" s="99"/>
      <c r="J27" s="99"/>
      <c r="K27" s="99"/>
      <c r="L27" s="53"/>
      <c r="M27" s="56">
        <v>0.4</v>
      </c>
      <c r="N27" s="59"/>
    </row>
    <row r="28" spans="2:16" ht="18" customHeight="1" x14ac:dyDescent="0.25">
      <c r="B28" s="74" t="s">
        <v>23</v>
      </c>
      <c r="C28" s="74"/>
      <c r="D28" s="74"/>
      <c r="E28" s="74"/>
      <c r="F28" s="74"/>
      <c r="G28" s="74"/>
      <c r="H28" s="74"/>
      <c r="I28" s="74"/>
      <c r="J28" s="74"/>
      <c r="K28" s="74"/>
      <c r="L28" s="74"/>
      <c r="M28" s="74"/>
      <c r="N28" s="60">
        <f>SUM(N26:N27)</f>
        <v>0</v>
      </c>
      <c r="P28" s="43"/>
    </row>
    <row r="29" spans="2:16" ht="18" customHeight="1" x14ac:dyDescent="0.25">
      <c r="B29" s="86" t="s">
        <v>24</v>
      </c>
      <c r="C29" s="86"/>
      <c r="D29" s="86"/>
      <c r="E29" s="86"/>
      <c r="F29" s="86"/>
      <c r="G29" s="86"/>
      <c r="H29" s="86"/>
      <c r="I29" s="86"/>
      <c r="J29" s="86"/>
      <c r="K29" s="86"/>
      <c r="L29" s="86"/>
      <c r="M29" s="86"/>
      <c r="N29" s="86"/>
    </row>
    <row r="30" spans="2:16" ht="51" customHeight="1" x14ac:dyDescent="0.25">
      <c r="B30" s="86" t="s">
        <v>18</v>
      </c>
      <c r="C30" s="86"/>
      <c r="D30" s="86"/>
      <c r="E30" s="86"/>
      <c r="F30" s="86"/>
      <c r="G30" s="86"/>
      <c r="H30" s="86"/>
      <c r="I30" s="86"/>
      <c r="J30" s="86" t="s">
        <v>83</v>
      </c>
      <c r="K30" s="86"/>
      <c r="L30" s="50" t="s">
        <v>77</v>
      </c>
      <c r="M30" s="50" t="s">
        <v>76</v>
      </c>
      <c r="N30" s="61" t="s">
        <v>13</v>
      </c>
    </row>
    <row r="31" spans="2:16" ht="19.5" customHeight="1" x14ac:dyDescent="0.25">
      <c r="B31" s="99" t="s">
        <v>82</v>
      </c>
      <c r="C31" s="99"/>
      <c r="D31" s="99"/>
      <c r="E31" s="99"/>
      <c r="F31" s="99"/>
      <c r="G31" s="99"/>
      <c r="H31" s="99"/>
      <c r="I31" s="99"/>
      <c r="J31" s="98"/>
      <c r="K31" s="98"/>
      <c r="L31" s="62"/>
      <c r="M31" s="50"/>
      <c r="N31" s="63">
        <f>L31*M31</f>
        <v>0</v>
      </c>
    </row>
    <row r="32" spans="2:16" ht="19.5" customHeight="1" x14ac:dyDescent="0.25">
      <c r="B32" s="99" t="s">
        <v>90</v>
      </c>
      <c r="C32" s="99"/>
      <c r="D32" s="99"/>
      <c r="E32" s="99"/>
      <c r="F32" s="99"/>
      <c r="G32" s="99"/>
      <c r="H32" s="99"/>
      <c r="I32" s="99"/>
      <c r="J32" s="98"/>
      <c r="K32" s="98"/>
      <c r="L32" s="62"/>
      <c r="M32" s="50"/>
      <c r="N32" s="63">
        <f>L32*M32</f>
        <v>0</v>
      </c>
    </row>
    <row r="33" spans="2:16" ht="18" customHeight="1" x14ac:dyDescent="0.25">
      <c r="B33" s="74" t="s">
        <v>23</v>
      </c>
      <c r="C33" s="74"/>
      <c r="D33" s="74"/>
      <c r="E33" s="74"/>
      <c r="F33" s="74"/>
      <c r="G33" s="74"/>
      <c r="H33" s="74"/>
      <c r="I33" s="74"/>
      <c r="J33" s="74"/>
      <c r="K33" s="74"/>
      <c r="L33" s="74"/>
      <c r="M33" s="74"/>
      <c r="N33" s="70">
        <f>SUM(N31:N32)</f>
        <v>0</v>
      </c>
    </row>
    <row r="34" spans="2:16" ht="18" customHeight="1" x14ac:dyDescent="0.25">
      <c r="B34" s="108" t="s">
        <v>87</v>
      </c>
      <c r="C34" s="108"/>
      <c r="D34" s="108"/>
      <c r="E34" s="108"/>
      <c r="F34" s="108"/>
      <c r="G34" s="108"/>
      <c r="H34" s="108"/>
      <c r="I34" s="108"/>
      <c r="J34" s="108"/>
      <c r="K34" s="108"/>
      <c r="L34" s="108"/>
      <c r="M34" s="108"/>
      <c r="N34" s="71">
        <f>SUM(L24+N28+N33)</f>
        <v>0</v>
      </c>
      <c r="P34" s="42"/>
    </row>
    <row r="35" spans="2:16" ht="15" customHeight="1" x14ac:dyDescent="0.25">
      <c r="B35" s="115"/>
      <c r="C35" s="116"/>
      <c r="D35" s="116"/>
      <c r="E35" s="116"/>
      <c r="F35" s="116"/>
      <c r="G35" s="116"/>
      <c r="H35" s="116"/>
      <c r="I35" s="116"/>
      <c r="J35" s="116"/>
      <c r="K35" s="116"/>
      <c r="L35" s="116"/>
      <c r="M35" s="116"/>
      <c r="N35" s="117"/>
    </row>
    <row r="36" spans="2:16" ht="18" customHeight="1" x14ac:dyDescent="0.25">
      <c r="B36" s="111" t="s">
        <v>103</v>
      </c>
      <c r="C36" s="111"/>
      <c r="D36" s="64">
        <v>21106</v>
      </c>
      <c r="E36" s="101"/>
      <c r="F36" s="101"/>
      <c r="G36" s="101"/>
      <c r="H36" s="101"/>
      <c r="I36" s="101"/>
      <c r="J36" s="101"/>
      <c r="K36" s="101"/>
      <c r="L36" s="101"/>
      <c r="M36" s="101"/>
      <c r="N36" s="102"/>
    </row>
    <row r="37" spans="2:16" ht="18" customHeight="1" x14ac:dyDescent="0.25">
      <c r="B37" s="99" t="s">
        <v>25</v>
      </c>
      <c r="C37" s="99"/>
      <c r="D37" s="65" t="s">
        <v>26</v>
      </c>
      <c r="E37" s="65" t="s">
        <v>27</v>
      </c>
      <c r="F37" s="65" t="s">
        <v>28</v>
      </c>
      <c r="G37" s="103"/>
      <c r="H37" s="103"/>
      <c r="I37" s="103"/>
      <c r="J37" s="103"/>
      <c r="K37" s="103"/>
      <c r="L37" s="103"/>
      <c r="M37" s="103"/>
      <c r="N37" s="104"/>
    </row>
    <row r="38" spans="2:16" ht="18" customHeight="1" x14ac:dyDescent="0.25">
      <c r="B38" s="99"/>
      <c r="C38" s="99"/>
      <c r="D38" s="53"/>
      <c r="E38" s="53"/>
      <c r="F38" s="66"/>
      <c r="G38" s="103"/>
      <c r="H38" s="103"/>
      <c r="I38" s="103"/>
      <c r="J38" s="103"/>
      <c r="K38" s="103"/>
      <c r="L38" s="103"/>
      <c r="M38" s="103"/>
      <c r="N38" s="104"/>
    </row>
    <row r="39" spans="2:16" s="1" customFormat="1" ht="15" customHeight="1" x14ac:dyDescent="0.2">
      <c r="B39" s="105" t="s">
        <v>29</v>
      </c>
      <c r="C39" s="106"/>
      <c r="D39" s="106"/>
      <c r="E39" s="106"/>
      <c r="F39" s="106"/>
      <c r="G39" s="106"/>
      <c r="H39" s="106"/>
      <c r="I39" s="106"/>
      <c r="J39" s="106"/>
      <c r="K39" s="106"/>
      <c r="L39" s="106"/>
      <c r="M39" s="106"/>
      <c r="N39" s="107"/>
    </row>
    <row r="40" spans="2:16" s="1" customFormat="1" ht="45.75" customHeight="1" x14ac:dyDescent="0.25">
      <c r="B40" s="112"/>
      <c r="C40" s="113"/>
      <c r="D40" s="113"/>
      <c r="E40" s="113"/>
      <c r="F40" s="113"/>
      <c r="G40" s="113"/>
      <c r="H40" s="113"/>
      <c r="I40" s="113"/>
      <c r="J40" s="113"/>
      <c r="K40" s="113"/>
      <c r="L40" s="113"/>
      <c r="M40" s="113"/>
      <c r="N40" s="114"/>
    </row>
    <row r="41" spans="2:16" s="8" customFormat="1" ht="15" customHeight="1" x14ac:dyDescent="0.25">
      <c r="B41" s="109" t="s">
        <v>93</v>
      </c>
      <c r="C41" s="110"/>
      <c r="D41" s="110"/>
      <c r="E41" s="110"/>
      <c r="F41" s="7"/>
      <c r="G41" s="110" t="s">
        <v>94</v>
      </c>
      <c r="H41" s="110"/>
      <c r="I41" s="110"/>
      <c r="J41" s="110"/>
      <c r="K41" s="110"/>
      <c r="L41" s="110"/>
      <c r="M41" s="110"/>
      <c r="N41" s="68"/>
    </row>
    <row r="42" spans="2:16" s="8" customFormat="1" ht="24.95" customHeight="1" x14ac:dyDescent="0.25">
      <c r="B42" s="67" t="s">
        <v>95</v>
      </c>
      <c r="C42" s="76"/>
      <c r="D42" s="76"/>
      <c r="E42" s="76"/>
      <c r="F42" s="44"/>
      <c r="G42" s="77" t="s">
        <v>95</v>
      </c>
      <c r="H42" s="77"/>
      <c r="I42" s="77"/>
      <c r="J42" s="76"/>
      <c r="K42" s="76"/>
      <c r="L42" s="76"/>
      <c r="M42" s="76"/>
      <c r="N42" s="76"/>
    </row>
    <row r="43" spans="2:16" ht="24.95" customHeight="1" x14ac:dyDescent="0.25">
      <c r="B43" s="61" t="s">
        <v>96</v>
      </c>
      <c r="C43" s="76"/>
      <c r="D43" s="76"/>
      <c r="E43" s="76"/>
      <c r="F43" s="69"/>
      <c r="G43" s="78" t="s">
        <v>96</v>
      </c>
      <c r="H43" s="78"/>
      <c r="I43" s="78"/>
      <c r="J43" s="76"/>
      <c r="K43" s="76"/>
      <c r="L43" s="76"/>
      <c r="M43" s="76"/>
      <c r="N43" s="76"/>
    </row>
    <row r="44" spans="2:16" x14ac:dyDescent="0.25"/>
    <row r="45" spans="2:16" x14ac:dyDescent="0.25">
      <c r="B45" s="45" t="s">
        <v>97</v>
      </c>
      <c r="C45" s="72" t="s">
        <v>101</v>
      </c>
      <c r="D45" s="72"/>
      <c r="E45" s="72"/>
      <c r="F45" s="72"/>
      <c r="G45" s="72"/>
    </row>
    <row r="46" spans="2:16" ht="12.75" customHeight="1" x14ac:dyDescent="0.25">
      <c r="B46" s="45" t="s">
        <v>98</v>
      </c>
      <c r="C46" s="72" t="s">
        <v>101</v>
      </c>
      <c r="D46" s="72"/>
      <c r="E46" s="72"/>
      <c r="F46" s="72"/>
      <c r="G46" s="72"/>
    </row>
    <row r="47" spans="2:16" x14ac:dyDescent="0.25"/>
  </sheetData>
  <mergeCells count="97">
    <mergeCell ref="C42:E42"/>
    <mergeCell ref="F14:I15"/>
    <mergeCell ref="F16:I16"/>
    <mergeCell ref="F17:I17"/>
    <mergeCell ref="F18:I18"/>
    <mergeCell ref="F19:I19"/>
    <mergeCell ref="F20:I20"/>
    <mergeCell ref="F21:I21"/>
    <mergeCell ref="F22:I22"/>
    <mergeCell ref="F23:I23"/>
    <mergeCell ref="B41:E41"/>
    <mergeCell ref="G41:M41"/>
    <mergeCell ref="B36:C36"/>
    <mergeCell ref="B37:C38"/>
    <mergeCell ref="B40:N40"/>
    <mergeCell ref="B35:N35"/>
    <mergeCell ref="E36:N36"/>
    <mergeCell ref="G37:N37"/>
    <mergeCell ref="G38:N38"/>
    <mergeCell ref="B39:N39"/>
    <mergeCell ref="B34:M34"/>
    <mergeCell ref="B25:K25"/>
    <mergeCell ref="B26:K26"/>
    <mergeCell ref="B27:K27"/>
    <mergeCell ref="B28:M28"/>
    <mergeCell ref="B29:N29"/>
    <mergeCell ref="B33:M33"/>
    <mergeCell ref="J31:K31"/>
    <mergeCell ref="J30:K30"/>
    <mergeCell ref="B31:I31"/>
    <mergeCell ref="B30:I30"/>
    <mergeCell ref="B32:I32"/>
    <mergeCell ref="J32:K32"/>
    <mergeCell ref="L24:N24"/>
    <mergeCell ref="M22:N22"/>
    <mergeCell ref="M23:N23"/>
    <mergeCell ref="J22:K22"/>
    <mergeCell ref="J23:K23"/>
    <mergeCell ref="J18:K18"/>
    <mergeCell ref="J16:K16"/>
    <mergeCell ref="M19:N19"/>
    <mergeCell ref="M20:N20"/>
    <mergeCell ref="M21:N21"/>
    <mergeCell ref="J19:K19"/>
    <mergeCell ref="J20:K20"/>
    <mergeCell ref="J21:K21"/>
    <mergeCell ref="M16:N16"/>
    <mergeCell ref="M17:N17"/>
    <mergeCell ref="M18:N18"/>
    <mergeCell ref="B13:C15"/>
    <mergeCell ref="D13:D15"/>
    <mergeCell ref="E13:E15"/>
    <mergeCell ref="F13:K13"/>
    <mergeCell ref="B12:N12"/>
    <mergeCell ref="M13:N15"/>
    <mergeCell ref="L13:L15"/>
    <mergeCell ref="J14:K15"/>
    <mergeCell ref="B2:B4"/>
    <mergeCell ref="K9:N9"/>
    <mergeCell ref="C2:N2"/>
    <mergeCell ref="C3:N3"/>
    <mergeCell ref="M4:N4"/>
    <mergeCell ref="C4:E4"/>
    <mergeCell ref="F4:G4"/>
    <mergeCell ref="H4:L4"/>
    <mergeCell ref="J43:N43"/>
    <mergeCell ref="K10:N10"/>
    <mergeCell ref="B5:N5"/>
    <mergeCell ref="B6:N6"/>
    <mergeCell ref="B7:C7"/>
    <mergeCell ref="D7:N7"/>
    <mergeCell ref="B8:C8"/>
    <mergeCell ref="D8:N8"/>
    <mergeCell ref="B9:C10"/>
    <mergeCell ref="D9:F9"/>
    <mergeCell ref="G9:J9"/>
    <mergeCell ref="D10:F10"/>
    <mergeCell ref="G10:J10"/>
    <mergeCell ref="B11:C11"/>
    <mergeCell ref="H11:J11"/>
    <mergeCell ref="L11:M11"/>
    <mergeCell ref="C45:G45"/>
    <mergeCell ref="C46:G46"/>
    <mergeCell ref="B16:C16"/>
    <mergeCell ref="B17:C17"/>
    <mergeCell ref="B18:C18"/>
    <mergeCell ref="B19:C19"/>
    <mergeCell ref="B20:C20"/>
    <mergeCell ref="B21:C21"/>
    <mergeCell ref="B22:C22"/>
    <mergeCell ref="B23:C23"/>
    <mergeCell ref="B24:K24"/>
    <mergeCell ref="J17:K17"/>
    <mergeCell ref="C43:E43"/>
    <mergeCell ref="G42:I42"/>
    <mergeCell ref="G43:I43"/>
    <mergeCell ref="J42:N42"/>
  </mergeCells>
  <conditionalFormatting sqref="B16:N23">
    <cfRule type="expression" dxfId="9" priority="7">
      <formula>ISBLANK($B$16)</formula>
    </cfRule>
  </conditionalFormatting>
  <conditionalFormatting sqref="C42:E43 J42:N43">
    <cfRule type="containsBlanks" dxfId="8" priority="3">
      <formula>LEN(TRIM(C42))=0</formula>
    </cfRule>
  </conditionalFormatting>
  <conditionalFormatting sqref="C45:G46">
    <cfRule type="containsText" dxfId="7" priority="1" operator="containsText" text="(Nombres y Apellidos) - (Cargo)">
      <formula>NOT(ISERROR(SEARCH("(Nombres y Apellidos) - (Cargo)",C45)))</formula>
    </cfRule>
  </conditionalFormatting>
  <conditionalFormatting sqref="D11 G11 K11 N11">
    <cfRule type="containsBlanks" dxfId="6" priority="8">
      <formula>LEN(TRIM(D11))=0</formula>
    </cfRule>
  </conditionalFormatting>
  <conditionalFormatting sqref="D10:F10">
    <cfRule type="containsBlanks" dxfId="5" priority="10">
      <formula>LEN(TRIM(D10))=0</formula>
    </cfRule>
  </conditionalFormatting>
  <conditionalFormatting sqref="D38:F38">
    <cfRule type="containsBlanks" dxfId="4" priority="4">
      <formula>LEN(TRIM(D38))=0</formula>
    </cfRule>
  </conditionalFormatting>
  <conditionalFormatting sqref="D7:N8">
    <cfRule type="containsBlanks" dxfId="3" priority="11">
      <formula>LEN(TRIM(D7))=0</formula>
    </cfRule>
  </conditionalFormatting>
  <conditionalFormatting sqref="J31:M32">
    <cfRule type="containsBlanks" dxfId="2" priority="5">
      <formula>LEN(TRIM(J31))=0</formula>
    </cfRule>
  </conditionalFormatting>
  <conditionalFormatting sqref="K9:N10">
    <cfRule type="containsBlanks" dxfId="1" priority="9">
      <formula>LEN(TRIM(K9))=0</formula>
    </cfRule>
  </conditionalFormatting>
  <conditionalFormatting sqref="L26:L27">
    <cfRule type="containsBlanks" dxfId="0" priority="6">
      <formula>LEN(TRIM(L26))=0</formula>
    </cfRule>
  </conditionalFormatting>
  <dataValidations xWindow="530" yWindow="602" count="1">
    <dataValidation showInputMessage="1" showErrorMessage="1" promptTitle="Selecciona una opción" sqref="D7:N7"/>
  </dataValidations>
  <printOptions horizontalCentered="1"/>
  <pageMargins left="0.59055118110236227" right="0.39370078740157483" top="0.59055118110236227" bottom="0.39370078740157483" header="0.31496062992125984" footer="0.31496062992125984"/>
  <pageSetup scale="76"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54D061-019C-4D9C-9FED-EFB6DA907311}">
            <xm:f>NOT(ISERROR(SEARCH(DATOS!$B$3,L16)))</xm:f>
            <xm:f>DATOS!$B$3</xm:f>
            <x14:dxf/>
          </x14:cfRule>
          <xm:sqref>L16:L23</xm:sqref>
        </x14:conditionalFormatting>
      </x14:conditionalFormattings>
    </ext>
    <ext xmlns:x14="http://schemas.microsoft.com/office/spreadsheetml/2009/9/main" uri="{CCE6A557-97BC-4b89-ADB6-D9C93CAAB3DF}">
      <x14:dataValidations xmlns:xm="http://schemas.microsoft.com/office/excel/2006/main" xWindow="530" yWindow="602" count="7">
        <x14:dataValidation type="list" showInputMessage="1" showErrorMessage="1" promptTitle="Selecciona una opción">
          <x14:formula1>
            <xm:f>DATOS!$B$1:$B$5</xm:f>
          </x14:formula1>
          <xm:sqref>D8:N8</xm:sqref>
        </x14:dataValidation>
        <x14:dataValidation type="list" showInputMessage="1" showErrorMessage="1" promptTitle="selecciona una opción" prompt="opción">
          <x14:formula1>
            <xm:f>DATOS!$D$1:$D$3</xm:f>
          </x14:formula1>
          <xm:sqref>F16:I23</xm:sqref>
        </x14:dataValidation>
        <x14:dataValidation type="list" allowBlank="1" showInputMessage="1" showErrorMessage="1">
          <x14:formula1>
            <xm:f>Hoja1!$D$1:$D$2</xm:f>
          </x14:formula1>
          <xm:sqref>L32</xm:sqref>
        </x14:dataValidation>
        <x14:dataValidation type="list" allowBlank="1" showInputMessage="1" showErrorMessage="1" promptTitle="seleccione una opción" prompt="opción">
          <x14:formula1>
            <xm:f>Hoja1!$A$1:$A$7</xm:f>
          </x14:formula1>
          <xm:sqref>J31:K31</xm:sqref>
        </x14:dataValidation>
        <x14:dataValidation type="list" allowBlank="1" showInputMessage="1" showErrorMessage="1">
          <x14:formula1>
            <xm:f>Hoja1!$B$1:$B$7</xm:f>
          </x14:formula1>
          <xm:sqref>L31</xm:sqref>
        </x14:dataValidation>
        <x14:dataValidation type="list" allowBlank="1" showInputMessage="1" showErrorMessage="1" promptTitle="seleccione una opción" prompt="opción">
          <x14:formula1>
            <xm:f>Hoja1!$C$1:$C$6</xm:f>
          </x14:formula1>
          <xm:sqref>J32:K32</xm:sqref>
        </x14:dataValidation>
        <x14:dataValidation type="list" allowBlank="1" showInputMessage="1" showErrorMessage="1">
          <x14:formula1>
            <xm:f>DATOS!$C$1:$C$3</xm:f>
          </x14:formula1>
          <xm:sqref>J16:K23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7" sqref="D7"/>
    </sheetView>
  </sheetViews>
  <sheetFormatPr baseColWidth="10" defaultRowHeight="15" x14ac:dyDescent="0.25"/>
  <cols>
    <col min="1" max="1" width="18.85546875" bestFit="1" customWidth="1"/>
    <col min="3" max="3" width="18.85546875" bestFit="1" customWidth="1"/>
    <col min="4" max="4" width="14.28515625" customWidth="1"/>
  </cols>
  <sheetData>
    <row r="1" spans="1:4" x14ac:dyDescent="0.25">
      <c r="A1" t="s">
        <v>36</v>
      </c>
      <c r="B1">
        <v>240000</v>
      </c>
      <c r="C1" t="s">
        <v>99</v>
      </c>
      <c r="D1">
        <v>150000</v>
      </c>
    </row>
    <row r="2" spans="1:4" x14ac:dyDescent="0.25">
      <c r="A2" t="s">
        <v>78</v>
      </c>
      <c r="B2">
        <v>300000</v>
      </c>
      <c r="C2" t="s">
        <v>81</v>
      </c>
      <c r="D2">
        <v>100000</v>
      </c>
    </row>
    <row r="3" spans="1:4" x14ac:dyDescent="0.25">
      <c r="A3" t="s">
        <v>81</v>
      </c>
      <c r="B3">
        <v>120000</v>
      </c>
      <c r="C3" t="s">
        <v>84</v>
      </c>
      <c r="D3">
        <v>100000</v>
      </c>
    </row>
    <row r="4" spans="1:4" x14ac:dyDescent="0.25">
      <c r="A4" t="s">
        <v>84</v>
      </c>
      <c r="B4">
        <v>100000</v>
      </c>
      <c r="C4" t="s">
        <v>85</v>
      </c>
      <c r="D4">
        <v>100000</v>
      </c>
    </row>
    <row r="5" spans="1:4" x14ac:dyDescent="0.25">
      <c r="A5" t="s">
        <v>85</v>
      </c>
      <c r="B5">
        <v>100000</v>
      </c>
      <c r="C5" t="s">
        <v>80</v>
      </c>
      <c r="D5">
        <v>100000</v>
      </c>
    </row>
    <row r="6" spans="1:4" x14ac:dyDescent="0.25">
      <c r="A6" t="s">
        <v>80</v>
      </c>
      <c r="B6">
        <v>260000</v>
      </c>
      <c r="C6" t="s">
        <v>86</v>
      </c>
      <c r="D6">
        <v>100000</v>
      </c>
    </row>
    <row r="7" spans="1:4" x14ac:dyDescent="0.25">
      <c r="A7" t="s">
        <v>86</v>
      </c>
      <c r="B7">
        <v>80000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C15" sqref="C15"/>
    </sheetView>
  </sheetViews>
  <sheetFormatPr baseColWidth="10" defaultRowHeight="12.75" x14ac:dyDescent="0.25"/>
  <cols>
    <col min="1" max="1" width="16.85546875" style="11" customWidth="1"/>
    <col min="2" max="2" width="15.28515625" style="11" customWidth="1"/>
    <col min="3" max="3" width="16.5703125" style="11" customWidth="1"/>
    <col min="4" max="4" width="17" style="11" customWidth="1"/>
    <col min="5" max="5" width="18" style="11" customWidth="1"/>
    <col min="6" max="6" width="16.5703125" style="11" customWidth="1"/>
    <col min="7" max="252" width="11.42578125" style="11"/>
    <col min="253" max="253" width="16.85546875" style="11" customWidth="1"/>
    <col min="254" max="254" width="15.28515625" style="11" customWidth="1"/>
    <col min="255" max="255" width="16.5703125" style="11" customWidth="1"/>
    <col min="256" max="256" width="17" style="11" customWidth="1"/>
    <col min="257" max="257" width="18" style="11" customWidth="1"/>
    <col min="258" max="258" width="16.5703125" style="11" customWidth="1"/>
    <col min="259" max="261" width="11.42578125" style="11"/>
    <col min="262" max="262" width="37.28515625" style="11" bestFit="1" customWidth="1"/>
    <col min="263" max="263" width="13" style="11" bestFit="1" customWidth="1"/>
    <col min="264" max="508" width="11.42578125" style="11"/>
    <col min="509" max="509" width="16.85546875" style="11" customWidth="1"/>
    <col min="510" max="510" width="15.28515625" style="11" customWidth="1"/>
    <col min="511" max="511" width="16.5703125" style="11" customWidth="1"/>
    <col min="512" max="512" width="17" style="11" customWidth="1"/>
    <col min="513" max="513" width="18" style="11" customWidth="1"/>
    <col min="514" max="514" width="16.5703125" style="11" customWidth="1"/>
    <col min="515" max="517" width="11.42578125" style="11"/>
    <col min="518" max="518" width="37.28515625" style="11" bestFit="1" customWidth="1"/>
    <col min="519" max="519" width="13" style="11" bestFit="1" customWidth="1"/>
    <col min="520" max="764" width="11.42578125" style="11"/>
    <col min="765" max="765" width="16.85546875" style="11" customWidth="1"/>
    <col min="766" max="766" width="15.28515625" style="11" customWidth="1"/>
    <col min="767" max="767" width="16.5703125" style="11" customWidth="1"/>
    <col min="768" max="768" width="17" style="11" customWidth="1"/>
    <col min="769" max="769" width="18" style="11" customWidth="1"/>
    <col min="770" max="770" width="16.5703125" style="11" customWidth="1"/>
    <col min="771" max="773" width="11.42578125" style="11"/>
    <col min="774" max="774" width="37.28515625" style="11" bestFit="1" customWidth="1"/>
    <col min="775" max="775" width="13" style="11" bestFit="1" customWidth="1"/>
    <col min="776" max="1020" width="11.42578125" style="11"/>
    <col min="1021" max="1021" width="16.85546875" style="11" customWidth="1"/>
    <col min="1022" max="1022" width="15.28515625" style="11" customWidth="1"/>
    <col min="1023" max="1023" width="16.5703125" style="11" customWidth="1"/>
    <col min="1024" max="1024" width="17" style="11" customWidth="1"/>
    <col min="1025" max="1025" width="18" style="11" customWidth="1"/>
    <col min="1026" max="1026" width="16.5703125" style="11" customWidth="1"/>
    <col min="1027" max="1029" width="11.42578125" style="11"/>
    <col min="1030" max="1030" width="37.28515625" style="11" bestFit="1" customWidth="1"/>
    <col min="1031" max="1031" width="13" style="11" bestFit="1" customWidth="1"/>
    <col min="1032" max="1276" width="11.42578125" style="11"/>
    <col min="1277" max="1277" width="16.85546875" style="11" customWidth="1"/>
    <col min="1278" max="1278" width="15.28515625" style="11" customWidth="1"/>
    <col min="1279" max="1279" width="16.5703125" style="11" customWidth="1"/>
    <col min="1280" max="1280" width="17" style="11" customWidth="1"/>
    <col min="1281" max="1281" width="18" style="11" customWidth="1"/>
    <col min="1282" max="1282" width="16.5703125" style="11" customWidth="1"/>
    <col min="1283" max="1285" width="11.42578125" style="11"/>
    <col min="1286" max="1286" width="37.28515625" style="11" bestFit="1" customWidth="1"/>
    <col min="1287" max="1287" width="13" style="11" bestFit="1" customWidth="1"/>
    <col min="1288" max="1532" width="11.42578125" style="11"/>
    <col min="1533" max="1533" width="16.85546875" style="11" customWidth="1"/>
    <col min="1534" max="1534" width="15.28515625" style="11" customWidth="1"/>
    <col min="1535" max="1535" width="16.5703125" style="11" customWidth="1"/>
    <col min="1536" max="1536" width="17" style="11" customWidth="1"/>
    <col min="1537" max="1537" width="18" style="11" customWidth="1"/>
    <col min="1538" max="1538" width="16.5703125" style="11" customWidth="1"/>
    <col min="1539" max="1541" width="11.42578125" style="11"/>
    <col min="1542" max="1542" width="37.28515625" style="11" bestFit="1" customWidth="1"/>
    <col min="1543" max="1543" width="13" style="11" bestFit="1" customWidth="1"/>
    <col min="1544" max="1788" width="11.42578125" style="11"/>
    <col min="1789" max="1789" width="16.85546875" style="11" customWidth="1"/>
    <col min="1790" max="1790" width="15.28515625" style="11" customWidth="1"/>
    <col min="1791" max="1791" width="16.5703125" style="11" customWidth="1"/>
    <col min="1792" max="1792" width="17" style="11" customWidth="1"/>
    <col min="1793" max="1793" width="18" style="11" customWidth="1"/>
    <col min="1794" max="1794" width="16.5703125" style="11" customWidth="1"/>
    <col min="1795" max="1797" width="11.42578125" style="11"/>
    <col min="1798" max="1798" width="37.28515625" style="11" bestFit="1" customWidth="1"/>
    <col min="1799" max="1799" width="13" style="11" bestFit="1" customWidth="1"/>
    <col min="1800" max="2044" width="11.42578125" style="11"/>
    <col min="2045" max="2045" width="16.85546875" style="11" customWidth="1"/>
    <col min="2046" max="2046" width="15.28515625" style="11" customWidth="1"/>
    <col min="2047" max="2047" width="16.5703125" style="11" customWidth="1"/>
    <col min="2048" max="2048" width="17" style="11" customWidth="1"/>
    <col min="2049" max="2049" width="18" style="11" customWidth="1"/>
    <col min="2050" max="2050" width="16.5703125" style="11" customWidth="1"/>
    <col min="2051" max="2053" width="11.42578125" style="11"/>
    <col min="2054" max="2054" width="37.28515625" style="11" bestFit="1" customWidth="1"/>
    <col min="2055" max="2055" width="13" style="11" bestFit="1" customWidth="1"/>
    <col min="2056" max="2300" width="11.42578125" style="11"/>
    <col min="2301" max="2301" width="16.85546875" style="11" customWidth="1"/>
    <col min="2302" max="2302" width="15.28515625" style="11" customWidth="1"/>
    <col min="2303" max="2303" width="16.5703125" style="11" customWidth="1"/>
    <col min="2304" max="2304" width="17" style="11" customWidth="1"/>
    <col min="2305" max="2305" width="18" style="11" customWidth="1"/>
    <col min="2306" max="2306" width="16.5703125" style="11" customWidth="1"/>
    <col min="2307" max="2309" width="11.42578125" style="11"/>
    <col min="2310" max="2310" width="37.28515625" style="11" bestFit="1" customWidth="1"/>
    <col min="2311" max="2311" width="13" style="11" bestFit="1" customWidth="1"/>
    <col min="2312" max="2556" width="11.42578125" style="11"/>
    <col min="2557" max="2557" width="16.85546875" style="11" customWidth="1"/>
    <col min="2558" max="2558" width="15.28515625" style="11" customWidth="1"/>
    <col min="2559" max="2559" width="16.5703125" style="11" customWidth="1"/>
    <col min="2560" max="2560" width="17" style="11" customWidth="1"/>
    <col min="2561" max="2561" width="18" style="11" customWidth="1"/>
    <col min="2562" max="2562" width="16.5703125" style="11" customWidth="1"/>
    <col min="2563" max="2565" width="11.42578125" style="11"/>
    <col min="2566" max="2566" width="37.28515625" style="11" bestFit="1" customWidth="1"/>
    <col min="2567" max="2567" width="13" style="11" bestFit="1" customWidth="1"/>
    <col min="2568" max="2812" width="11.42578125" style="11"/>
    <col min="2813" max="2813" width="16.85546875" style="11" customWidth="1"/>
    <col min="2814" max="2814" width="15.28515625" style="11" customWidth="1"/>
    <col min="2815" max="2815" width="16.5703125" style="11" customWidth="1"/>
    <col min="2816" max="2816" width="17" style="11" customWidth="1"/>
    <col min="2817" max="2817" width="18" style="11" customWidth="1"/>
    <col min="2818" max="2818" width="16.5703125" style="11" customWidth="1"/>
    <col min="2819" max="2821" width="11.42578125" style="11"/>
    <col min="2822" max="2822" width="37.28515625" style="11" bestFit="1" customWidth="1"/>
    <col min="2823" max="2823" width="13" style="11" bestFit="1" customWidth="1"/>
    <col min="2824" max="3068" width="11.42578125" style="11"/>
    <col min="3069" max="3069" width="16.85546875" style="11" customWidth="1"/>
    <col min="3070" max="3070" width="15.28515625" style="11" customWidth="1"/>
    <col min="3071" max="3071" width="16.5703125" style="11" customWidth="1"/>
    <col min="3072" max="3072" width="17" style="11" customWidth="1"/>
    <col min="3073" max="3073" width="18" style="11" customWidth="1"/>
    <col min="3074" max="3074" width="16.5703125" style="11" customWidth="1"/>
    <col min="3075" max="3077" width="11.42578125" style="11"/>
    <col min="3078" max="3078" width="37.28515625" style="11" bestFit="1" customWidth="1"/>
    <col min="3079" max="3079" width="13" style="11" bestFit="1" customWidth="1"/>
    <col min="3080" max="3324" width="11.42578125" style="11"/>
    <col min="3325" max="3325" width="16.85546875" style="11" customWidth="1"/>
    <col min="3326" max="3326" width="15.28515625" style="11" customWidth="1"/>
    <col min="3327" max="3327" width="16.5703125" style="11" customWidth="1"/>
    <col min="3328" max="3328" width="17" style="11" customWidth="1"/>
    <col min="3329" max="3329" width="18" style="11" customWidth="1"/>
    <col min="3330" max="3330" width="16.5703125" style="11" customWidth="1"/>
    <col min="3331" max="3333" width="11.42578125" style="11"/>
    <col min="3334" max="3334" width="37.28515625" style="11" bestFit="1" customWidth="1"/>
    <col min="3335" max="3335" width="13" style="11" bestFit="1" customWidth="1"/>
    <col min="3336" max="3580" width="11.42578125" style="11"/>
    <col min="3581" max="3581" width="16.85546875" style="11" customWidth="1"/>
    <col min="3582" max="3582" width="15.28515625" style="11" customWidth="1"/>
    <col min="3583" max="3583" width="16.5703125" style="11" customWidth="1"/>
    <col min="3584" max="3584" width="17" style="11" customWidth="1"/>
    <col min="3585" max="3585" width="18" style="11" customWidth="1"/>
    <col min="3586" max="3586" width="16.5703125" style="11" customWidth="1"/>
    <col min="3587" max="3589" width="11.42578125" style="11"/>
    <col min="3590" max="3590" width="37.28515625" style="11" bestFit="1" customWidth="1"/>
    <col min="3591" max="3591" width="13" style="11" bestFit="1" customWidth="1"/>
    <col min="3592" max="3836" width="11.42578125" style="11"/>
    <col min="3837" max="3837" width="16.85546875" style="11" customWidth="1"/>
    <col min="3838" max="3838" width="15.28515625" style="11" customWidth="1"/>
    <col min="3839" max="3839" width="16.5703125" style="11" customWidth="1"/>
    <col min="3840" max="3840" width="17" style="11" customWidth="1"/>
    <col min="3841" max="3841" width="18" style="11" customWidth="1"/>
    <col min="3842" max="3842" width="16.5703125" style="11" customWidth="1"/>
    <col min="3843" max="3845" width="11.42578125" style="11"/>
    <col min="3846" max="3846" width="37.28515625" style="11" bestFit="1" customWidth="1"/>
    <col min="3847" max="3847" width="13" style="11" bestFit="1" customWidth="1"/>
    <col min="3848" max="4092" width="11.42578125" style="11"/>
    <col min="4093" max="4093" width="16.85546875" style="11" customWidth="1"/>
    <col min="4094" max="4094" width="15.28515625" style="11" customWidth="1"/>
    <col min="4095" max="4095" width="16.5703125" style="11" customWidth="1"/>
    <col min="4096" max="4096" width="17" style="11" customWidth="1"/>
    <col min="4097" max="4097" width="18" style="11" customWidth="1"/>
    <col min="4098" max="4098" width="16.5703125" style="11" customWidth="1"/>
    <col min="4099" max="4101" width="11.42578125" style="11"/>
    <col min="4102" max="4102" width="37.28515625" style="11" bestFit="1" customWidth="1"/>
    <col min="4103" max="4103" width="13" style="11" bestFit="1" customWidth="1"/>
    <col min="4104" max="4348" width="11.42578125" style="11"/>
    <col min="4349" max="4349" width="16.85546875" style="11" customWidth="1"/>
    <col min="4350" max="4350" width="15.28515625" style="11" customWidth="1"/>
    <col min="4351" max="4351" width="16.5703125" style="11" customWidth="1"/>
    <col min="4352" max="4352" width="17" style="11" customWidth="1"/>
    <col min="4353" max="4353" width="18" style="11" customWidth="1"/>
    <col min="4354" max="4354" width="16.5703125" style="11" customWidth="1"/>
    <col min="4355" max="4357" width="11.42578125" style="11"/>
    <col min="4358" max="4358" width="37.28515625" style="11" bestFit="1" customWidth="1"/>
    <col min="4359" max="4359" width="13" style="11" bestFit="1" customWidth="1"/>
    <col min="4360" max="4604" width="11.42578125" style="11"/>
    <col min="4605" max="4605" width="16.85546875" style="11" customWidth="1"/>
    <col min="4606" max="4606" width="15.28515625" style="11" customWidth="1"/>
    <col min="4607" max="4607" width="16.5703125" style="11" customWidth="1"/>
    <col min="4608" max="4608" width="17" style="11" customWidth="1"/>
    <col min="4609" max="4609" width="18" style="11" customWidth="1"/>
    <col min="4610" max="4610" width="16.5703125" style="11" customWidth="1"/>
    <col min="4611" max="4613" width="11.42578125" style="11"/>
    <col min="4614" max="4614" width="37.28515625" style="11" bestFit="1" customWidth="1"/>
    <col min="4615" max="4615" width="13" style="11" bestFit="1" customWidth="1"/>
    <col min="4616" max="4860" width="11.42578125" style="11"/>
    <col min="4861" max="4861" width="16.85546875" style="11" customWidth="1"/>
    <col min="4862" max="4862" width="15.28515625" style="11" customWidth="1"/>
    <col min="4863" max="4863" width="16.5703125" style="11" customWidth="1"/>
    <col min="4864" max="4864" width="17" style="11" customWidth="1"/>
    <col min="4865" max="4865" width="18" style="11" customWidth="1"/>
    <col min="4866" max="4866" width="16.5703125" style="11" customWidth="1"/>
    <col min="4867" max="4869" width="11.42578125" style="11"/>
    <col min="4870" max="4870" width="37.28515625" style="11" bestFit="1" customWidth="1"/>
    <col min="4871" max="4871" width="13" style="11" bestFit="1" customWidth="1"/>
    <col min="4872" max="5116" width="11.42578125" style="11"/>
    <col min="5117" max="5117" width="16.85546875" style="11" customWidth="1"/>
    <col min="5118" max="5118" width="15.28515625" style="11" customWidth="1"/>
    <col min="5119" max="5119" width="16.5703125" style="11" customWidth="1"/>
    <col min="5120" max="5120" width="17" style="11" customWidth="1"/>
    <col min="5121" max="5121" width="18" style="11" customWidth="1"/>
    <col min="5122" max="5122" width="16.5703125" style="11" customWidth="1"/>
    <col min="5123" max="5125" width="11.42578125" style="11"/>
    <col min="5126" max="5126" width="37.28515625" style="11" bestFit="1" customWidth="1"/>
    <col min="5127" max="5127" width="13" style="11" bestFit="1" customWidth="1"/>
    <col min="5128" max="5372" width="11.42578125" style="11"/>
    <col min="5373" max="5373" width="16.85546875" style="11" customWidth="1"/>
    <col min="5374" max="5374" width="15.28515625" style="11" customWidth="1"/>
    <col min="5375" max="5375" width="16.5703125" style="11" customWidth="1"/>
    <col min="5376" max="5376" width="17" style="11" customWidth="1"/>
    <col min="5377" max="5377" width="18" style="11" customWidth="1"/>
    <col min="5378" max="5378" width="16.5703125" style="11" customWidth="1"/>
    <col min="5379" max="5381" width="11.42578125" style="11"/>
    <col min="5382" max="5382" width="37.28515625" style="11" bestFit="1" customWidth="1"/>
    <col min="5383" max="5383" width="13" style="11" bestFit="1" customWidth="1"/>
    <col min="5384" max="5628" width="11.42578125" style="11"/>
    <col min="5629" max="5629" width="16.85546875" style="11" customWidth="1"/>
    <col min="5630" max="5630" width="15.28515625" style="11" customWidth="1"/>
    <col min="5631" max="5631" width="16.5703125" style="11" customWidth="1"/>
    <col min="5632" max="5632" width="17" style="11" customWidth="1"/>
    <col min="5633" max="5633" width="18" style="11" customWidth="1"/>
    <col min="5634" max="5634" width="16.5703125" style="11" customWidth="1"/>
    <col min="5635" max="5637" width="11.42578125" style="11"/>
    <col min="5638" max="5638" width="37.28515625" style="11" bestFit="1" customWidth="1"/>
    <col min="5639" max="5639" width="13" style="11" bestFit="1" customWidth="1"/>
    <col min="5640" max="5884" width="11.42578125" style="11"/>
    <col min="5885" max="5885" width="16.85546875" style="11" customWidth="1"/>
    <col min="5886" max="5886" width="15.28515625" style="11" customWidth="1"/>
    <col min="5887" max="5887" width="16.5703125" style="11" customWidth="1"/>
    <col min="5888" max="5888" width="17" style="11" customWidth="1"/>
    <col min="5889" max="5889" width="18" style="11" customWidth="1"/>
    <col min="5890" max="5890" width="16.5703125" style="11" customWidth="1"/>
    <col min="5891" max="5893" width="11.42578125" style="11"/>
    <col min="5894" max="5894" width="37.28515625" style="11" bestFit="1" customWidth="1"/>
    <col min="5895" max="5895" width="13" style="11" bestFit="1" customWidth="1"/>
    <col min="5896" max="6140" width="11.42578125" style="11"/>
    <col min="6141" max="6141" width="16.85546875" style="11" customWidth="1"/>
    <col min="6142" max="6142" width="15.28515625" style="11" customWidth="1"/>
    <col min="6143" max="6143" width="16.5703125" style="11" customWidth="1"/>
    <col min="6144" max="6144" width="17" style="11" customWidth="1"/>
    <col min="6145" max="6145" width="18" style="11" customWidth="1"/>
    <col min="6146" max="6146" width="16.5703125" style="11" customWidth="1"/>
    <col min="6147" max="6149" width="11.42578125" style="11"/>
    <col min="6150" max="6150" width="37.28515625" style="11" bestFit="1" customWidth="1"/>
    <col min="6151" max="6151" width="13" style="11" bestFit="1" customWidth="1"/>
    <col min="6152" max="6396" width="11.42578125" style="11"/>
    <col min="6397" max="6397" width="16.85546875" style="11" customWidth="1"/>
    <col min="6398" max="6398" width="15.28515625" style="11" customWidth="1"/>
    <col min="6399" max="6399" width="16.5703125" style="11" customWidth="1"/>
    <col min="6400" max="6400" width="17" style="11" customWidth="1"/>
    <col min="6401" max="6401" width="18" style="11" customWidth="1"/>
    <col min="6402" max="6402" width="16.5703125" style="11" customWidth="1"/>
    <col min="6403" max="6405" width="11.42578125" style="11"/>
    <col min="6406" max="6406" width="37.28515625" style="11" bestFit="1" customWidth="1"/>
    <col min="6407" max="6407" width="13" style="11" bestFit="1" customWidth="1"/>
    <col min="6408" max="6652" width="11.42578125" style="11"/>
    <col min="6653" max="6653" width="16.85546875" style="11" customWidth="1"/>
    <col min="6654" max="6654" width="15.28515625" style="11" customWidth="1"/>
    <col min="6655" max="6655" width="16.5703125" style="11" customWidth="1"/>
    <col min="6656" max="6656" width="17" style="11" customWidth="1"/>
    <col min="6657" max="6657" width="18" style="11" customWidth="1"/>
    <col min="6658" max="6658" width="16.5703125" style="11" customWidth="1"/>
    <col min="6659" max="6661" width="11.42578125" style="11"/>
    <col min="6662" max="6662" width="37.28515625" style="11" bestFit="1" customWidth="1"/>
    <col min="6663" max="6663" width="13" style="11" bestFit="1" customWidth="1"/>
    <col min="6664" max="6908" width="11.42578125" style="11"/>
    <col min="6909" max="6909" width="16.85546875" style="11" customWidth="1"/>
    <col min="6910" max="6910" width="15.28515625" style="11" customWidth="1"/>
    <col min="6911" max="6911" width="16.5703125" style="11" customWidth="1"/>
    <col min="6912" max="6912" width="17" style="11" customWidth="1"/>
    <col min="6913" max="6913" width="18" style="11" customWidth="1"/>
    <col min="6914" max="6914" width="16.5703125" style="11" customWidth="1"/>
    <col min="6915" max="6917" width="11.42578125" style="11"/>
    <col min="6918" max="6918" width="37.28515625" style="11" bestFit="1" customWidth="1"/>
    <col min="6919" max="6919" width="13" style="11" bestFit="1" customWidth="1"/>
    <col min="6920" max="7164" width="11.42578125" style="11"/>
    <col min="7165" max="7165" width="16.85546875" style="11" customWidth="1"/>
    <col min="7166" max="7166" width="15.28515625" style="11" customWidth="1"/>
    <col min="7167" max="7167" width="16.5703125" style="11" customWidth="1"/>
    <col min="7168" max="7168" width="17" style="11" customWidth="1"/>
    <col min="7169" max="7169" width="18" style="11" customWidth="1"/>
    <col min="7170" max="7170" width="16.5703125" style="11" customWidth="1"/>
    <col min="7171" max="7173" width="11.42578125" style="11"/>
    <col min="7174" max="7174" width="37.28515625" style="11" bestFit="1" customWidth="1"/>
    <col min="7175" max="7175" width="13" style="11" bestFit="1" customWidth="1"/>
    <col min="7176" max="7420" width="11.42578125" style="11"/>
    <col min="7421" max="7421" width="16.85546875" style="11" customWidth="1"/>
    <col min="7422" max="7422" width="15.28515625" style="11" customWidth="1"/>
    <col min="7423" max="7423" width="16.5703125" style="11" customWidth="1"/>
    <col min="7424" max="7424" width="17" style="11" customWidth="1"/>
    <col min="7425" max="7425" width="18" style="11" customWidth="1"/>
    <col min="7426" max="7426" width="16.5703125" style="11" customWidth="1"/>
    <col min="7427" max="7429" width="11.42578125" style="11"/>
    <col min="7430" max="7430" width="37.28515625" style="11" bestFit="1" customWidth="1"/>
    <col min="7431" max="7431" width="13" style="11" bestFit="1" customWidth="1"/>
    <col min="7432" max="7676" width="11.42578125" style="11"/>
    <col min="7677" max="7677" width="16.85546875" style="11" customWidth="1"/>
    <col min="7678" max="7678" width="15.28515625" style="11" customWidth="1"/>
    <col min="7679" max="7679" width="16.5703125" style="11" customWidth="1"/>
    <col min="7680" max="7680" width="17" style="11" customWidth="1"/>
    <col min="7681" max="7681" width="18" style="11" customWidth="1"/>
    <col min="7682" max="7682" width="16.5703125" style="11" customWidth="1"/>
    <col min="7683" max="7685" width="11.42578125" style="11"/>
    <col min="7686" max="7686" width="37.28515625" style="11" bestFit="1" customWidth="1"/>
    <col min="7687" max="7687" width="13" style="11" bestFit="1" customWidth="1"/>
    <col min="7688" max="7932" width="11.42578125" style="11"/>
    <col min="7933" max="7933" width="16.85546875" style="11" customWidth="1"/>
    <col min="7934" max="7934" width="15.28515625" style="11" customWidth="1"/>
    <col min="7935" max="7935" width="16.5703125" style="11" customWidth="1"/>
    <col min="7936" max="7936" width="17" style="11" customWidth="1"/>
    <col min="7937" max="7937" width="18" style="11" customWidth="1"/>
    <col min="7938" max="7938" width="16.5703125" style="11" customWidth="1"/>
    <col min="7939" max="7941" width="11.42578125" style="11"/>
    <col min="7942" max="7942" width="37.28515625" style="11" bestFit="1" customWidth="1"/>
    <col min="7943" max="7943" width="13" style="11" bestFit="1" customWidth="1"/>
    <col min="7944" max="8188" width="11.42578125" style="11"/>
    <col min="8189" max="8189" width="16.85546875" style="11" customWidth="1"/>
    <col min="8190" max="8190" width="15.28515625" style="11" customWidth="1"/>
    <col min="8191" max="8191" width="16.5703125" style="11" customWidth="1"/>
    <col min="8192" max="8192" width="17" style="11" customWidth="1"/>
    <col min="8193" max="8193" width="18" style="11" customWidth="1"/>
    <col min="8194" max="8194" width="16.5703125" style="11" customWidth="1"/>
    <col min="8195" max="8197" width="11.42578125" style="11"/>
    <col min="8198" max="8198" width="37.28515625" style="11" bestFit="1" customWidth="1"/>
    <col min="8199" max="8199" width="13" style="11" bestFit="1" customWidth="1"/>
    <col min="8200" max="8444" width="11.42578125" style="11"/>
    <col min="8445" max="8445" width="16.85546875" style="11" customWidth="1"/>
    <col min="8446" max="8446" width="15.28515625" style="11" customWidth="1"/>
    <col min="8447" max="8447" width="16.5703125" style="11" customWidth="1"/>
    <col min="8448" max="8448" width="17" style="11" customWidth="1"/>
    <col min="8449" max="8449" width="18" style="11" customWidth="1"/>
    <col min="8450" max="8450" width="16.5703125" style="11" customWidth="1"/>
    <col min="8451" max="8453" width="11.42578125" style="11"/>
    <col min="8454" max="8454" width="37.28515625" style="11" bestFit="1" customWidth="1"/>
    <col min="8455" max="8455" width="13" style="11" bestFit="1" customWidth="1"/>
    <col min="8456" max="8700" width="11.42578125" style="11"/>
    <col min="8701" max="8701" width="16.85546875" style="11" customWidth="1"/>
    <col min="8702" max="8702" width="15.28515625" style="11" customWidth="1"/>
    <col min="8703" max="8703" width="16.5703125" style="11" customWidth="1"/>
    <col min="8704" max="8704" width="17" style="11" customWidth="1"/>
    <col min="8705" max="8705" width="18" style="11" customWidth="1"/>
    <col min="8706" max="8706" width="16.5703125" style="11" customWidth="1"/>
    <col min="8707" max="8709" width="11.42578125" style="11"/>
    <col min="8710" max="8710" width="37.28515625" style="11" bestFit="1" customWidth="1"/>
    <col min="8711" max="8711" width="13" style="11" bestFit="1" customWidth="1"/>
    <col min="8712" max="8956" width="11.42578125" style="11"/>
    <col min="8957" max="8957" width="16.85546875" style="11" customWidth="1"/>
    <col min="8958" max="8958" width="15.28515625" style="11" customWidth="1"/>
    <col min="8959" max="8959" width="16.5703125" style="11" customWidth="1"/>
    <col min="8960" max="8960" width="17" style="11" customWidth="1"/>
    <col min="8961" max="8961" width="18" style="11" customWidth="1"/>
    <col min="8962" max="8962" width="16.5703125" style="11" customWidth="1"/>
    <col min="8963" max="8965" width="11.42578125" style="11"/>
    <col min="8966" max="8966" width="37.28515625" style="11" bestFit="1" customWidth="1"/>
    <col min="8967" max="8967" width="13" style="11" bestFit="1" customWidth="1"/>
    <col min="8968" max="9212" width="11.42578125" style="11"/>
    <col min="9213" max="9213" width="16.85546875" style="11" customWidth="1"/>
    <col min="9214" max="9214" width="15.28515625" style="11" customWidth="1"/>
    <col min="9215" max="9215" width="16.5703125" style="11" customWidth="1"/>
    <col min="9216" max="9216" width="17" style="11" customWidth="1"/>
    <col min="9217" max="9217" width="18" style="11" customWidth="1"/>
    <col min="9218" max="9218" width="16.5703125" style="11" customWidth="1"/>
    <col min="9219" max="9221" width="11.42578125" style="11"/>
    <col min="9222" max="9222" width="37.28515625" style="11" bestFit="1" customWidth="1"/>
    <col min="9223" max="9223" width="13" style="11" bestFit="1" customWidth="1"/>
    <col min="9224" max="9468" width="11.42578125" style="11"/>
    <col min="9469" max="9469" width="16.85546875" style="11" customWidth="1"/>
    <col min="9470" max="9470" width="15.28515625" style="11" customWidth="1"/>
    <col min="9471" max="9471" width="16.5703125" style="11" customWidth="1"/>
    <col min="9472" max="9472" width="17" style="11" customWidth="1"/>
    <col min="9473" max="9473" width="18" style="11" customWidth="1"/>
    <col min="9474" max="9474" width="16.5703125" style="11" customWidth="1"/>
    <col min="9475" max="9477" width="11.42578125" style="11"/>
    <col min="9478" max="9478" width="37.28515625" style="11" bestFit="1" customWidth="1"/>
    <col min="9479" max="9479" width="13" style="11" bestFit="1" customWidth="1"/>
    <col min="9480" max="9724" width="11.42578125" style="11"/>
    <col min="9725" max="9725" width="16.85546875" style="11" customWidth="1"/>
    <col min="9726" max="9726" width="15.28515625" style="11" customWidth="1"/>
    <col min="9727" max="9727" width="16.5703125" style="11" customWidth="1"/>
    <col min="9728" max="9728" width="17" style="11" customWidth="1"/>
    <col min="9729" max="9729" width="18" style="11" customWidth="1"/>
    <col min="9730" max="9730" width="16.5703125" style="11" customWidth="1"/>
    <col min="9731" max="9733" width="11.42578125" style="11"/>
    <col min="9734" max="9734" width="37.28515625" style="11" bestFit="1" customWidth="1"/>
    <col min="9735" max="9735" width="13" style="11" bestFit="1" customWidth="1"/>
    <col min="9736" max="9980" width="11.42578125" style="11"/>
    <col min="9981" max="9981" width="16.85546875" style="11" customWidth="1"/>
    <col min="9982" max="9982" width="15.28515625" style="11" customWidth="1"/>
    <col min="9983" max="9983" width="16.5703125" style="11" customWidth="1"/>
    <col min="9984" max="9984" width="17" style="11" customWidth="1"/>
    <col min="9985" max="9985" width="18" style="11" customWidth="1"/>
    <col min="9986" max="9986" width="16.5703125" style="11" customWidth="1"/>
    <col min="9987" max="9989" width="11.42578125" style="11"/>
    <col min="9990" max="9990" width="37.28515625" style="11" bestFit="1" customWidth="1"/>
    <col min="9991" max="9991" width="13" style="11" bestFit="1" customWidth="1"/>
    <col min="9992" max="10236" width="11.42578125" style="11"/>
    <col min="10237" max="10237" width="16.85546875" style="11" customWidth="1"/>
    <col min="10238" max="10238" width="15.28515625" style="11" customWidth="1"/>
    <col min="10239" max="10239" width="16.5703125" style="11" customWidth="1"/>
    <col min="10240" max="10240" width="17" style="11" customWidth="1"/>
    <col min="10241" max="10241" width="18" style="11" customWidth="1"/>
    <col min="10242" max="10242" width="16.5703125" style="11" customWidth="1"/>
    <col min="10243" max="10245" width="11.42578125" style="11"/>
    <col min="10246" max="10246" width="37.28515625" style="11" bestFit="1" customWidth="1"/>
    <col min="10247" max="10247" width="13" style="11" bestFit="1" customWidth="1"/>
    <col min="10248" max="10492" width="11.42578125" style="11"/>
    <col min="10493" max="10493" width="16.85546875" style="11" customWidth="1"/>
    <col min="10494" max="10494" width="15.28515625" style="11" customWidth="1"/>
    <col min="10495" max="10495" width="16.5703125" style="11" customWidth="1"/>
    <col min="10496" max="10496" width="17" style="11" customWidth="1"/>
    <col min="10497" max="10497" width="18" style="11" customWidth="1"/>
    <col min="10498" max="10498" width="16.5703125" style="11" customWidth="1"/>
    <col min="10499" max="10501" width="11.42578125" style="11"/>
    <col min="10502" max="10502" width="37.28515625" style="11" bestFit="1" customWidth="1"/>
    <col min="10503" max="10503" width="13" style="11" bestFit="1" customWidth="1"/>
    <col min="10504" max="10748" width="11.42578125" style="11"/>
    <col min="10749" max="10749" width="16.85546875" style="11" customWidth="1"/>
    <col min="10750" max="10750" width="15.28515625" style="11" customWidth="1"/>
    <col min="10751" max="10751" width="16.5703125" style="11" customWidth="1"/>
    <col min="10752" max="10752" width="17" style="11" customWidth="1"/>
    <col min="10753" max="10753" width="18" style="11" customWidth="1"/>
    <col min="10754" max="10754" width="16.5703125" style="11" customWidth="1"/>
    <col min="10755" max="10757" width="11.42578125" style="11"/>
    <col min="10758" max="10758" width="37.28515625" style="11" bestFit="1" customWidth="1"/>
    <col min="10759" max="10759" width="13" style="11" bestFit="1" customWidth="1"/>
    <col min="10760" max="11004" width="11.42578125" style="11"/>
    <col min="11005" max="11005" width="16.85546875" style="11" customWidth="1"/>
    <col min="11006" max="11006" width="15.28515625" style="11" customWidth="1"/>
    <col min="11007" max="11007" width="16.5703125" style="11" customWidth="1"/>
    <col min="11008" max="11008" width="17" style="11" customWidth="1"/>
    <col min="11009" max="11009" width="18" style="11" customWidth="1"/>
    <col min="11010" max="11010" width="16.5703125" style="11" customWidth="1"/>
    <col min="11011" max="11013" width="11.42578125" style="11"/>
    <col min="11014" max="11014" width="37.28515625" style="11" bestFit="1" customWidth="1"/>
    <col min="11015" max="11015" width="13" style="11" bestFit="1" customWidth="1"/>
    <col min="11016" max="11260" width="11.42578125" style="11"/>
    <col min="11261" max="11261" width="16.85546875" style="11" customWidth="1"/>
    <col min="11262" max="11262" width="15.28515625" style="11" customWidth="1"/>
    <col min="11263" max="11263" width="16.5703125" style="11" customWidth="1"/>
    <col min="11264" max="11264" width="17" style="11" customWidth="1"/>
    <col min="11265" max="11265" width="18" style="11" customWidth="1"/>
    <col min="11266" max="11266" width="16.5703125" style="11" customWidth="1"/>
    <col min="11267" max="11269" width="11.42578125" style="11"/>
    <col min="11270" max="11270" width="37.28515625" style="11" bestFit="1" customWidth="1"/>
    <col min="11271" max="11271" width="13" style="11" bestFit="1" customWidth="1"/>
    <col min="11272" max="11516" width="11.42578125" style="11"/>
    <col min="11517" max="11517" width="16.85546875" style="11" customWidth="1"/>
    <col min="11518" max="11518" width="15.28515625" style="11" customWidth="1"/>
    <col min="11519" max="11519" width="16.5703125" style="11" customWidth="1"/>
    <col min="11520" max="11520" width="17" style="11" customWidth="1"/>
    <col min="11521" max="11521" width="18" style="11" customWidth="1"/>
    <col min="11522" max="11522" width="16.5703125" style="11" customWidth="1"/>
    <col min="11523" max="11525" width="11.42578125" style="11"/>
    <col min="11526" max="11526" width="37.28515625" style="11" bestFit="1" customWidth="1"/>
    <col min="11527" max="11527" width="13" style="11" bestFit="1" customWidth="1"/>
    <col min="11528" max="11772" width="11.42578125" style="11"/>
    <col min="11773" max="11773" width="16.85546875" style="11" customWidth="1"/>
    <col min="11774" max="11774" width="15.28515625" style="11" customWidth="1"/>
    <col min="11775" max="11775" width="16.5703125" style="11" customWidth="1"/>
    <col min="11776" max="11776" width="17" style="11" customWidth="1"/>
    <col min="11777" max="11777" width="18" style="11" customWidth="1"/>
    <col min="11778" max="11778" width="16.5703125" style="11" customWidth="1"/>
    <col min="11779" max="11781" width="11.42578125" style="11"/>
    <col min="11782" max="11782" width="37.28515625" style="11" bestFit="1" customWidth="1"/>
    <col min="11783" max="11783" width="13" style="11" bestFit="1" customWidth="1"/>
    <col min="11784" max="12028" width="11.42578125" style="11"/>
    <col min="12029" max="12029" width="16.85546875" style="11" customWidth="1"/>
    <col min="12030" max="12030" width="15.28515625" style="11" customWidth="1"/>
    <col min="12031" max="12031" width="16.5703125" style="11" customWidth="1"/>
    <col min="12032" max="12032" width="17" style="11" customWidth="1"/>
    <col min="12033" max="12033" width="18" style="11" customWidth="1"/>
    <col min="12034" max="12034" width="16.5703125" style="11" customWidth="1"/>
    <col min="12035" max="12037" width="11.42578125" style="11"/>
    <col min="12038" max="12038" width="37.28515625" style="11" bestFit="1" customWidth="1"/>
    <col min="12039" max="12039" width="13" style="11" bestFit="1" customWidth="1"/>
    <col min="12040" max="12284" width="11.42578125" style="11"/>
    <col min="12285" max="12285" width="16.85546875" style="11" customWidth="1"/>
    <col min="12286" max="12286" width="15.28515625" style="11" customWidth="1"/>
    <col min="12287" max="12287" width="16.5703125" style="11" customWidth="1"/>
    <col min="12288" max="12288" width="17" style="11" customWidth="1"/>
    <col min="12289" max="12289" width="18" style="11" customWidth="1"/>
    <col min="12290" max="12290" width="16.5703125" style="11" customWidth="1"/>
    <col min="12291" max="12293" width="11.42578125" style="11"/>
    <col min="12294" max="12294" width="37.28515625" style="11" bestFit="1" customWidth="1"/>
    <col min="12295" max="12295" width="13" style="11" bestFit="1" customWidth="1"/>
    <col min="12296" max="12540" width="11.42578125" style="11"/>
    <col min="12541" max="12541" width="16.85546875" style="11" customWidth="1"/>
    <col min="12542" max="12542" width="15.28515625" style="11" customWidth="1"/>
    <col min="12543" max="12543" width="16.5703125" style="11" customWidth="1"/>
    <col min="12544" max="12544" width="17" style="11" customWidth="1"/>
    <col min="12545" max="12545" width="18" style="11" customWidth="1"/>
    <col min="12546" max="12546" width="16.5703125" style="11" customWidth="1"/>
    <col min="12547" max="12549" width="11.42578125" style="11"/>
    <col min="12550" max="12550" width="37.28515625" style="11" bestFit="1" customWidth="1"/>
    <col min="12551" max="12551" width="13" style="11" bestFit="1" customWidth="1"/>
    <col min="12552" max="12796" width="11.42578125" style="11"/>
    <col min="12797" max="12797" width="16.85546875" style="11" customWidth="1"/>
    <col min="12798" max="12798" width="15.28515625" style="11" customWidth="1"/>
    <col min="12799" max="12799" width="16.5703125" style="11" customWidth="1"/>
    <col min="12800" max="12800" width="17" style="11" customWidth="1"/>
    <col min="12801" max="12801" width="18" style="11" customWidth="1"/>
    <col min="12802" max="12802" width="16.5703125" style="11" customWidth="1"/>
    <col min="12803" max="12805" width="11.42578125" style="11"/>
    <col min="12806" max="12806" width="37.28515625" style="11" bestFit="1" customWidth="1"/>
    <col min="12807" max="12807" width="13" style="11" bestFit="1" customWidth="1"/>
    <col min="12808" max="13052" width="11.42578125" style="11"/>
    <col min="13053" max="13053" width="16.85546875" style="11" customWidth="1"/>
    <col min="13054" max="13054" width="15.28515625" style="11" customWidth="1"/>
    <col min="13055" max="13055" width="16.5703125" style="11" customWidth="1"/>
    <col min="13056" max="13056" width="17" style="11" customWidth="1"/>
    <col min="13057" max="13057" width="18" style="11" customWidth="1"/>
    <col min="13058" max="13058" width="16.5703125" style="11" customWidth="1"/>
    <col min="13059" max="13061" width="11.42578125" style="11"/>
    <col min="13062" max="13062" width="37.28515625" style="11" bestFit="1" customWidth="1"/>
    <col min="13063" max="13063" width="13" style="11" bestFit="1" customWidth="1"/>
    <col min="13064" max="13308" width="11.42578125" style="11"/>
    <col min="13309" max="13309" width="16.85546875" style="11" customWidth="1"/>
    <col min="13310" max="13310" width="15.28515625" style="11" customWidth="1"/>
    <col min="13311" max="13311" width="16.5703125" style="11" customWidth="1"/>
    <col min="13312" max="13312" width="17" style="11" customWidth="1"/>
    <col min="13313" max="13313" width="18" style="11" customWidth="1"/>
    <col min="13314" max="13314" width="16.5703125" style="11" customWidth="1"/>
    <col min="13315" max="13317" width="11.42578125" style="11"/>
    <col min="13318" max="13318" width="37.28515625" style="11" bestFit="1" customWidth="1"/>
    <col min="13319" max="13319" width="13" style="11" bestFit="1" customWidth="1"/>
    <col min="13320" max="13564" width="11.42578125" style="11"/>
    <col min="13565" max="13565" width="16.85546875" style="11" customWidth="1"/>
    <col min="13566" max="13566" width="15.28515625" style="11" customWidth="1"/>
    <col min="13567" max="13567" width="16.5703125" style="11" customWidth="1"/>
    <col min="13568" max="13568" width="17" style="11" customWidth="1"/>
    <col min="13569" max="13569" width="18" style="11" customWidth="1"/>
    <col min="13570" max="13570" width="16.5703125" style="11" customWidth="1"/>
    <col min="13571" max="13573" width="11.42578125" style="11"/>
    <col min="13574" max="13574" width="37.28515625" style="11" bestFit="1" customWidth="1"/>
    <col min="13575" max="13575" width="13" style="11" bestFit="1" customWidth="1"/>
    <col min="13576" max="13820" width="11.42578125" style="11"/>
    <col min="13821" max="13821" width="16.85546875" style="11" customWidth="1"/>
    <col min="13822" max="13822" width="15.28515625" style="11" customWidth="1"/>
    <col min="13823" max="13823" width="16.5703125" style="11" customWidth="1"/>
    <col min="13824" max="13824" width="17" style="11" customWidth="1"/>
    <col min="13825" max="13825" width="18" style="11" customWidth="1"/>
    <col min="13826" max="13826" width="16.5703125" style="11" customWidth="1"/>
    <col min="13827" max="13829" width="11.42578125" style="11"/>
    <col min="13830" max="13830" width="37.28515625" style="11" bestFit="1" customWidth="1"/>
    <col min="13831" max="13831" width="13" style="11" bestFit="1" customWidth="1"/>
    <col min="13832" max="14076" width="11.42578125" style="11"/>
    <col min="14077" max="14077" width="16.85546875" style="11" customWidth="1"/>
    <col min="14078" max="14078" width="15.28515625" style="11" customWidth="1"/>
    <col min="14079" max="14079" width="16.5703125" style="11" customWidth="1"/>
    <col min="14080" max="14080" width="17" style="11" customWidth="1"/>
    <col min="14081" max="14081" width="18" style="11" customWidth="1"/>
    <col min="14082" max="14082" width="16.5703125" style="11" customWidth="1"/>
    <col min="14083" max="14085" width="11.42578125" style="11"/>
    <col min="14086" max="14086" width="37.28515625" style="11" bestFit="1" customWidth="1"/>
    <col min="14087" max="14087" width="13" style="11" bestFit="1" customWidth="1"/>
    <col min="14088" max="14332" width="11.42578125" style="11"/>
    <col min="14333" max="14333" width="16.85546875" style="11" customWidth="1"/>
    <col min="14334" max="14334" width="15.28515625" style="11" customWidth="1"/>
    <col min="14335" max="14335" width="16.5703125" style="11" customWidth="1"/>
    <col min="14336" max="14336" width="17" style="11" customWidth="1"/>
    <col min="14337" max="14337" width="18" style="11" customWidth="1"/>
    <col min="14338" max="14338" width="16.5703125" style="11" customWidth="1"/>
    <col min="14339" max="14341" width="11.42578125" style="11"/>
    <col min="14342" max="14342" width="37.28515625" style="11" bestFit="1" customWidth="1"/>
    <col min="14343" max="14343" width="13" style="11" bestFit="1" customWidth="1"/>
    <col min="14344" max="14588" width="11.42578125" style="11"/>
    <col min="14589" max="14589" width="16.85546875" style="11" customWidth="1"/>
    <col min="14590" max="14590" width="15.28515625" style="11" customWidth="1"/>
    <col min="14591" max="14591" width="16.5703125" style="11" customWidth="1"/>
    <col min="14592" max="14592" width="17" style="11" customWidth="1"/>
    <col min="14593" max="14593" width="18" style="11" customWidth="1"/>
    <col min="14594" max="14594" width="16.5703125" style="11" customWidth="1"/>
    <col min="14595" max="14597" width="11.42578125" style="11"/>
    <col min="14598" max="14598" width="37.28515625" style="11" bestFit="1" customWidth="1"/>
    <col min="14599" max="14599" width="13" style="11" bestFit="1" customWidth="1"/>
    <col min="14600" max="14844" width="11.42578125" style="11"/>
    <col min="14845" max="14845" width="16.85546875" style="11" customWidth="1"/>
    <col min="14846" max="14846" width="15.28515625" style="11" customWidth="1"/>
    <col min="14847" max="14847" width="16.5703125" style="11" customWidth="1"/>
    <col min="14848" max="14848" width="17" style="11" customWidth="1"/>
    <col min="14849" max="14849" width="18" style="11" customWidth="1"/>
    <col min="14850" max="14850" width="16.5703125" style="11" customWidth="1"/>
    <col min="14851" max="14853" width="11.42578125" style="11"/>
    <col min="14854" max="14854" width="37.28515625" style="11" bestFit="1" customWidth="1"/>
    <col min="14855" max="14855" width="13" style="11" bestFit="1" customWidth="1"/>
    <col min="14856" max="15100" width="11.42578125" style="11"/>
    <col min="15101" max="15101" width="16.85546875" style="11" customWidth="1"/>
    <col min="15102" max="15102" width="15.28515625" style="11" customWidth="1"/>
    <col min="15103" max="15103" width="16.5703125" style="11" customWidth="1"/>
    <col min="15104" max="15104" width="17" style="11" customWidth="1"/>
    <col min="15105" max="15105" width="18" style="11" customWidth="1"/>
    <col min="15106" max="15106" width="16.5703125" style="11" customWidth="1"/>
    <col min="15107" max="15109" width="11.42578125" style="11"/>
    <col min="15110" max="15110" width="37.28515625" style="11" bestFit="1" customWidth="1"/>
    <col min="15111" max="15111" width="13" style="11" bestFit="1" customWidth="1"/>
    <col min="15112" max="15356" width="11.42578125" style="11"/>
    <col min="15357" max="15357" width="16.85546875" style="11" customWidth="1"/>
    <col min="15358" max="15358" width="15.28515625" style="11" customWidth="1"/>
    <col min="15359" max="15359" width="16.5703125" style="11" customWidth="1"/>
    <col min="15360" max="15360" width="17" style="11" customWidth="1"/>
    <col min="15361" max="15361" width="18" style="11" customWidth="1"/>
    <col min="15362" max="15362" width="16.5703125" style="11" customWidth="1"/>
    <col min="15363" max="15365" width="11.42578125" style="11"/>
    <col min="15366" max="15366" width="37.28515625" style="11" bestFit="1" customWidth="1"/>
    <col min="15367" max="15367" width="13" style="11" bestFit="1" customWidth="1"/>
    <col min="15368" max="15612" width="11.42578125" style="11"/>
    <col min="15613" max="15613" width="16.85546875" style="11" customWidth="1"/>
    <col min="15614" max="15614" width="15.28515625" style="11" customWidth="1"/>
    <col min="15615" max="15615" width="16.5703125" style="11" customWidth="1"/>
    <col min="15616" max="15616" width="17" style="11" customWidth="1"/>
    <col min="15617" max="15617" width="18" style="11" customWidth="1"/>
    <col min="15618" max="15618" width="16.5703125" style="11" customWidth="1"/>
    <col min="15619" max="15621" width="11.42578125" style="11"/>
    <col min="15622" max="15622" width="37.28515625" style="11" bestFit="1" customWidth="1"/>
    <col min="15623" max="15623" width="13" style="11" bestFit="1" customWidth="1"/>
    <col min="15624" max="15868" width="11.42578125" style="11"/>
    <col min="15869" max="15869" width="16.85546875" style="11" customWidth="1"/>
    <col min="15870" max="15870" width="15.28515625" style="11" customWidth="1"/>
    <col min="15871" max="15871" width="16.5703125" style="11" customWidth="1"/>
    <col min="15872" max="15872" width="17" style="11" customWidth="1"/>
    <col min="15873" max="15873" width="18" style="11" customWidth="1"/>
    <col min="15874" max="15874" width="16.5703125" style="11" customWidth="1"/>
    <col min="15875" max="15877" width="11.42578125" style="11"/>
    <col min="15878" max="15878" width="37.28515625" style="11" bestFit="1" customWidth="1"/>
    <col min="15879" max="15879" width="13" style="11" bestFit="1" customWidth="1"/>
    <col min="15880" max="16124" width="11.42578125" style="11"/>
    <col min="16125" max="16125" width="16.85546875" style="11" customWidth="1"/>
    <col min="16126" max="16126" width="15.28515625" style="11" customWidth="1"/>
    <col min="16127" max="16127" width="16.5703125" style="11" customWidth="1"/>
    <col min="16128" max="16128" width="17" style="11" customWidth="1"/>
    <col min="16129" max="16129" width="18" style="11" customWidth="1"/>
    <col min="16130" max="16130" width="16.5703125" style="11" customWidth="1"/>
    <col min="16131" max="16133" width="11.42578125" style="11"/>
    <col min="16134" max="16134" width="37.28515625" style="11" bestFit="1" customWidth="1"/>
    <col min="16135" max="16135" width="13" style="11" bestFit="1" customWidth="1"/>
    <col min="16136" max="16384" width="11.42578125" style="11"/>
  </cols>
  <sheetData>
    <row r="1" spans="1:6" x14ac:dyDescent="0.25">
      <c r="A1" s="120" t="s">
        <v>44</v>
      </c>
      <c r="B1" s="120"/>
      <c r="C1" s="120"/>
      <c r="D1" s="120"/>
      <c r="E1" s="120"/>
      <c r="F1" s="120"/>
    </row>
    <row r="2" spans="1:6" x14ac:dyDescent="0.25">
      <c r="A2" s="121" t="s">
        <v>45</v>
      </c>
      <c r="B2" s="121"/>
      <c r="C2" s="121"/>
      <c r="D2" s="121"/>
      <c r="E2" s="121"/>
      <c r="F2" s="121"/>
    </row>
    <row r="3" spans="1:6" x14ac:dyDescent="0.25">
      <c r="A3" s="121"/>
      <c r="B3" s="121"/>
      <c r="C3" s="121"/>
      <c r="D3" s="121"/>
      <c r="E3" s="121"/>
      <c r="F3" s="121"/>
    </row>
    <row r="4" spans="1:6" x14ac:dyDescent="0.25">
      <c r="A4" s="121" t="s">
        <v>30</v>
      </c>
      <c r="B4" s="121"/>
      <c r="C4" s="121"/>
      <c r="D4" s="121"/>
      <c r="E4" s="121"/>
      <c r="F4" s="121"/>
    </row>
    <row r="5" spans="1:6" ht="13.5" thickBot="1" x14ac:dyDescent="0.3">
      <c r="A5" s="122"/>
      <c r="B5" s="122"/>
      <c r="C5" s="122"/>
      <c r="D5" s="122"/>
      <c r="E5" s="122"/>
      <c r="F5" s="122"/>
    </row>
    <row r="6" spans="1:6" s="15" customFormat="1" ht="36.75" thickBot="1" x14ac:dyDescent="0.3">
      <c r="A6" s="12" t="s">
        <v>31</v>
      </c>
      <c r="B6" s="13" t="s">
        <v>32</v>
      </c>
      <c r="C6" s="14" t="s">
        <v>33</v>
      </c>
      <c r="D6" s="123" t="s">
        <v>34</v>
      </c>
      <c r="E6" s="124"/>
      <c r="F6" s="125"/>
    </row>
    <row r="7" spans="1:6" ht="13.5" thickBot="1" x14ac:dyDescent="0.3">
      <c r="A7" s="16">
        <v>220000</v>
      </c>
      <c r="B7" s="16">
        <v>0</v>
      </c>
      <c r="C7" s="17">
        <v>160000</v>
      </c>
      <c r="D7" s="126" t="s">
        <v>35</v>
      </c>
      <c r="E7" s="127"/>
      <c r="F7" s="18" t="s">
        <v>36</v>
      </c>
    </row>
    <row r="8" spans="1:6" ht="13.5" thickBot="1" x14ac:dyDescent="0.3">
      <c r="A8" s="128"/>
      <c r="B8" s="128"/>
      <c r="C8" s="128"/>
      <c r="D8" s="128"/>
      <c r="E8" s="128"/>
      <c r="F8" s="128"/>
    </row>
    <row r="9" spans="1:6" ht="26.25" thickBot="1" x14ac:dyDescent="0.3">
      <c r="A9" s="129" t="s">
        <v>37</v>
      </c>
      <c r="B9" s="130"/>
      <c r="C9" s="19" t="s">
        <v>38</v>
      </c>
      <c r="D9" s="20" t="s">
        <v>39</v>
      </c>
      <c r="E9" s="19" t="s">
        <v>40</v>
      </c>
      <c r="F9" s="21" t="s">
        <v>41</v>
      </c>
    </row>
    <row r="10" spans="1:6" x14ac:dyDescent="0.25">
      <c r="A10" s="131" t="s">
        <v>43</v>
      </c>
      <c r="B10" s="132"/>
      <c r="C10" s="22">
        <v>17</v>
      </c>
      <c r="D10" s="23">
        <f>+C10*($A$7+$B$7)</f>
        <v>3740000</v>
      </c>
      <c r="E10" s="24">
        <v>0</v>
      </c>
      <c r="F10" s="25">
        <f t="shared" ref="F10:F17" si="0">SUM(D10:E10)</f>
        <v>3740000</v>
      </c>
    </row>
    <row r="11" spans="1:6" x14ac:dyDescent="0.25">
      <c r="A11" s="133"/>
      <c r="B11" s="119"/>
      <c r="C11" s="26"/>
      <c r="D11" s="23">
        <f t="shared" ref="D11:D17" si="1">+C11*($A$7+$B$7)</f>
        <v>0</v>
      </c>
      <c r="E11" s="24">
        <f t="shared" ref="E11:E17" si="2">+C11*$C$7</f>
        <v>0</v>
      </c>
      <c r="F11" s="25">
        <f t="shared" si="0"/>
        <v>0</v>
      </c>
    </row>
    <row r="12" spans="1:6" x14ac:dyDescent="0.25">
      <c r="A12" s="118"/>
      <c r="B12" s="119"/>
      <c r="C12" s="26">
        <v>0</v>
      </c>
      <c r="D12" s="23">
        <f t="shared" si="1"/>
        <v>0</v>
      </c>
      <c r="E12" s="24">
        <f t="shared" si="2"/>
        <v>0</v>
      </c>
      <c r="F12" s="25">
        <f t="shared" si="0"/>
        <v>0</v>
      </c>
    </row>
    <row r="13" spans="1:6" x14ac:dyDescent="0.25">
      <c r="A13" s="118"/>
      <c r="B13" s="119"/>
      <c r="C13" s="26"/>
      <c r="D13" s="23">
        <f t="shared" si="1"/>
        <v>0</v>
      </c>
      <c r="E13" s="24">
        <f t="shared" si="2"/>
        <v>0</v>
      </c>
      <c r="F13" s="25">
        <f t="shared" si="0"/>
        <v>0</v>
      </c>
    </row>
    <row r="14" spans="1:6" x14ac:dyDescent="0.25">
      <c r="A14" s="118"/>
      <c r="B14" s="119"/>
      <c r="C14" s="26">
        <v>0</v>
      </c>
      <c r="D14" s="23">
        <f t="shared" si="1"/>
        <v>0</v>
      </c>
      <c r="E14" s="24">
        <f t="shared" si="2"/>
        <v>0</v>
      </c>
      <c r="F14" s="25">
        <f t="shared" si="0"/>
        <v>0</v>
      </c>
    </row>
    <row r="15" spans="1:6" x14ac:dyDescent="0.25">
      <c r="A15" s="118"/>
      <c r="B15" s="119"/>
      <c r="C15" s="26">
        <v>0</v>
      </c>
      <c r="D15" s="23">
        <f t="shared" si="1"/>
        <v>0</v>
      </c>
      <c r="E15" s="24">
        <f t="shared" si="2"/>
        <v>0</v>
      </c>
      <c r="F15" s="25">
        <f t="shared" si="0"/>
        <v>0</v>
      </c>
    </row>
    <row r="16" spans="1:6" x14ac:dyDescent="0.25">
      <c r="A16" s="136"/>
      <c r="B16" s="137"/>
      <c r="C16" s="26"/>
      <c r="D16" s="23">
        <f t="shared" si="1"/>
        <v>0</v>
      </c>
      <c r="E16" s="24">
        <f t="shared" si="2"/>
        <v>0</v>
      </c>
      <c r="F16" s="25">
        <f t="shared" si="0"/>
        <v>0</v>
      </c>
    </row>
    <row r="17" spans="1:6" ht="13.5" thickBot="1" x14ac:dyDescent="0.3">
      <c r="A17" s="138"/>
      <c r="B17" s="139"/>
      <c r="C17" s="27"/>
      <c r="D17" s="23">
        <f t="shared" si="1"/>
        <v>0</v>
      </c>
      <c r="E17" s="24">
        <f t="shared" si="2"/>
        <v>0</v>
      </c>
      <c r="F17" s="25">
        <f t="shared" si="0"/>
        <v>0</v>
      </c>
    </row>
    <row r="18" spans="1:6" ht="13.5" thickBot="1" x14ac:dyDescent="0.3">
      <c r="A18" s="140" t="s">
        <v>42</v>
      </c>
      <c r="B18" s="141"/>
      <c r="C18" s="28">
        <f>SUM(C10:C17)</f>
        <v>17</v>
      </c>
      <c r="D18" s="29">
        <f>SUM(D10:D17)</f>
        <v>3740000</v>
      </c>
      <c r="E18" s="30">
        <f>SUM(E10:E17)</f>
        <v>0</v>
      </c>
      <c r="F18" s="31">
        <f>SUM(F10:F17)</f>
        <v>3740000</v>
      </c>
    </row>
    <row r="19" spans="1:6" x14ac:dyDescent="0.25">
      <c r="A19" s="134"/>
      <c r="B19" s="134"/>
      <c r="C19" s="134"/>
      <c r="D19" s="134"/>
      <c r="E19" s="134"/>
      <c r="F19" s="134"/>
    </row>
    <row r="20" spans="1:6" x14ac:dyDescent="0.25">
      <c r="A20" s="121"/>
      <c r="B20" s="121"/>
      <c r="C20" s="121"/>
      <c r="D20" s="121"/>
      <c r="E20" s="121"/>
      <c r="F20" s="121"/>
    </row>
    <row r="21" spans="1:6" x14ac:dyDescent="0.25">
      <c r="D21" s="32"/>
      <c r="E21" s="32"/>
      <c r="F21" s="32"/>
    </row>
    <row r="22" spans="1:6" x14ac:dyDescent="0.25">
      <c r="A22" s="33"/>
      <c r="B22" s="33"/>
      <c r="C22" s="34"/>
      <c r="D22" s="35"/>
      <c r="E22" s="35"/>
      <c r="F22" s="35"/>
    </row>
    <row r="24" spans="1:6" x14ac:dyDescent="0.25">
      <c r="A24" s="135"/>
      <c r="B24" s="135"/>
      <c r="C24" s="135"/>
      <c r="D24" s="135"/>
      <c r="E24" s="135"/>
      <c r="F24" s="135"/>
    </row>
    <row r="25" spans="1:6" x14ac:dyDescent="0.25">
      <c r="A25" s="135"/>
      <c r="B25" s="135"/>
      <c r="C25" s="135"/>
      <c r="D25" s="135"/>
      <c r="E25" s="135"/>
      <c r="F25" s="135"/>
    </row>
    <row r="27" spans="1:6" x14ac:dyDescent="0.25">
      <c r="C27" s="36"/>
    </row>
  </sheetData>
  <mergeCells count="22">
    <mergeCell ref="A19:F19"/>
    <mergeCell ref="A20:F20"/>
    <mergeCell ref="A24:F24"/>
    <mergeCell ref="A25:F25"/>
    <mergeCell ref="A13:B13"/>
    <mergeCell ref="A14:B14"/>
    <mergeCell ref="A15:B15"/>
    <mergeCell ref="A16:B16"/>
    <mergeCell ref="A17:B17"/>
    <mergeCell ref="A18:B18"/>
    <mergeCell ref="A12:B12"/>
    <mergeCell ref="A1:F1"/>
    <mergeCell ref="A2:F2"/>
    <mergeCell ref="A3:F3"/>
    <mergeCell ref="A4:F4"/>
    <mergeCell ref="A5:F5"/>
    <mergeCell ref="D6:F6"/>
    <mergeCell ref="D7:E7"/>
    <mergeCell ref="A8:F8"/>
    <mergeCell ref="A9:B9"/>
    <mergeCell ref="A10:B10"/>
    <mergeCell ref="A11:B11"/>
  </mergeCells>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B1" workbookViewId="0">
      <selection activeCell="F1" sqref="F1"/>
    </sheetView>
  </sheetViews>
  <sheetFormatPr baseColWidth="10" defaultColWidth="11.42578125" defaultRowHeight="12.75" x14ac:dyDescent="0.2"/>
  <cols>
    <col min="1" max="1" width="51.85546875" style="38" bestFit="1" customWidth="1"/>
    <col min="2" max="2" width="54.85546875" style="37" bestFit="1" customWidth="1"/>
    <col min="3" max="3" width="11.42578125" style="38"/>
    <col min="4" max="4" width="3.85546875" style="38" customWidth="1"/>
    <col min="5" max="16384" width="11.42578125" style="38"/>
  </cols>
  <sheetData>
    <row r="1" spans="1:6" x14ac:dyDescent="0.2">
      <c r="A1" s="37" t="s">
        <v>46</v>
      </c>
      <c r="B1" s="37" t="s">
        <v>68</v>
      </c>
      <c r="C1" s="39">
        <v>7.4</v>
      </c>
      <c r="D1" s="39" t="s">
        <v>14</v>
      </c>
      <c r="E1" s="39" t="s">
        <v>36</v>
      </c>
      <c r="F1" s="41"/>
    </row>
    <row r="2" spans="1:6" x14ac:dyDescent="0.2">
      <c r="A2" s="37" t="s">
        <v>47</v>
      </c>
      <c r="B2" s="37" t="s">
        <v>69</v>
      </c>
      <c r="C2" s="39">
        <v>9.3000000000000007</v>
      </c>
      <c r="D2" s="39" t="s">
        <v>15</v>
      </c>
      <c r="E2" s="39" t="s">
        <v>78</v>
      </c>
      <c r="F2" s="41"/>
    </row>
    <row r="3" spans="1:6" x14ac:dyDescent="0.2">
      <c r="A3" s="37" t="s">
        <v>48</v>
      </c>
      <c r="B3" s="37" t="s">
        <v>70</v>
      </c>
      <c r="C3" s="39">
        <v>11.1</v>
      </c>
      <c r="D3" s="39" t="s">
        <v>16</v>
      </c>
      <c r="E3" s="39" t="s">
        <v>79</v>
      </c>
      <c r="F3" s="41"/>
    </row>
    <row r="4" spans="1:6" x14ac:dyDescent="0.2">
      <c r="A4" s="37" t="s">
        <v>49</v>
      </c>
      <c r="B4" s="37" t="s">
        <v>71</v>
      </c>
      <c r="C4" s="39"/>
      <c r="D4" s="39"/>
      <c r="E4" s="39" t="s">
        <v>80</v>
      </c>
      <c r="F4" s="41"/>
    </row>
    <row r="5" spans="1:6" x14ac:dyDescent="0.2">
      <c r="A5" s="37" t="s">
        <v>50</v>
      </c>
      <c r="B5" s="37" t="s">
        <v>72</v>
      </c>
      <c r="E5" s="39" t="s">
        <v>81</v>
      </c>
      <c r="F5" s="41"/>
    </row>
    <row r="6" spans="1:6" x14ac:dyDescent="0.2">
      <c r="A6" s="37" t="s">
        <v>51</v>
      </c>
      <c r="F6" s="41"/>
    </row>
    <row r="7" spans="1:6" x14ac:dyDescent="0.2">
      <c r="A7" s="37" t="s">
        <v>52</v>
      </c>
    </row>
    <row r="8" spans="1:6" x14ac:dyDescent="0.2">
      <c r="A8" s="37" t="s">
        <v>53</v>
      </c>
    </row>
    <row r="9" spans="1:6" x14ac:dyDescent="0.2">
      <c r="A9" s="37" t="s">
        <v>54</v>
      </c>
    </row>
    <row r="10" spans="1:6" x14ac:dyDescent="0.2">
      <c r="A10" s="37" t="s">
        <v>55</v>
      </c>
    </row>
    <row r="11" spans="1:6" x14ac:dyDescent="0.2">
      <c r="A11" s="37" t="s">
        <v>56</v>
      </c>
    </row>
    <row r="12" spans="1:6" x14ac:dyDescent="0.2">
      <c r="A12" s="37" t="s">
        <v>57</v>
      </c>
    </row>
    <row r="13" spans="1:6" x14ac:dyDescent="0.2">
      <c r="A13" s="37" t="s">
        <v>58</v>
      </c>
    </row>
    <row r="14" spans="1:6" x14ac:dyDescent="0.2">
      <c r="A14" s="37" t="s">
        <v>59</v>
      </c>
    </row>
    <row r="15" spans="1:6" x14ac:dyDescent="0.2">
      <c r="A15" s="37" t="s">
        <v>60</v>
      </c>
    </row>
    <row r="16" spans="1:6" x14ac:dyDescent="0.2">
      <c r="A16" s="37" t="s">
        <v>61</v>
      </c>
    </row>
    <row r="17" spans="1:1" x14ac:dyDescent="0.2">
      <c r="A17" s="37" t="s">
        <v>62</v>
      </c>
    </row>
    <row r="18" spans="1:1" x14ac:dyDescent="0.2">
      <c r="A18" s="37" t="s">
        <v>63</v>
      </c>
    </row>
    <row r="19" spans="1:1" x14ac:dyDescent="0.2">
      <c r="A19" s="37" t="s">
        <v>64</v>
      </c>
    </row>
    <row r="20" spans="1:1" x14ac:dyDescent="0.2">
      <c r="A20" s="37" t="s">
        <v>65</v>
      </c>
    </row>
    <row r="21" spans="1:1" x14ac:dyDescent="0.2">
      <c r="A21" s="37" t="s">
        <v>66</v>
      </c>
    </row>
    <row r="22" spans="1:1" x14ac:dyDescent="0.2">
      <c r="A22" s="37" t="s">
        <v>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planeacion</vt:lpstr>
      <vt:lpstr>Hoja1</vt:lpstr>
      <vt:lpstr>transporte y alojamiento</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Beltran</dc:creator>
  <cp:lastModifiedBy>Hewlett-Packard</cp:lastModifiedBy>
  <cp:lastPrinted>2023-08-01T16:04:34Z</cp:lastPrinted>
  <dcterms:created xsi:type="dcterms:W3CDTF">2017-02-02T13:20:08Z</dcterms:created>
  <dcterms:modified xsi:type="dcterms:W3CDTF">2024-01-30T19:00:53Z</dcterms:modified>
</cp:coreProperties>
</file>