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SUS\Documents\1. UNILLANOS\4. DOCUMENTOS\19. GTH\"/>
    </mc:Choice>
  </mc:AlternateContent>
  <xr:revisionPtr revIDLastSave="0" documentId="13_ncr:1_{7021EB0A-9631-457F-8E54-06A16A28091A}" xr6:coauthVersionLast="47" xr6:coauthVersionMax="47" xr10:uidLastSave="{00000000-0000-0000-0000-000000000000}"/>
  <bookViews>
    <workbookView xWindow="-108" yWindow="-108" windowWidth="23256" windowHeight="13896" xr2:uid="{00000000-000D-0000-FFFF-FFFF00000000}"/>
  </bookViews>
  <sheets>
    <sheet name="MATRIZ" sheetId="2" r:id="rId1"/>
    <sheet name="ESTADISTICAS" sheetId="1" r:id="rId2"/>
    <sheet name="DATOS" sheetId="3" r:id="rId3"/>
    <sheet name="CONTROL AT ESTUDIANT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FqSerHmA8gtFK4KMdf9joDnnyfe+ckUNnMVF1M9qu+E="/>
    </ext>
  </extLst>
</workbook>
</file>

<file path=xl/calcChain.xml><?xml version="1.0" encoding="utf-8"?>
<calcChain xmlns="http://schemas.openxmlformats.org/spreadsheetml/2006/main">
  <c r="B154" i="1" l="1"/>
  <c r="B153" i="1"/>
  <c r="B152" i="1"/>
  <c r="B151" i="1"/>
  <c r="B150" i="1"/>
  <c r="B144" i="1"/>
  <c r="B143" i="1"/>
  <c r="B142" i="1"/>
  <c r="B141" i="1"/>
  <c r="B140" i="1"/>
  <c r="B134" i="1"/>
  <c r="B133" i="1"/>
  <c r="B132" i="1"/>
  <c r="B131" i="1"/>
  <c r="B130" i="1"/>
  <c r="B129" i="1"/>
  <c r="B128" i="1"/>
  <c r="B127" i="1"/>
  <c r="B126" i="1"/>
  <c r="B120" i="1"/>
  <c r="B119" i="1"/>
  <c r="B118" i="1"/>
  <c r="B117" i="1"/>
  <c r="B116" i="1"/>
  <c r="B115" i="1"/>
  <c r="B114" i="1"/>
  <c r="B113" i="1"/>
  <c r="B112" i="1"/>
  <c r="B111" i="1"/>
  <c r="B121" i="1" s="1"/>
  <c r="B105" i="1"/>
  <c r="B104" i="1"/>
  <c r="B103" i="1"/>
  <c r="B102" i="1"/>
  <c r="B101" i="1"/>
  <c r="B100" i="1"/>
  <c r="B99" i="1"/>
  <c r="B98" i="1"/>
  <c r="B97" i="1"/>
  <c r="B96" i="1"/>
  <c r="B95" i="1"/>
  <c r="B94" i="1"/>
  <c r="B88" i="1"/>
  <c r="B87" i="1"/>
  <c r="B86" i="1"/>
  <c r="B85" i="1"/>
  <c r="B84" i="1"/>
  <c r="B83" i="1"/>
  <c r="B82" i="1"/>
  <c r="B81" i="1"/>
  <c r="B80" i="1"/>
  <c r="B79" i="1"/>
  <c r="B78" i="1"/>
  <c r="B77" i="1"/>
  <c r="B76" i="1"/>
  <c r="B75" i="1"/>
  <c r="B74" i="1"/>
  <c r="B68" i="1"/>
  <c r="B67" i="1"/>
  <c r="B66" i="1"/>
  <c r="B65" i="1"/>
  <c r="B64" i="1"/>
  <c r="B63" i="1"/>
  <c r="B62" i="1"/>
  <c r="B61" i="1"/>
  <c r="B60" i="1"/>
  <c r="B59" i="1"/>
  <c r="B58" i="1"/>
  <c r="B57" i="1"/>
  <c r="B56" i="1"/>
  <c r="B55" i="1"/>
  <c r="B54" i="1"/>
  <c r="B53" i="1"/>
  <c r="B47" i="1"/>
  <c r="B46" i="1"/>
  <c r="B40" i="1"/>
  <c r="B39" i="1"/>
  <c r="B38" i="1"/>
  <c r="B37" i="1"/>
  <c r="B36" i="1"/>
  <c r="B35" i="1"/>
  <c r="B34" i="1"/>
  <c r="B33" i="1"/>
  <c r="B32" i="1"/>
  <c r="B31" i="1"/>
  <c r="B30" i="1"/>
  <c r="B29" i="1"/>
  <c r="B11" i="1"/>
  <c r="B10" i="1"/>
  <c r="B9" i="1"/>
  <c r="B8" i="1"/>
  <c r="B7" i="1"/>
  <c r="B6" i="1"/>
  <c r="B5" i="1"/>
  <c r="B48" i="1" l="1"/>
  <c r="B106" i="1"/>
  <c r="B69" i="1"/>
  <c r="B89" i="1"/>
  <c r="B12" i="1"/>
  <c r="B155" i="1"/>
  <c r="B41" i="1"/>
  <c r="B135" i="1"/>
  <c r="B145" i="1"/>
  <c r="B22" i="1"/>
  <c r="B18" i="1"/>
  <c r="B19" i="1"/>
  <c r="B21" i="1"/>
  <c r="B17" i="1"/>
  <c r="B20" i="1"/>
  <c r="B23" i="1"/>
  <c r="B24" i="1" l="1"/>
</calcChain>
</file>

<file path=xl/sharedStrings.xml><?xml version="1.0" encoding="utf-8"?>
<sst xmlns="http://schemas.openxmlformats.org/spreadsheetml/2006/main" count="697" uniqueCount="588">
  <si>
    <t xml:space="preserve">GENERACIÓN DE ESTADISTICAS Y ANÁLISIS </t>
  </si>
  <si>
    <t>CLASIFICACIÓN POR SEDE</t>
  </si>
  <si>
    <t>SEDE</t>
  </si>
  <si>
    <t>CANTIDAD</t>
  </si>
  <si>
    <t>BARCELONA</t>
  </si>
  <si>
    <t>SAN ANTONIO</t>
  </si>
  <si>
    <t>BOQUEMONTE</t>
  </si>
  <si>
    <t>CENTRO DE IDIOMAS</t>
  </si>
  <si>
    <t>UNIDAD PRODUCTIVA RESTREPO</t>
  </si>
  <si>
    <t>UNIDAD PRODUCTIVA SAN JUAN DE ARAMA</t>
  </si>
  <si>
    <t>UNIDAD PRODUCTIVA MANACACIAS</t>
  </si>
  <si>
    <t>TOTAL</t>
  </si>
  <si>
    <t>CLASIFICACIÓN POR DÍA A LA SEMANA</t>
  </si>
  <si>
    <t>DÍA</t>
  </si>
  <si>
    <t>LUNES</t>
  </si>
  <si>
    <t>MARTES</t>
  </si>
  <si>
    <t>MIÉRCOLES</t>
  </si>
  <si>
    <t>JUEVES</t>
  </si>
  <si>
    <t>VIERNES</t>
  </si>
  <si>
    <t>SÁBADO</t>
  </si>
  <si>
    <t>DOMINGO</t>
  </si>
  <si>
    <t>CLASIFICACIÓN POR MES</t>
  </si>
  <si>
    <t>MES</t>
  </si>
  <si>
    <t>ENERO</t>
  </si>
  <si>
    <t>FEBRERO</t>
  </si>
  <si>
    <t>MARZO</t>
  </si>
  <si>
    <t>ABRIL</t>
  </si>
  <si>
    <t>MAYO</t>
  </si>
  <si>
    <t>JUNIO</t>
  </si>
  <si>
    <t>JULIO</t>
  </si>
  <si>
    <t>AGOSTO</t>
  </si>
  <si>
    <t>SEPTIEMBRE</t>
  </si>
  <si>
    <t>OCTUBRE</t>
  </si>
  <si>
    <t>NOVIEMBRE</t>
  </si>
  <si>
    <t>DICIEMBRE</t>
  </si>
  <si>
    <t>CLASIFICACIÓN POR SEXO</t>
  </si>
  <si>
    <t>SEXO</t>
  </si>
  <si>
    <t>MASCULINO</t>
  </si>
  <si>
    <t>FEMENINO</t>
  </si>
  <si>
    <t>CLASIFICACIÓN POR TIPO LESIÓN</t>
  </si>
  <si>
    <t>TIPO DE LESIÓN</t>
  </si>
  <si>
    <t>10-FRACTURA</t>
  </si>
  <si>
    <t>20-LUXACIÓN</t>
  </si>
  <si>
    <t>25-TORCEDURA, ESGUINCE, DESGARRO MUSCULAR, HERNIA O LACERACIÓN DE MÚSCULO O TENDÓN SIN HERIDA</t>
  </si>
  <si>
    <t>30-CONMOCIÓN O TRAUMA INTERNO</t>
  </si>
  <si>
    <t>40-AMPUTACIÓN O ENUCLEACIÓN (Exclusión o pérdida del ojo)</t>
  </si>
  <si>
    <t>41-HERIDA</t>
  </si>
  <si>
    <t>50-TRAUMA SUPERFICIAL (Incluye rasguño, punción o pinchazo y lesión en ojo por cuerpo extraño)</t>
  </si>
  <si>
    <t>55-GOLPE CONTUSIÓN O APLASTAMIENTO</t>
  </si>
  <si>
    <t>60-QUEMADURA</t>
  </si>
  <si>
    <t>70-ENVENANAMIENTO O INTOXICACIÓN AGUDA O ALERGIA</t>
  </si>
  <si>
    <t>70-ENVENENAMIENTO O INTOXICACIÓN AGUDA O ALERGIA</t>
  </si>
  <si>
    <t>81- ASFIXIA</t>
  </si>
  <si>
    <t>82-EFECTO DE LA ELECTRICIDAD</t>
  </si>
  <si>
    <t>83-EFECTO NOCIVO DE LA RADIACIÓN</t>
  </si>
  <si>
    <t>90-LESIONES MULTIPLES</t>
  </si>
  <si>
    <t>9-OTRO</t>
  </si>
  <si>
    <t>CLASIFICACIÓN POR PARTE DEL CUERPO AFECTADA</t>
  </si>
  <si>
    <t>PARTE DEL CUERPO AFECTADA</t>
  </si>
  <si>
    <t>SIN INFORMACION</t>
  </si>
  <si>
    <t>1-CABEZA</t>
  </si>
  <si>
    <t>112-OJO</t>
  </si>
  <si>
    <t>2-CUELLO</t>
  </si>
  <si>
    <t>3-TRONCO (Incluye espalda, columna vertebral, médula espinal, pélvis)</t>
  </si>
  <si>
    <t>332-TÓRAX</t>
  </si>
  <si>
    <t>333-ABDOMEN</t>
  </si>
  <si>
    <t>4-MIEMBROS SUPERIORES</t>
  </si>
  <si>
    <t>446-MANOS</t>
  </si>
  <si>
    <t>5-MIEMBROS INFERIORES</t>
  </si>
  <si>
    <t>556-PIES</t>
  </si>
  <si>
    <t>6-UBICACIONES MÚLTIPLES</t>
  </si>
  <si>
    <t>7-LESIONES GENERALES U OTRAS</t>
  </si>
  <si>
    <t>HOMBRO</t>
  </si>
  <si>
    <t>RODILLAS</t>
  </si>
  <si>
    <t>CLASIFICACIÓN POR MECANISMO O FORMA DEL AT</t>
  </si>
  <si>
    <t>FORMA DEL ACCIDENTE</t>
  </si>
  <si>
    <t>1-CAÍDA DE PERSONAS</t>
  </si>
  <si>
    <t>2-CAÍDA DE OBJETOS</t>
  </si>
  <si>
    <t>3-PISADAS, CHOQUES O GOLPES</t>
  </si>
  <si>
    <t>4-ATRAPAMIENTOS</t>
  </si>
  <si>
    <t>5-SOBREESFUERZO, ESFUERZO EXCESIVO O FALSO MOVIMIENTO</t>
  </si>
  <si>
    <t>6-EXPOSICIÓN O CONTACTO CON TEMPERATURA EXTREMA</t>
  </si>
  <si>
    <t>7-EXPOSICIÓN O CONTACTO CON LA ELECTRICIDAD</t>
  </si>
  <si>
    <t>8-EXPOSICIÓN O CONTACTO CON SUSTANCIAS NOCIVAS O RADIACIONES O SALPICADURAS</t>
  </si>
  <si>
    <t>9-OTROS</t>
  </si>
  <si>
    <t>CAÍDA DE ALTURAS</t>
  </si>
  <si>
    <t>MORDEDURA - PICADURA</t>
  </si>
  <si>
    <t>EXPOSICIÓN O CONTACTO CON LIQUIDOS DE PRECAUCION UNIVERSAL (LIQUIDOS/SECRECIONES CORPORALES)</t>
  </si>
  <si>
    <t>CLASIFICACIÓN POR AGENTE DEL ACCIDENTE</t>
  </si>
  <si>
    <t>AGENTE DEL ACCIDENTE</t>
  </si>
  <si>
    <t>1-MÁQUINAS Y/O EQUIPOS</t>
  </si>
  <si>
    <t>2-MEDIOS DE TRANSPORTE</t>
  </si>
  <si>
    <t>3-APARATOS</t>
  </si>
  <si>
    <t>336-HERRAMIENTAS, IMPLEMENTOS O UTENSILIOS</t>
  </si>
  <si>
    <t>4-MATERIALES O SUSTANCIAS</t>
  </si>
  <si>
    <t>44-RADIACIONES</t>
  </si>
  <si>
    <t>5-AMBIENTE DE TRABAJO (Incluye superficies de tránsito y de trabajo, muebles, tejados, en el exterior, interior o subterráneos)</t>
  </si>
  <si>
    <t>6-OTROS AGENTES NO CLASIFICADOS</t>
  </si>
  <si>
    <t>661- ANIMALES (Vivos o productos animales)</t>
  </si>
  <si>
    <t>7-AGENTES NO CLASIFICADOS POR FALTA DE DATOS</t>
  </si>
  <si>
    <t>CLASIFICACIÓN POR SITIO DEL ACCIDENTE</t>
  </si>
  <si>
    <t>SITIO DEL ACCIDENTE</t>
  </si>
  <si>
    <t xml:space="preserve">1-ALMACENES O DEPÓSITOS </t>
  </si>
  <si>
    <t>2-ÁREAS DE PRODUCCIÓN</t>
  </si>
  <si>
    <t>3-ÁREAS RECREATIVAS O DEPORTIVAS</t>
  </si>
  <si>
    <t>4-CORREDORES O PASILLOS</t>
  </si>
  <si>
    <t xml:space="preserve">5-ESCALERAS </t>
  </si>
  <si>
    <t>6-PARQUEADEROS O ÁREAS DE CIRCULACIÓN VEHICULAR</t>
  </si>
  <si>
    <t>7-OFICINAS</t>
  </si>
  <si>
    <t>8-OTRAS ÁREAS COMUNES</t>
  </si>
  <si>
    <t xml:space="preserve"> 9-OTRO</t>
  </si>
  <si>
    <t>CLASIFICACIÓN POR TIPO DE ACCIDENTE</t>
  </si>
  <si>
    <t>TIPO DEL ACCIDENTE</t>
  </si>
  <si>
    <t>1-VIOLENCIA</t>
  </si>
  <si>
    <t>2-TRÁNSITO</t>
  </si>
  <si>
    <t>3-DEPORTIVO</t>
  </si>
  <si>
    <t>4-RECREATIVO O CULTURAL</t>
  </si>
  <si>
    <t>5-PROPIOS DEL TRABAJO</t>
  </si>
  <si>
    <t>CLASIFICACIÓN POR CLASE DE ACCIDENTE</t>
  </si>
  <si>
    <t>CLASE DEL ACCIDENTE</t>
  </si>
  <si>
    <t>LEVE</t>
  </si>
  <si>
    <t>GRAVE</t>
  </si>
  <si>
    <t>MORTAL</t>
  </si>
  <si>
    <t>BIOLOGICO</t>
  </si>
  <si>
    <t>BIOLOGICO COVID-19</t>
  </si>
  <si>
    <t xml:space="preserve">
</t>
  </si>
  <si>
    <t>PROCESO DE GESTION DE TALENTO HUMANO</t>
  </si>
  <si>
    <t>MATRIZ DE SEGUIMIENTO DE ACCIDENTES E INCIDENTES LABORALES</t>
  </si>
  <si>
    <r>
      <rPr>
        <b/>
        <i/>
        <sz val="9"/>
        <color theme="1"/>
        <rFont val="Arial"/>
      </rPr>
      <t>Código:</t>
    </r>
    <r>
      <rPr>
        <i/>
        <sz val="9"/>
        <color theme="1"/>
        <rFont val="Arial"/>
      </rPr>
      <t xml:space="preserve"> FO-GTH-196</t>
    </r>
  </si>
  <si>
    <r>
      <rPr>
        <b/>
        <sz val="10"/>
        <color theme="1"/>
        <rFont val="Arial"/>
      </rPr>
      <t>N. Caso Año</t>
    </r>
    <r>
      <rPr>
        <sz val="10"/>
        <color theme="1"/>
        <rFont val="Arial"/>
      </rPr>
      <t xml:space="preserve"> (Escibir numeros en secuencia por año)</t>
    </r>
  </si>
  <si>
    <r>
      <rPr>
        <b/>
        <sz val="10"/>
        <color theme="1"/>
        <rFont val="Arial"/>
      </rPr>
      <t xml:space="preserve">Mes
</t>
    </r>
    <r>
      <rPr>
        <sz val="10"/>
        <color theme="1"/>
        <rFont val="Arial"/>
      </rPr>
      <t>Este espacio se encuentra FORMULADO, por favor no lo diligencie.</t>
    </r>
  </si>
  <si>
    <r>
      <rPr>
        <b/>
        <sz val="10"/>
        <color theme="1"/>
        <rFont val="Arial"/>
      </rPr>
      <t xml:space="preserve">N. Caso Mes
</t>
    </r>
    <r>
      <rPr>
        <sz val="10"/>
        <color theme="1"/>
        <rFont val="Arial"/>
      </rPr>
      <t>(Escibir numeros en secuencia por mes)</t>
    </r>
  </si>
  <si>
    <r>
      <rPr>
        <b/>
        <sz val="10"/>
        <color theme="1"/>
        <rFont val="Arial"/>
      </rPr>
      <t xml:space="preserve">NUMERO DE REGISTRO </t>
    </r>
    <r>
      <rPr>
        <sz val="10"/>
        <color theme="1"/>
        <rFont val="Arial"/>
      </rPr>
      <t>(Escribir numero de radicación según el reporte de la ARL)</t>
    </r>
  </si>
  <si>
    <r>
      <rPr>
        <b/>
        <sz val="10"/>
        <color theme="1"/>
        <rFont val="Arial"/>
      </rPr>
      <t xml:space="preserve">NOMBRES Y APELLIDOS 
</t>
    </r>
    <r>
      <rPr>
        <sz val="10"/>
        <color theme="1"/>
        <rFont val="Arial"/>
      </rPr>
      <t>(Escriba los nombres y apellidos del funcionario que sufrio el accidente de trabajo, según el reporte de la ARL.)</t>
    </r>
  </si>
  <si>
    <r>
      <rPr>
        <b/>
        <sz val="10"/>
        <color theme="1"/>
        <rFont val="Arial"/>
      </rPr>
      <t xml:space="preserve">No. DE CEDULA.
</t>
    </r>
    <r>
      <rPr>
        <sz val="10"/>
        <color theme="1"/>
        <rFont val="Arial"/>
      </rPr>
      <t>(Escriba el número de cedula del funcionario que sufrio el accidente de trabajo, según el reporte de la ARL.)</t>
    </r>
  </si>
  <si>
    <r>
      <rPr>
        <b/>
        <sz val="10"/>
        <color theme="1"/>
        <rFont val="Arial"/>
      </rPr>
      <t xml:space="preserve">OCUPACIÓN
</t>
    </r>
    <r>
      <rPr>
        <sz val="10"/>
        <color theme="1"/>
        <rFont val="Arial"/>
      </rPr>
      <t>(Escriba la ocupación del funcionario que sufrio el accidente de trabajo según el reporte de la ARL)</t>
    </r>
  </si>
  <si>
    <r>
      <rPr>
        <b/>
        <sz val="10"/>
        <color theme="1"/>
        <rFont val="Arial"/>
      </rPr>
      <t xml:space="preserve">SEXO
</t>
    </r>
    <r>
      <rPr>
        <sz val="10"/>
        <color theme="1"/>
        <rFont val="Arial"/>
      </rPr>
      <t>Seleccione en la lista de datos que se encentra en la celda, el género específico del funcionario que sufrió el accidente de trabajo.</t>
    </r>
  </si>
  <si>
    <r>
      <rPr>
        <b/>
        <sz val="10"/>
        <color theme="1"/>
        <rFont val="Arial"/>
      </rPr>
      <t xml:space="preserve">EPS
</t>
    </r>
    <r>
      <rPr>
        <sz val="10"/>
        <color theme="1"/>
        <rFont val="Arial"/>
      </rPr>
      <t>(Seleccione en la lista de datos que se encentra en la celda, la EPS del funcionario que sufrió el accidente de trabajo)</t>
    </r>
  </si>
  <si>
    <r>
      <rPr>
        <b/>
        <sz val="10"/>
        <color theme="1"/>
        <rFont val="Arial"/>
      </rPr>
      <t xml:space="preserve">AFP
</t>
    </r>
    <r>
      <rPr>
        <sz val="10"/>
        <color theme="1"/>
        <rFont val="Arial"/>
      </rPr>
      <t>(Seleccione en la lista de datos que se encentra en la celda, la AFP del funcionario que sufrió el accidente de trabajo)</t>
    </r>
  </si>
  <si>
    <r>
      <rPr>
        <b/>
        <sz val="10"/>
        <color theme="1"/>
        <rFont val="Arial"/>
      </rPr>
      <t xml:space="preserve">ARL
</t>
    </r>
    <r>
      <rPr>
        <sz val="10"/>
        <color theme="1"/>
        <rFont val="Arial"/>
      </rPr>
      <t>(Seleccione en la lista de datos que se encentra en la celda, la ARL del funcionario que sufrió el accidente de trabajo)</t>
    </r>
  </si>
  <si>
    <r>
      <rPr>
        <b/>
        <sz val="10"/>
        <color theme="1"/>
        <rFont val="Arial"/>
      </rPr>
      <t xml:space="preserve">EMPRESA/SEDE
</t>
    </r>
    <r>
      <rPr>
        <sz val="10"/>
        <color theme="1"/>
        <rFont val="Arial"/>
      </rPr>
      <t>(Seleccione en la lista de datos que se encentra en la celda, a que sede pertenece el funcionario que sufrió el accidente de trabajo)</t>
    </r>
  </si>
  <si>
    <t>INFORMACIÓN SOBRE EL ACCIDENTE</t>
  </si>
  <si>
    <t>DIAS DE INCAPACIDAD</t>
  </si>
  <si>
    <t>ANALISIS DE CAUSALIDAD</t>
  </si>
  <si>
    <t>MEDIDAS DE INTERVENCIÓN- ACCIONES CORRECTIVAS O PREVENTIVAS</t>
  </si>
  <si>
    <r>
      <rPr>
        <b/>
        <sz val="10"/>
        <color theme="1"/>
        <rFont val="Arial"/>
      </rPr>
      <t xml:space="preserve">ESTADO
</t>
    </r>
    <r>
      <rPr>
        <sz val="10"/>
        <color theme="1"/>
        <rFont val="Arial"/>
      </rPr>
      <t>(Seleccione en la lista de datos que se encuentra en la celda si se realizo o no la invesigacion del accidente de trabajo ocurrido.)</t>
    </r>
  </si>
  <si>
    <t>DESCRIPCIÓN CAUSAS BÁSICAS</t>
  </si>
  <si>
    <t>DESCRIPCIÓN CAUSAS INMEDIATAS</t>
  </si>
  <si>
    <t>SOBRE CAUSAS BÁSICAS</t>
  </si>
  <si>
    <t>SOBRE CAUSAS INMEDIATAS</t>
  </si>
  <si>
    <r>
      <rPr>
        <b/>
        <sz val="10"/>
        <color theme="1"/>
        <rFont val="Arial"/>
      </rPr>
      <t xml:space="preserve">FECHA RADICACIÓN
</t>
    </r>
    <r>
      <rPr>
        <sz val="10"/>
        <color theme="1"/>
        <rFont val="Arial"/>
      </rPr>
      <t>Escriba la fecha en que se radico el accidente de trabajo en el siguiente orden (Día, Mes, Año)  según el reporte de la ARL</t>
    </r>
  </si>
  <si>
    <r>
      <rPr>
        <b/>
        <sz val="10"/>
        <color theme="1"/>
        <rFont val="Arial"/>
      </rPr>
      <t xml:space="preserve">FECHA DE ACCIDENTE
</t>
    </r>
    <r>
      <rPr>
        <sz val="10"/>
        <color theme="1"/>
        <rFont val="Arial"/>
      </rPr>
      <t>Escriba la fecha en que ocurrio el accidente de trabajo en el siguiente orden   (Día, Mes, Año) según el reporte de la ARL</t>
    </r>
  </si>
  <si>
    <r>
      <rPr>
        <b/>
        <sz val="10"/>
        <color theme="1"/>
        <rFont val="Arial"/>
      </rPr>
      <t xml:space="preserve">HORA DEL ACCIDENTE
</t>
    </r>
    <r>
      <rPr>
        <sz val="10"/>
        <color theme="1"/>
        <rFont val="Arial"/>
      </rPr>
      <t>Escriba la hora en que ocurrió el  accidente de trabajo de (0 a 23 horas), según el reporte de la ARL</t>
    </r>
  </si>
  <si>
    <r>
      <rPr>
        <b/>
        <sz val="10"/>
        <color theme="1"/>
        <rFont val="Arial"/>
      </rPr>
      <t xml:space="preserve">DÍA DE LA SEMANA AT
</t>
    </r>
    <r>
      <rPr>
        <sz val="10"/>
        <color theme="1"/>
        <rFont val="Arial"/>
      </rPr>
      <t>Este espacio se encuentra FORMULADO, por favor no lo diligencie.</t>
    </r>
  </si>
  <si>
    <r>
      <rPr>
        <b/>
        <sz val="10"/>
        <color theme="1"/>
        <rFont val="Arial"/>
      </rPr>
      <t xml:space="preserve">TIEMPO TRANSCURRIDO
</t>
    </r>
    <r>
      <rPr>
        <sz val="10"/>
        <color theme="1"/>
        <rFont val="Arial"/>
      </rPr>
      <t>Indique las Horas y minutos laborados antes de ocurrido el accidente  según el reporte de la ARL</t>
    </r>
  </si>
  <si>
    <r>
      <rPr>
        <b/>
        <sz val="10"/>
        <color theme="1"/>
        <rFont val="Arial"/>
      </rPr>
      <t xml:space="preserve">TIPO LESIÓN
</t>
    </r>
    <r>
      <rPr>
        <sz val="10"/>
        <color theme="1"/>
        <rFont val="Arial"/>
      </rPr>
      <t>Escriba el tipo de lesión  o daño aparente que surio el funcionario involucrado en el evento  según el reporte de la ARL</t>
    </r>
  </si>
  <si>
    <r>
      <rPr>
        <b/>
        <sz val="10"/>
        <color theme="1"/>
        <rFont val="Arial"/>
      </rPr>
      <t xml:space="preserve">PARTE DEL CUERPO AFECTADA
</t>
    </r>
    <r>
      <rPr>
        <sz val="10"/>
        <color theme="1"/>
        <rFont val="Arial"/>
      </rPr>
      <t>Escriba la parte del cuerpo afectada del funcionario que sufrio el accidente de trabajo según el reporte de la ARL</t>
    </r>
  </si>
  <si>
    <r>
      <rPr>
        <b/>
        <sz val="10"/>
        <color theme="1"/>
        <rFont val="Arial"/>
      </rPr>
      <t xml:space="preserve">MECANISMO O FORMA DEL AT
</t>
    </r>
    <r>
      <rPr>
        <sz val="10"/>
        <color theme="1"/>
        <rFont val="Arial"/>
      </rPr>
      <t>Escriba el tipo de mecanismo o forma en la cual sucedió el accidente de trabajo según el reporte de la ARL, "si es 9-OTRO  especificar en la columna V el lugar"</t>
    </r>
  </si>
  <si>
    <r>
      <rPr>
        <b/>
        <sz val="10"/>
        <color theme="1"/>
        <rFont val="Arial"/>
      </rPr>
      <t xml:space="preserve">AGENTE DEL ACCIDENTE
</t>
    </r>
    <r>
      <rPr>
        <sz val="10"/>
        <color theme="1"/>
        <rFont val="Arial"/>
      </rPr>
      <t>Escriba el elemento con el que directamente se lesionó el funcionario que sufrio el accidente de trabajo según el reporte de la ARL</t>
    </r>
  </si>
  <si>
    <r>
      <rPr>
        <b/>
        <sz val="10"/>
        <color theme="1"/>
        <rFont val="Arial"/>
      </rPr>
      <t xml:space="preserve">SITIO DEL ACCIDENTE
</t>
    </r>
    <r>
      <rPr>
        <sz val="10"/>
        <color theme="1"/>
        <rFont val="Arial"/>
      </rPr>
      <t>Escriba el sitio donde ocurrio el accidente de trabajo según el reporte de la ARL, "si es 9-OTRO  especificar en la columna X el lugar"</t>
    </r>
  </si>
  <si>
    <r>
      <rPr>
        <b/>
        <sz val="10"/>
        <color theme="1"/>
        <rFont val="Arial"/>
      </rPr>
      <t xml:space="preserve">TIPO DE ACCIDENTE
</t>
    </r>
    <r>
      <rPr>
        <sz val="10"/>
        <color theme="1"/>
        <rFont val="Arial"/>
      </rPr>
      <t>Escriba el tipo de lesión  o daño aparente que surio el funcionario involucrado en el evento según el reporte de la ARL</t>
    </r>
  </si>
  <si>
    <r>
      <rPr>
        <b/>
        <sz val="10"/>
        <color theme="1"/>
        <rFont val="Arial"/>
      </rPr>
      <t xml:space="preserve">CLASE DE ACCIDENTE
</t>
    </r>
    <r>
      <rPr>
        <sz val="10"/>
        <color theme="1"/>
        <rFont val="Arial"/>
      </rPr>
      <t>Seleccione en la lista de datos que se encuentra en la celda, el tipo de accidente de trabajo según el reporte de la ARL</t>
    </r>
  </si>
  <si>
    <r>
      <rPr>
        <b/>
        <sz val="10"/>
        <color theme="1"/>
        <rFont val="Arial"/>
      </rPr>
      <t xml:space="preserve">DESCRIPCIÓN AT
</t>
    </r>
    <r>
      <rPr>
        <sz val="10"/>
        <color theme="1"/>
        <rFont val="Arial"/>
      </rPr>
      <t>En este espacio describa el hecho que originó el accidente y el mecanismo de ocurrencia, involucrando todo lo que considere importante (quién, cómo, dónde, cuándo, si era su labor habitual etc.) según el reporte de la ARL)</t>
    </r>
  </si>
  <si>
    <r>
      <rPr>
        <b/>
        <sz val="10"/>
        <color theme="1"/>
        <rFont val="Arial"/>
      </rPr>
      <t xml:space="preserve">DÍAS DE INCAPACIDAD INICIALES
</t>
    </r>
    <r>
      <rPr>
        <sz val="10"/>
        <color theme="1"/>
        <rFont val="Arial"/>
      </rPr>
      <t>Escriba el número de días de incapacidad  emitido  por la IPS.  De lo contrario diligencie le numero 0 (Cero).</t>
    </r>
  </si>
  <si>
    <r>
      <rPr>
        <b/>
        <sz val="10"/>
        <color theme="1"/>
        <rFont val="Arial"/>
      </rPr>
      <t xml:space="preserve">PRORROGAS DÍAS INCAPACIDAD
</t>
    </r>
    <r>
      <rPr>
        <sz val="10"/>
        <color theme="1"/>
        <rFont val="Arial"/>
      </rPr>
      <t>Si el medico prorrogo la incapacidad al funcionario que sufrio el accidente, escriba el numero de dias prorrogados. De lo contrario diligencie el Numero 0 (Cero).</t>
    </r>
  </si>
  <si>
    <r>
      <rPr>
        <b/>
        <sz val="10"/>
        <color theme="1"/>
        <rFont val="Arial"/>
      </rPr>
      <t xml:space="preserve">TOTAL DÍAS DE INCAPACIDAD
</t>
    </r>
    <r>
      <rPr>
        <sz val="10"/>
        <color theme="1"/>
        <rFont val="Arial"/>
      </rPr>
      <t>Este espacio se encuentra FORMULADO, por favor no lo diligencie</t>
    </r>
    <r>
      <rPr>
        <b/>
        <sz val="10"/>
        <color theme="1"/>
        <rFont val="Arial"/>
      </rPr>
      <t>.</t>
    </r>
  </si>
  <si>
    <r>
      <rPr>
        <b/>
        <sz val="10"/>
        <color theme="1"/>
        <rFont val="Arial"/>
      </rPr>
      <t xml:space="preserve">FACTORES PERSONALES
</t>
    </r>
    <r>
      <rPr>
        <sz val="10"/>
        <color theme="1"/>
        <rFont val="Arial"/>
      </rPr>
      <t>Hacen referencia con la capacidad del trabajador como por ejemplo  capacitación, destreza, aptitud, etc. Seleccione el factor o los factores personales de acuerdo con lo dispuesto en la clasificación  que se encuentra en la lista de datos relacionada en la celda</t>
    </r>
  </si>
  <si>
    <r>
      <rPr>
        <b/>
        <sz val="10"/>
        <color theme="1"/>
        <rFont val="Arial"/>
      </rPr>
      <t xml:space="preserve">FACTORES DE TRABAJO
</t>
    </r>
    <r>
      <rPr>
        <sz val="10"/>
        <color theme="1"/>
        <rFont val="Arial"/>
      </rPr>
      <t>Hace referencia con la gestión de la empresa (mantenimiento de equipos, calidad de materiales, evaluación de medidas de control, entre otros). Seleccione el factor o los factores del trabajo de acuerdo con lo dispuesto en la clasificación  que se encuentra en la lista de datos relacionada en la celda.</t>
    </r>
  </si>
  <si>
    <r>
      <rPr>
        <b/>
        <sz val="10"/>
        <color theme="1"/>
        <rFont val="Arial"/>
      </rPr>
      <t xml:space="preserve">ACTOS SUBESTANDAR
</t>
    </r>
    <r>
      <rPr>
        <sz val="10"/>
        <color theme="1"/>
        <rFont val="Arial"/>
      </rPr>
      <t xml:space="preserve">Hace referencia a toda acción realizada por una persona que por no cumplir con las normas o estándares de seguridad puede originar un evento. Seleccione  el acto subestandar de acuerdo con lo dispuesto en la  </t>
    </r>
  </si>
  <si>
    <r>
      <rPr>
        <b/>
        <sz val="10"/>
        <color theme="1"/>
        <rFont val="Arial"/>
      </rPr>
      <t xml:space="preserve">CONDICIONES AMBIENTALES
</t>
    </r>
    <r>
      <rPr>
        <sz val="10"/>
        <color theme="1"/>
        <rFont val="Arial"/>
      </rPr>
      <t>Hace referencia a situaciones  de riesgo que se ha creado en el trabajo. Seleccione  la condición subestandar de acuerdo con lo dispuesto en la  clasificación relacionada en la lista de datos que se encuentra en la celda.</t>
    </r>
  </si>
  <si>
    <r>
      <rPr>
        <b/>
        <sz val="10"/>
        <color theme="1"/>
        <rFont val="Arial"/>
      </rPr>
      <t xml:space="preserve">MEDIDAS
 </t>
    </r>
    <r>
      <rPr>
        <sz val="10"/>
        <color theme="1"/>
        <rFont val="Arial"/>
      </rPr>
      <t>(Ecribir medidas de intervencion sobre las causas básicas)</t>
    </r>
  </si>
  <si>
    <r>
      <rPr>
        <b/>
        <sz val="10"/>
        <color theme="1"/>
        <rFont val="Arial"/>
      </rPr>
      <t xml:space="preserve">CORRECTIVA O PREVENTIVA 
</t>
    </r>
    <r>
      <rPr>
        <sz val="10"/>
        <color theme="1"/>
        <rFont val="Arial"/>
      </rPr>
      <t>(Seleccione en la lista de datos que se encentra en la celda, si la medida de intervención sobre las causas básicas es de tipo correctiva o preventiva)</t>
    </r>
  </si>
  <si>
    <r>
      <rPr>
        <b/>
        <sz val="10"/>
        <color theme="1"/>
        <rFont val="Arial"/>
      </rPr>
      <t xml:space="preserve">FUENTE, MEDIO O TRABAJADOR
</t>
    </r>
    <r>
      <rPr>
        <sz val="10"/>
        <color theme="1"/>
        <rFont val="Arial"/>
      </rPr>
      <t>(Seleccione en la lista de datos que se encentra en la celda, si la medida de intervención sobre las causas básicas es sobre la fuente, el medio o el trabajador)</t>
    </r>
  </si>
  <si>
    <r>
      <rPr>
        <b/>
        <sz val="10"/>
        <color theme="1"/>
        <rFont val="Arial"/>
      </rPr>
      <t xml:space="preserve">MEDIDAS
 </t>
    </r>
    <r>
      <rPr>
        <sz val="10"/>
        <color theme="1"/>
        <rFont val="Arial"/>
      </rPr>
      <t>(Ecribir medidas de intervencion sobre las causas inmediatas)</t>
    </r>
  </si>
  <si>
    <r>
      <rPr>
        <b/>
        <sz val="10"/>
        <color theme="1"/>
        <rFont val="Arial"/>
      </rPr>
      <t xml:space="preserve">CORRECTIVA O PREVENTIVA
</t>
    </r>
    <r>
      <rPr>
        <sz val="10"/>
        <color theme="1"/>
        <rFont val="Arial"/>
      </rPr>
      <t>(Seleccione en la lista de datos que se encentra en la celda, si la medida de intervención sobre las causas inmediatas es de tipo correctiva o preventiva)</t>
    </r>
  </si>
  <si>
    <r>
      <rPr>
        <b/>
        <sz val="10"/>
        <color theme="1"/>
        <rFont val="Arial"/>
      </rPr>
      <t xml:space="preserve">FUENTE, MEDIO O TRABAJADOR
</t>
    </r>
    <r>
      <rPr>
        <sz val="10"/>
        <color theme="1"/>
        <rFont val="Arial"/>
      </rPr>
      <t>(Seleccione en la lista de datos que se encentra en la celda, si la medida de intervención sobre las causas inmediatas es sobre la fuente, el medio o el trabajador)</t>
    </r>
  </si>
  <si>
    <r>
      <rPr>
        <b/>
        <sz val="10"/>
        <color theme="1"/>
        <rFont val="Arial"/>
      </rPr>
      <t xml:space="preserve">FECHA INVESTIGACIÓN </t>
    </r>
    <r>
      <rPr>
        <sz val="10"/>
        <color theme="1"/>
        <rFont val="Arial"/>
      </rPr>
      <t>(Escribir la fecha en que se realizo la investigación del accidente de trabajo en el siguiente orden (Día, Mes, Año)</t>
    </r>
  </si>
  <si>
    <t>005-SANITAS</t>
  </si>
  <si>
    <t>25-14-COLPENSIONES</t>
  </si>
  <si>
    <t>1423-POSITIVA COMPAÑIA DE SEGUROS S.A/ARL</t>
  </si>
  <si>
    <t>SIN INVESTIGAR</t>
  </si>
  <si>
    <t>003-SALUD TOTAL</t>
  </si>
  <si>
    <t>230201-PROTECCIÓN S.A.</t>
  </si>
  <si>
    <t>037-NUEVA EPS</t>
  </si>
  <si>
    <t>23030- PORVENIR S.A.</t>
  </si>
  <si>
    <t>SIN EPS</t>
  </si>
  <si>
    <t>SIN AFP</t>
  </si>
  <si>
    <t>001-ALIANSALUD EPS</t>
  </si>
  <si>
    <t>034-CAPITAL SALUD</t>
  </si>
  <si>
    <t>PELIGROS</t>
  </si>
  <si>
    <t>CLASIFICACIÓN PELIGROS</t>
  </si>
  <si>
    <t>EPS</t>
  </si>
  <si>
    <t xml:space="preserve">PENSIONES </t>
  </si>
  <si>
    <t xml:space="preserve">ARL </t>
  </si>
  <si>
    <t>TIPO LESIÓN</t>
  </si>
  <si>
    <t>MECANISMO O FORMA DEL AT</t>
  </si>
  <si>
    <t>SITIO</t>
  </si>
  <si>
    <t>TIPO DE INCIDENTE O ACCIDENTE</t>
  </si>
  <si>
    <t>CLASE DE ACCIDENTE</t>
  </si>
  <si>
    <t>CAUSAS BASICAS</t>
  </si>
  <si>
    <t>CAUSAS INMEDIATAS</t>
  </si>
  <si>
    <t>CONTROLES</t>
  </si>
  <si>
    <t>TIPO</t>
  </si>
  <si>
    <t xml:space="preserve">CUMPLIMIENTO </t>
  </si>
  <si>
    <t>BIOLÓGICO</t>
  </si>
  <si>
    <t>VIRUS</t>
  </si>
  <si>
    <t>FACTORES PERSONALES</t>
  </si>
  <si>
    <t>FACTORES DEL TRABAJO</t>
  </si>
  <si>
    <t>ACTOS SUBESTÁNDARES</t>
  </si>
  <si>
    <t>CONDICIONES AMBIENTALES SUBESTÁNDARES</t>
  </si>
  <si>
    <t>FUENTE</t>
  </si>
  <si>
    <t>CORRECTIVA</t>
  </si>
  <si>
    <t>INVESTIGADO</t>
  </si>
  <si>
    <t>BACTERIAS</t>
  </si>
  <si>
    <t>1428-ARP SURA</t>
  </si>
  <si>
    <t>000-CAPACIDAD FÍSICA/FISIOLÓGICA INADECUADA</t>
  </si>
  <si>
    <t>000-SUPERVISIÓN Y LIDERAZGO DEFICIENTES</t>
  </si>
  <si>
    <t>050-LIMPIEZA, LUBRICACIÓN, AJUSTE O REPARACIÓN DE EQUIPO MÓVIL ELÉCTRICO O DE PRESIÓN</t>
  </si>
  <si>
    <t>000-DEFECTO DE LOS AGENTES</t>
  </si>
  <si>
    <t>MEDIO</t>
  </si>
  <si>
    <t>PREVENTIVA</t>
  </si>
  <si>
    <t>HONGOS</t>
  </si>
  <si>
    <t>008-COMPENSAR</t>
  </si>
  <si>
    <t>231001-COLFONDOS</t>
  </si>
  <si>
    <t>1425-RIESGOS PROFESIONALES COLMENA</t>
  </si>
  <si>
    <t>001-ALTURA, PESO, TALLA, FUERZA, ALCANCE, ETC. INADECUADOS</t>
  </si>
  <si>
    <t>001-RELACIONES JERÁRQUICAS POCO CLARAS O CONFLICTIVAS</t>
  </si>
  <si>
    <t>051-APRETAR CON MARTILLO, EMPACAR, ETC-, EQUIPO BAJO PRESIÓN (RECIPIENTES A PRESIÓN, VÁLVULAS, UNIONES, TUBOS, CONEXIONES, ETC.)</t>
  </si>
  <si>
    <t>001-ELABORADO CON MATERIALES INADECUADOS</t>
  </si>
  <si>
    <t>TRABAJADOR</t>
  </si>
  <si>
    <t>RICKETSIAS</t>
  </si>
  <si>
    <t>012-SURA</t>
  </si>
  <si>
    <t>1429-EQUIDAD</t>
  </si>
  <si>
    <t>002-CAPACIDAD DE MOVIMIENTO CORPORAL LIMITADA</t>
  </si>
  <si>
    <t>002-ASIGNACIÓN DE RESPONSABILIDADES POCO CLARAS O CONFLICTIVAS</t>
  </si>
  <si>
    <t>052-LIMPIAR, LUBRICAR, AJUSTAR, ETC., EQUIPOS EN MOVIMIENTO</t>
  </si>
  <si>
    <t>005-ROMO, EMBOTADO, OBTUSO</t>
  </si>
  <si>
    <t>PARÁSITOS</t>
  </si>
  <si>
    <t>018-FAMISANAR</t>
  </si>
  <si>
    <t>25-2-CAXDAC</t>
  </si>
  <si>
    <t>1430-MAPFRE</t>
  </si>
  <si>
    <t>003-CAPACIDAD LIMITADA PARA MANTENERSE EN DETERMINADAS POSICIONES CORPORALES</t>
  </si>
  <si>
    <t>003-DELEGACIÓN INSUFICIENTE O INADECUADA</t>
  </si>
  <si>
    <t>056-SOLDAR, REPARAR, ETC., TANQUES, RECIPIENTES O EQUIPO SIN PERMISO DEL SUPERVISOR CON RESPECTO A LAS PRESENCIA DE VAPORES, SUSTANCIAS QUÍMICAS PELIGROSAS, ETC.</t>
  </si>
  <si>
    <t>010-ELABORADO, CONSTRUIDO, ENSAMBLADO INAPROPIADAMENTE</t>
  </si>
  <si>
    <t>PICADURAS</t>
  </si>
  <si>
    <t>28-3-FONPRECON</t>
  </si>
  <si>
    <t>144-COLPATRIA</t>
  </si>
  <si>
    <t>004-SENSIBILIDAD A CIERTAS SUSTANCIAS O ALERGIAS</t>
  </si>
  <si>
    <t>004-DEFINIR POLÍTICAS, PROCEDIMIENTOS, PRÁCTICAS O LÍNEAS DE ACCIÓN INADECUADAS</t>
  </si>
  <si>
    <t>057-TRABAJAR EN EQUIPO CARGADO ELÉCTRICAMENTE (MOTORES, GENERADORES, LÍNEAS, ETC.)</t>
  </si>
  <si>
    <t>015-DISEÑADO INAPROPIADAMENTE</t>
  </si>
  <si>
    <t>MORDEDURAS</t>
  </si>
  <si>
    <t>036-CAJACOPI</t>
  </si>
  <si>
    <t>RES 003-SUBSISTEMA DE SALUD DE LAS FUERZAS MILITARES</t>
  </si>
  <si>
    <t>147-SEGUROS BOLIVAR</t>
  </si>
  <si>
    <t>005-SENSIBILIDAD A DETERMINADOS EXTREMOS SENSORIALES (TEMPERATURA, SONIDO, ETC.)</t>
  </si>
  <si>
    <t>005-FORMULACIÓN DE OBJETIVOS, METAS O ESTÁNDARES QUE OCASIONAN CONFLICTOS</t>
  </si>
  <si>
    <t>059-NO ESPECIFICADA EN OTRA PARTE</t>
  </si>
  <si>
    <t>020-ÁSPERO, TOSCO</t>
  </si>
  <si>
    <t>FLUIDOS O EXCREMENTOS</t>
  </si>
  <si>
    <t>148-COMPAÑIA DE SEGUROS DE VIDA AURORA</t>
  </si>
  <si>
    <t>006-VISIÓN DEFECTUOSA</t>
  </si>
  <si>
    <t>006-PROGRAMACIÓN O PLANIFICACIÓN INSUFICIENTE DEL TRABAJO</t>
  </si>
  <si>
    <t>100-OMITIR EL USO DE EQUIPO DE PROTECCIÓN PERSONAL DISPONIBLE</t>
  </si>
  <si>
    <t>025-AGUDO, CORTANTE</t>
  </si>
  <si>
    <t>FÍSICO</t>
  </si>
  <si>
    <t>RUIDO</t>
  </si>
  <si>
    <t>042-COOSALUD</t>
  </si>
  <si>
    <t>OTRO</t>
  </si>
  <si>
    <t>1417-ALFA</t>
  </si>
  <si>
    <t>007-AUDICIÓN DEFECTUOSA</t>
  </si>
  <si>
    <t>007-INSTRUCCIÓN, ORIENTACIÓN Y/O ENTRENAMIENTO INSUFICIENTES</t>
  </si>
  <si>
    <t>150-OMITIR EL USO DE ATUENDO PERSONAL SEGURO (USO DE ZAPATOS DE TACÓN ALTO, PELO SUELTO, MANGAS LARGAS, ROPA SUELTA, ANILLOS, RELOJES, ETC.)</t>
  </si>
  <si>
    <t>030-RESBALOSO</t>
  </si>
  <si>
    <t>ILUMINACIÓN</t>
  </si>
  <si>
    <t>999-FOMAG MAGISTERIO</t>
  </si>
  <si>
    <t>1418-LIBERTY</t>
  </si>
  <si>
    <t>008-OTRAS DEFICIENCIAS SENSORIALES (TACTO, GUSTO, OLFATO, EQUILIBRIO)</t>
  </si>
  <si>
    <t>008-ENTREGA INSUFICIENTE DE DOCUMENTOS DE CONSULTA, DE INSTRUCCIONES Y DE PUBLICACIONES GUÍAS</t>
  </si>
  <si>
    <t>200-NO ASEGURAR O ADVERTIR</t>
  </si>
  <si>
    <t>035-DESGASTADO, CUARTEADO, RAÍDO, ROTO, ETC.</t>
  </si>
  <si>
    <t xml:space="preserve">VIBRACIÓN </t>
  </si>
  <si>
    <t>FMS001-FUERZAS MILITARES</t>
  </si>
  <si>
    <t>009-INCAPACIDAD RESPIRATORIA</t>
  </si>
  <si>
    <t>009-IDENTIFICACIÓN Y EVALUACIÓN DEFICIENTE DE LAS EXPOSICIONES A PÉRDIDA</t>
  </si>
  <si>
    <t>201-OMITIR, CERRAR, BLOQUEAR O ASEGURAR LOS VEHÍCULOS, INTERRUPTORES, VÁLVULAS, PRENSAS, OTRAS HERRAMIENTAS, MATERIALES Y EQUIPO, CONTRA MOVIMIENTOS INESPERADOS, FLUJO DE CORRIENTE ELÉCTRICA, VAPOR, ETC.</t>
  </si>
  <si>
    <t>099-OTROS DEFECTOS NO ESPECIFICADOS EN OTRA PARTE</t>
  </si>
  <si>
    <t>TEMPERATURA EXTREMA</t>
  </si>
  <si>
    <t>EMP014-MEDISALUD UT - MAGISTERIO</t>
  </si>
  <si>
    <t>010-OTRAS INCAPACIDADES FÍSICAS PERMANENTES</t>
  </si>
  <si>
    <t>010-FALTA DE CONOCIMIENTO EN EL TRABAJO DE SUPERVISIÓN / ADMINISTRACIÓN</t>
  </si>
  <si>
    <t>202-OMITIR EL CIERRE DEL EQUIPO QUE NO ESTÁ EN USO</t>
  </si>
  <si>
    <t>100-RIESGO DE LA ROPA O VESTUARIO</t>
  </si>
  <si>
    <t>PRESIÓN ATMOSFÉRICA</t>
  </si>
  <si>
    <t>011-INCAPACIDADES TEMPORALES</t>
  </si>
  <si>
    <t>011-UBICACIÓN INADECUADA DEL TRABAJADOR, DE ACUERDO CON SUS CUALIDADES Y CON LAS EXIGENCIAS QUE DEMANDA LA TAREA.</t>
  </si>
  <si>
    <t>203-OMITIR LA COLOCACIÓN DE AVISOS, SEÑALES, TARJETAS, ETC.</t>
  </si>
  <si>
    <t>110-CARENCIA DEL EQUIPO DE PROTECCIÓN PERSONAL NECESARIO</t>
  </si>
  <si>
    <t>RADIACIONES IONIZANTES</t>
  </si>
  <si>
    <t>100-CAPACIDAD MENTAL/PSICOLÓGICA INADECUADA</t>
  </si>
  <si>
    <t>012-MEDICIÓN Y EVALUACIÓN DEFICIENTES DEL DESEMPEÑO</t>
  </si>
  <si>
    <t>205-SOLTAR O MOVER PESOS, ETC., SIN DAR AVISO O ADVERTENCIA ADECUADA</t>
  </si>
  <si>
    <t>113-ROPA INADECUADA O INAPROPIADA</t>
  </si>
  <si>
    <t>RADIACIONES NO IONIZANTES</t>
  </si>
  <si>
    <t>101-TEMORES Y FOBIAS</t>
  </si>
  <si>
    <t>013-RETROALIMENTACIÓN DEFICIENTE O INCORRECTA EN RELACIÓN CON EL DESEMPEÑO</t>
  </si>
  <si>
    <t>207-INICIAR O PARAR VEHÍCULOS O EQUIPOS SIN DAR EL AVISO ADECUADO</t>
  </si>
  <si>
    <t>199-RIESGOS DE LA ROPA O VESTUARIO NO ESPECIFICADOS EN OTRA PARTE</t>
  </si>
  <si>
    <t>QUÍMICO</t>
  </si>
  <si>
    <t>POLVOS ORGÁNICOS INORGÁNICOS</t>
  </si>
  <si>
    <t>102-PROBLEMAS EMOCIONALES</t>
  </si>
  <si>
    <t>100-INGENIERÍA INADECUADA</t>
  </si>
  <si>
    <t>209-NO ESPECIFICADOS EN OTRA PARTE</t>
  </si>
  <si>
    <t>200-RIESGOS AMBIENTALES NO ESPECIFICADOS EN OTRA PARTE</t>
  </si>
  <si>
    <t>FIBRAS</t>
  </si>
  <si>
    <t>103-ENFERMEDAD MENTAL</t>
  </si>
  <si>
    <t>101-EVALUACIÓN INSUFICIENTE DE LAS EXPOSICIONES A PÉRDIDAS</t>
  </si>
  <si>
    <t>250-BROMAS O JUEGOS PESADOS (DISTRAER, FASTIDIAR, MOLESTAR, ASUSTAR, REÑIR, CHANCEARSE PESADAMENTE, LANZAR MATERIALES, EXHIBIRSE BURLONAMENTE, ETC.)</t>
  </si>
  <si>
    <t>205-RUIDO EXCESIVO</t>
  </si>
  <si>
    <t>LÍQUIDOS</t>
  </si>
  <si>
    <t>104-NIVEL DE INTELIGENCIA</t>
  </si>
  <si>
    <t>102-PREOCUPACIÓN DEFICIENTE EN CUANTO A LOS FACTORES HUMANOS/ERGONÓMICOS</t>
  </si>
  <si>
    <t>300-USO INADECUADO DEL EQUIPO</t>
  </si>
  <si>
    <t>210-ESPACIO INADECUADO DE LOS PASILLOS, SALIDAS, ETC.</t>
  </si>
  <si>
    <t>GASES Y VAPORES</t>
  </si>
  <si>
    <t>105-INCAPACIDAD DE COMPRENSIÓN</t>
  </si>
  <si>
    <t>103-ESTÁNDARES, ESPECIFICACIONES Y/O CRITERIOS DE DISEÑO INADECUADOS</t>
  </si>
  <si>
    <t>301-USO DE MATERIAL O EQUIPO DE UNA MANERA PARA LA CUAL NO ESTA INDICADO</t>
  </si>
  <si>
    <t>220-ESPACIO INADECUADO PARA MOVIMIENTOS DE PERSONAS U OBJETOS</t>
  </si>
  <si>
    <t>HUMOS METÁLICOS, NO METÁLICOS</t>
  </si>
  <si>
    <t>106-FALTA DE JUICIO</t>
  </si>
  <si>
    <t>104-CONTROL E INSPECCIONES INADECUADOS DE LAS CONSTRUCCIONES</t>
  </si>
  <si>
    <t>305-RECARGAR DE PESOS (VEHÍCULOS, ANDAMIOS, ETC.)</t>
  </si>
  <si>
    <t>230-CONTROL INADECUADO DEL TRAFICO</t>
  </si>
  <si>
    <t>MATERIAL PARTICULADO</t>
  </si>
  <si>
    <t>107-ESCASA COORDINACIÓN</t>
  </si>
  <si>
    <t>105-EVALUACIÓN DEFICIENTE DE LA CONDICIÓN CONVENIENTE PARA OPERAR</t>
  </si>
  <si>
    <t>309-NO ESPECIFICADOS EN OTRA PARTE</t>
  </si>
  <si>
    <t>240-VENTILACIÓN GENERAL INADECUADA, NO DEBIDA A EQUIPO DEFECTUOSO</t>
  </si>
  <si>
    <t>PSICOSOCIAL</t>
  </si>
  <si>
    <t>GESTIÓN ORGANIZACIONAL</t>
  </si>
  <si>
    <t>108-BAJO TIEMPO DE REACCIÓN</t>
  </si>
  <si>
    <t>106-EVALUACIÓN DEFICIENTE PARA EL COMIENZO DE UNA OPERACIÓN</t>
  </si>
  <si>
    <t>350-USO INAPROPIADO DE LAS MANOS O PARTES DEL CUERPO</t>
  </si>
  <si>
    <t>250-INSUFICIENTE ESPACIO DE TRABAJO</t>
  </si>
  <si>
    <t>CARACTERÍSTICAS DE LA ORGANIZACIÓN DEL TRABAJO</t>
  </si>
  <si>
    <t>109-APTITUD MECÁNICA DEFICIENTE</t>
  </si>
  <si>
    <t>107-EVALUACIÓN INSUFICIENTE RESPECTO A LOS CAMBIOS QUE SE PRODUZCAN</t>
  </si>
  <si>
    <t>353-AGARRAR LOS OBJETOS INSEGURAMENTE</t>
  </si>
  <si>
    <t>260-ILUMINACIÓN INADECUADA (INSUFICIENTE LUZ PARA LA OPERACIÓN, BRILLO, ETC.)</t>
  </si>
  <si>
    <t>CARACTERÍSTICAS DEL GRUPO SOCIAL DE TRABAJO</t>
  </si>
  <si>
    <t>110-BAJA APTITUD DE APRENDIZAJE</t>
  </si>
  <si>
    <t>200-DEFICIENCIA EN LAS ADQUISICIONES</t>
  </si>
  <si>
    <t>355-AGARRAR LOS OBJETOS DE FORMA ERRADA</t>
  </si>
  <si>
    <t>299-RIESGOS AMBIENTALES NO ESPECIFICADOS EN OTRA PARTE</t>
  </si>
  <si>
    <t>CONDICIONES DE LA TAREA</t>
  </si>
  <si>
    <t>111-PROBLEMAS DE MEMORIA</t>
  </si>
  <si>
    <t>201-ESPECIFICACIONES DEFICIENTES EN CUANTO A LOS REQUERIMIENTOS</t>
  </si>
  <si>
    <t>356-USAR LAS MANOS EN LUGAR DE LAS HERRAMIENTAS MANUALES (PARA ALIMENTAR, LIMPIAR, REPARAR, AJUSTAR, ETC.)</t>
  </si>
  <si>
    <t>300-MÉTODOS O PROCEDIMIENTOS PELIGROSOS</t>
  </si>
  <si>
    <t>INTERFASE PERSONA - TAREA</t>
  </si>
  <si>
    <t>200-TENSIÓN FÍSICA O FISIOLÓGICA</t>
  </si>
  <si>
    <t>202-INVESTIGACIÓN INSUFICIENTE RESPECTO A LAS MATERIAS Y A LOS EQUIPOS</t>
  </si>
  <si>
    <t>359-NO ESPECIFICADA EN OTRA PARTE</t>
  </si>
  <si>
    <t>310-USO DE MATERIAL O EQUIPO DE POR SÍ PELIGROSO (NO DEFECTUOSO)</t>
  </si>
  <si>
    <t>JORNADA DE TRABAJO</t>
  </si>
  <si>
    <t>201-LESIÓN O ENFERMEDAD</t>
  </si>
  <si>
    <t>203-ESPECIFICACIONES DEFICIENTES PARA LOS VENDEDORES</t>
  </si>
  <si>
    <t>400-FALTA DE ATENCIÓN A LAS CONDICIONES DEL PISO O LAS VECINDADES</t>
  </si>
  <si>
    <t>320-USO DE MÉTODOS O PROCEDIMIENTOS DE POR SÍ PELIGROSOS</t>
  </si>
  <si>
    <t>BIOMECÁNICOS</t>
  </si>
  <si>
    <t>POSTURA</t>
  </si>
  <si>
    <t>202-FATIGA DEBIDO A LA CARGA O DURACIÓN DE LAS TAREAS</t>
  </si>
  <si>
    <t>204-MODALIDAD O RUTA DE EMBARQUE INADECUADA</t>
  </si>
  <si>
    <t>450-HACER INOPERANTES LOS DISPOSITIVOS DE SEGURIDAD</t>
  </si>
  <si>
    <t>339-USO DE HERRAMIENTAS O EQUIPO INADECUADO O INAPROPIADO (NO DEFECTUOSO)</t>
  </si>
  <si>
    <t>ESFUERZO</t>
  </si>
  <si>
    <t>203-FATIGA DEBIDO A LA FALTA DE DESCANSO</t>
  </si>
  <si>
    <t>205-INSPECCIONES DE RECEPCIÓN Y ACEPTACIÓN DEFICIENTES</t>
  </si>
  <si>
    <t>452-BLOQUEAR, TAPAR, ATAR, ETC., LOS DISPOSITIVOS DE SEGURIDAD</t>
  </si>
  <si>
    <t>340-AYUDA INADECUADA PARA LEVANTAR COSAS PESADAS</t>
  </si>
  <si>
    <t>MOVIMIENTO REPETITIVO</t>
  </si>
  <si>
    <t>204-FATIGA DEBIDO A LA SOBRECARGA SENSORIAL</t>
  </si>
  <si>
    <t>206-COMUNICACIÓN INADECUADA DE LAS INFORMACIONES SOBRE ASPECTOS DE SEGURIDAD Y SALUD</t>
  </si>
  <si>
    <t>453-DESCONECTAR O QUITAR LOS DISPOSITIVOS DE SEGURIDAD</t>
  </si>
  <si>
    <t>350-UBICACIÓN DEL PERSONAL INAPROPIADA (SIN TENER EN CUENTA LAS LIMITACIONES FÍSICAS, HABILIDADES, ETC.)</t>
  </si>
  <si>
    <t>MANIPULACIÓN DE CARGAS</t>
  </si>
  <si>
    <t>205-EXPOSICIÓN A RIESGOS CONTRA LA SALUD</t>
  </si>
  <si>
    <t>207-MANEJO INADECUADO DE LOS MATERIALES</t>
  </si>
  <si>
    <t>454-COLOCAR MAL LOS DISPOSITIVOS DE SEGURIDAD</t>
  </si>
  <si>
    <t>400-RIESGO DE COLOCACIÓN O EMPLAZAMIENTO (MATERIALES, EQUIPOS, ETC., EXCEPTUANDO LAS PERSONAS)</t>
  </si>
  <si>
    <t>CONDICIONES DE SEGURIDAD</t>
  </si>
  <si>
    <t>MECÁNICO</t>
  </si>
  <si>
    <t>206-EXPOSICIÓN A TEMPERATURAS EXTREMAS</t>
  </si>
  <si>
    <t>208-ALMACENAMIENTO INADECUADO DE LOS MATERIALES</t>
  </si>
  <si>
    <t>456-REEMPLAZAR LOS DISPOSITIVOS DE SEGURIDAD POR OTROS DE CAPACIDAD INAPROPIADA (FUSIBLES CON MAYOR AMPERAJE ELÉCTRICO, VÁLVULAS DE SEGURIDAD DE BAJA CAPACIDAD, ETC.)</t>
  </si>
  <si>
    <t>410-INAPROPIADAMENTE APILADO</t>
  </si>
  <si>
    <t>ELÉCTRICO</t>
  </si>
  <si>
    <t>207-INSUFICIENCIA DE OXIGENO</t>
  </si>
  <si>
    <t>209-TRANSPORTE INADECUADO DE LOS MATERIALES</t>
  </si>
  <si>
    <t>459-NO ESPECIFICADA EN OTRA PARTE</t>
  </si>
  <si>
    <t>420-COLOCADOS O EMPLAZADOS INADECUADAMENTE</t>
  </si>
  <si>
    <t>LOCATIVO, SUPERFICIES DE TRABAJO, CONDICIONES DE ORDEN Y ASEO</t>
  </si>
  <si>
    <t>208-VARIACIONES EN LA PRESIÓN ATMOSFÉRICA</t>
  </si>
  <si>
    <t>210-IDENTIFICACIÓN DEFICIENTE DE LOS ÍTEMS QUE IMPLICAN RIESGOS</t>
  </si>
  <si>
    <t>500-OPERAR O TRABAJAR A VELOCIDAD INSEGURA</t>
  </si>
  <si>
    <t>430-INADECUADAMENTE ASEGURADOS CONTRA MOVIMIENTOS INCONVENIENTES (EXCEPTUANDO APILAMIENTO INESTABLE)</t>
  </si>
  <si>
    <t>TECNOLÓGICO</t>
  </si>
  <si>
    <t>209-RESTRICCIÓN DE MOVIMIENTO</t>
  </si>
  <si>
    <t xml:space="preserve">211-SISTEMAS DEFICIENTES DE RECUPERACIÓN O ELIMINACIÓN DE DESECHOS </t>
  </si>
  <si>
    <t>502-ALIMENTAR O SUMINISTRAR MUY RÁPIDAMENTE</t>
  </si>
  <si>
    <t>500-INADECUADAMENTE PROTEGIDO</t>
  </si>
  <si>
    <t>ACCIDENTES DE TRANSITO</t>
  </si>
  <si>
    <t>210-INSUFICIENCIA DE AZÚCAR EN LA SANGRE</t>
  </si>
  <si>
    <t>300-MANTENCIÓN DEFICIENTE</t>
  </si>
  <si>
    <t>503-SALTAR DESDE PARTES ELEVADAS (VEHÍCULOS, PLATAFORMAS, ETC.)</t>
  </si>
  <si>
    <t>510-SIN PROTECCIÓN (RIESGOS MECÁNICOS O FÍSICOS EXCEPTUANDO RIESGOS ELÉCTRICOS Y RADIACIONES)</t>
  </si>
  <si>
    <t>PÚBLICOS</t>
  </si>
  <si>
    <t>211-INGESTIÓN DE DROGAS</t>
  </si>
  <si>
    <t>301-ASPECTOS PREVENTIVOS INADECUADOS PARA EVALUACIÓN DE NECESIDADES</t>
  </si>
  <si>
    <t>505-OPERAR LOS VEHÍCULOS DE LA PLANTA A VELOCIDAD INSEGURA</t>
  </si>
  <si>
    <t>520-INADECUADAMENTE PROTEGIDO (RIESGOS MECÁNICOS O FÍSICOS EXCEPTUANDO RIESGOS ELÉCTRICOS Y RADIACIONES)</t>
  </si>
  <si>
    <t>TRABAJO EN ALTURAS</t>
  </si>
  <si>
    <t>300-TENSIÓN MENTAL O PSICOLÓGICA</t>
  </si>
  <si>
    <t>302-ASPECTOS PREVENTIVOS INADECUADOS PARA LUBRICACIÓN Y SERVICIO</t>
  </si>
  <si>
    <t>506-CORRER</t>
  </si>
  <si>
    <t>530-CARENCIA O INADECUADO APUNTALAMIENTO O ENTIBACIÓN DE MINERÍA, EXCAVACIONES, CONSTRUCCIÓN, ETC.</t>
  </si>
  <si>
    <t>ESPACIOS CONFINADOS</t>
  </si>
  <si>
    <t>301-SOBRECARGA   EMOCIONAL</t>
  </si>
  <si>
    <t>303-ASPECTOS PREVENTIVOS INADECUADOS PARA AJUSTE/ENSAMBLE</t>
  </si>
  <si>
    <t>508-LANZAR MATERIAL EN LUGAR DE CARGARLO O PASARLO</t>
  </si>
  <si>
    <t>540-SIN CONEXIÓN A TIERRA (ELÉCTRICO)</t>
  </si>
  <si>
    <t>FENÓMENOS NATURALES</t>
  </si>
  <si>
    <t>SISMO</t>
  </si>
  <si>
    <t>302-FATIGA DEBIDA A LA CARGA O LAS LIMITACIONES DE TIEMPO DE LA TAREA MENTAL</t>
  </si>
  <si>
    <t>304-ASPECTOS PREVENTIVOS INADECUADOS PARA LIMPIEZA O PULIMIENTO</t>
  </si>
  <si>
    <t>509-NO ESPECIFICADOS EN OTRA PARTE</t>
  </si>
  <si>
    <t>550-SIN AISLAMIENTO (ELÉCTRICO)</t>
  </si>
  <si>
    <t>TERREMOTO</t>
  </si>
  <si>
    <t>303-OBLIGACIONES QUE EXIGEN UN JUICIO O TOMA DE DECISIONES EXTREMAS</t>
  </si>
  <si>
    <t>305-ASPECTOS CORRECTIVOS INAPROPIADOS PARA COMUNICACIÓN DE NECESIDADES</t>
  </si>
  <si>
    <t>550-ADOPTAR UNA POSICIÓN INSEGURA</t>
  </si>
  <si>
    <t>560-CONEXIONES, INTERRUPTORES, ETC., DESCUBIERTOS (ELÉCTRICO)</t>
  </si>
  <si>
    <t>VENDAVAL</t>
  </si>
  <si>
    <t>304-RUTINA, MONOTONÍA, EXIGENCIAS PARA UN CARGO SIN TRASCENDENCIA</t>
  </si>
  <si>
    <t>306-ASPECTOS CORRECTIVOS INAPROPIADOS PARA PROGRAMACIÓN DEL TRABAJO</t>
  </si>
  <si>
    <t>552-ENTRAR EN TANQUES, CAJONES U OTROS ESPACIOS ENCERRADOS SIN EL DEBIDO PERMISO DEL SUPERVISOR</t>
  </si>
  <si>
    <t>570-SIN PROTECCIÓN (RADIACIÓN)</t>
  </si>
  <si>
    <t>INUNDACIÓN</t>
  </si>
  <si>
    <t>305-EXIGENCIA DE UNA CONCENTRACIÓN/PERCEPCIÓN PROFUNDA</t>
  </si>
  <si>
    <t>307-ASPECTOS CORRECTIVOS INAPROPIADOS PARA REVISIÓN DE LAS PIEZAS</t>
  </si>
  <si>
    <t>555-VIAJAR EN POSICIÓN INSEGURA (EN PLATAFORMAS, HORQUILLAS O LEVANTADORES, ELEVADORES, EN EL GANCHO DE UNA GRÚA, ETC.)</t>
  </si>
  <si>
    <t>580-INADECUADAMENTE PROTEGIDO (RADIACIÓN)</t>
  </si>
  <si>
    <t>DERRUMBE</t>
  </si>
  <si>
    <t>306-ACTIVIDADES "INSIGNIFICANTES" O "DEGRADANTES"</t>
  </si>
  <si>
    <t>308-ASPECTOS CORRECTIVOS INAPROPIADOS PARA REEMPLAZO DE PARTES DEFECTUOSAS</t>
  </si>
  <si>
    <t>556-EXPONERSE INNECESARIAMENTE BAJO CARGAS SUSPENDIDAS</t>
  </si>
  <si>
    <t>590-MATERIALES SIN ROTULO O INADECUADAMENTE ROTULADOS</t>
  </si>
  <si>
    <t>PRECIPITACIONES</t>
  </si>
  <si>
    <t>307-ORDENES CONFUSAS</t>
  </si>
  <si>
    <t>400-HERRAMIENTAS Y EQUIPOS INADECUADOS</t>
  </si>
  <si>
    <t>557-EXPONERSE INNECESARIAMENTE A CARGAS OSCILANTES</t>
  </si>
  <si>
    <t>599-INADECUADAMENTE PROTEGIDO, NO ESPECIFICADO EN OTRA PARTE</t>
  </si>
  <si>
    <t>308-SOLICITUDES CONFLICTIVAS</t>
  </si>
  <si>
    <t>401-EVALUACIÓN DEFICIENTE DE LAS NECESIDADES Y LOS RIESGOS</t>
  </si>
  <si>
    <t xml:space="preserve">558-EXPONERSE INNECESARIAMENTE A MATERIALES O EQUIPOS QUE SE MUEVEN </t>
  </si>
  <si>
    <t>600-RIESGOS AMBIENTALES EN TRABAJOS EXTERIORES, DISTINTOS A LOS OTROS RIESGOS PÚBLICOS</t>
  </si>
  <si>
    <t>309-PREOCUPACIÓN DEBIDO A PROBLEMAS</t>
  </si>
  <si>
    <t>402-PREOCUPACIÓN DEFICIENTE EN CUANTO A LOS FACTORES HUMANOS/ERGONÓMICOS</t>
  </si>
  <si>
    <t>559-NO ESPECIFICADOS EN OTRA PARTE</t>
  </si>
  <si>
    <t>610-PREDIOS O COSAS DEFECTUOSAS DE EXTRAÑOS</t>
  </si>
  <si>
    <t>310-FRUSTRACIONES</t>
  </si>
  <si>
    <t>403-ESTÁNDARES O ESPECIFICACIONES INADECUADAS</t>
  </si>
  <si>
    <t>600-ERRORES DE CONDUCCIÓN</t>
  </si>
  <si>
    <t>630-OTROS RIESGOS ASOCIADOS CON LA PROPIEDAD U OPERACIONES DE EXTRAÑOS</t>
  </si>
  <si>
    <t>311-ENFERMEDAD MENTAL</t>
  </si>
  <si>
    <t>404-DISPONIBILIDAD INADECUADA</t>
  </si>
  <si>
    <t>601-CONDUCIR DEMASIADO RÁPIDO O DEMASIADO DESPACIO</t>
  </si>
  <si>
    <t>640-RIESGOS NATURALES (RIESGOS DE TERRENOS IRREGULARES E INESTABLES, EXPOSICIÓN A ELEMENTOS, ANIMALES SALVAJES, ETC., ENCONTRADAS EN OPERACIONES A CAMPO ABIERTO)</t>
  </si>
  <si>
    <t>400-FALTA DE CONOCIMIENTO</t>
  </si>
  <si>
    <t>405-AJUSTES/REPARACIÓN/MANTENCIÓN DEFICIENTE</t>
  </si>
  <si>
    <t>602-ENTRAR O SALIR DEL VEHÍCULO POR EL LADO DEL TRÁFICO</t>
  </si>
  <si>
    <t>700-RIESGOS PÚBLICOS</t>
  </si>
  <si>
    <t>401-FALTA DE EXPERIENCIA</t>
  </si>
  <si>
    <t>406-SISTEMA DEFICIENTE DE REPARACIÓN Y RECUPERACIÓN DE MATERIALES</t>
  </si>
  <si>
    <t>603-NO HACER SEÑAL CUANDO SE PARA, SE VOLTEA O SE RETROCEDE</t>
  </si>
  <si>
    <t>710-RIESGOS DE TRANSPORTE PÚBLICO</t>
  </si>
  <si>
    <t>402-ORIENTACIÓN DEFICIENTE</t>
  </si>
  <si>
    <t>407-ELIMINACIÓN Y REEMPLAZO INAPROPIADOS DE PIEZAS DEFECTUOSAS</t>
  </si>
  <si>
    <t>604-OMITIR EL OTORGAMIENTO DEL DERECHO DE VÍA</t>
  </si>
  <si>
    <t>720-RIESGOS DEL TRÁFICO</t>
  </si>
  <si>
    <t>403-ENTRENAMIENTO INICIAL INADECUADO</t>
  </si>
  <si>
    <t>500-HERRAMIENTAS Y EQUIPOS INADECUADOS</t>
  </si>
  <si>
    <t>605-NO OBEDECER LAS SEÑALES O SIGNOS DEL CONTROL DEL TRÁFICO</t>
  </si>
  <si>
    <t>780-OTROS RIESGOS PÚBLICOS (RIESGOS DE LUGARES PÚBLICOS A LOS CUALES TAMBIÉN ESTA EXPUESTO EL PÚBLICO EN GENERAL)</t>
  </si>
  <si>
    <t>404-REENTRENAMIENTO INSUFICIENTE</t>
  </si>
  <si>
    <t>501-DESARROLLO INADECUADO DE NORMAS PARA INVENTARIO Y EVALUACIÓN DE LAS EXPOSICIONES Y NECESIDADES</t>
  </si>
  <si>
    <t>606-NO GUARDAR DISTANCIA</t>
  </si>
  <si>
    <t>980-CONDICIONES AMBIENTALES PELIGROSAS NO ESPECIFICADAS EN OTRA PARTE</t>
  </si>
  <si>
    <t>405-ORDENES MAL INTERPRETADAS</t>
  </si>
  <si>
    <t>502-DESARROLLO INADECUADO DE NORMAS PARA COORDINACIÓN CON QUIENES DISEÑAN EL PROCESO</t>
  </si>
  <si>
    <t>607-PASAR INAPROPIADAMENTE</t>
  </si>
  <si>
    <t>990-INDETERMINADA INFORMACIÓN INSUFICIENTE</t>
  </si>
  <si>
    <t>500-FALTA DE HABILIDAD</t>
  </si>
  <si>
    <t>503-DESARROLLO INADECUADO DE NORMAS PARA COMPROMISO CON EL TRABAJADOR</t>
  </si>
  <si>
    <t>608-VOLTEAR INAPROPIADAMENTE</t>
  </si>
  <si>
    <t>999-NO HAY CONDICIÓN AMBIENTAL PELIGROSA</t>
  </si>
  <si>
    <t>501-INSTRUCCIÓN INICIAL INSUFICIENTE</t>
  </si>
  <si>
    <t>504-DESARROLLO INADECUADO DE NORMAS PARA ESTÁNDARES / PROCEDIMIENTOS / REGLAS INCONSISTENTES</t>
  </si>
  <si>
    <t>609-NO ESPECIFICADOS EN OTRA PARTE</t>
  </si>
  <si>
    <t>502-PRÁCTICA INSUFICIENTE</t>
  </si>
  <si>
    <t>505-COMUNICACIÓN INADECUADA DE LAS NORMAS DE PUBLICACIÓN</t>
  </si>
  <si>
    <t>650-COLOCAR, MEZCLAR, COMBINAR, ETC., INSEGURAMENTE</t>
  </si>
  <si>
    <t>503-OPERACIÓN ESPORÁDICA</t>
  </si>
  <si>
    <t>506-COMUNICACIÓN INADECUADA DE LAS NORMAS DE DISTRIBUCIÓN</t>
  </si>
  <si>
    <t>653-INYECTAR, MEZCLAR, O COMBINAR UNA SUSTANCIA CON OTRA, DE MANERA QUE SE CREE UN RIESGO DE EXPLOSIÓN, FUEGO U OTRO</t>
  </si>
  <si>
    <t>504-FALTA DE PREPARACIÓN</t>
  </si>
  <si>
    <t>507-COMUNICACIÓN INADECUADA DE LAS NORMAS DE ADAPTACIÓN A LAS LENGUAS RESPECTIVAS</t>
  </si>
  <si>
    <t>655-COLOCACIÓN INSEGURA DE VEHÍCULOS O EQUIPO DE MOVIMIENTO DE MATERIALES (ESTACIONAR, SITUAR, PARAR, O DEJAR VEHÍCULOS ELEVADORES O APARATOS DE TRANSPORTE EN POSICIÓN INSEGURA PARA CARGAR O DESCARGAR)</t>
  </si>
  <si>
    <t>600-MOTIVACIÓN DEFICIENTE</t>
  </si>
  <si>
    <t>508-COMUNICACIÓN INADECUADA DE LAS NORMAS DE ENTRENAMIENTO</t>
  </si>
  <si>
    <t>657-COLOCACIÓN INSEGURA DE MATERIALES, HERRAMIENTAS, DESECHOS, ETC. (COMO PARA CREAR RIESGO DE DERRUMBE, TROPEZÓN, CHOQUE O RESBALÓN, ETC.)</t>
  </si>
  <si>
    <t>601-EL DESEMPEÑO SUBESTÁNDAR ES MAS GRATIFICANTE</t>
  </si>
  <si>
    <t>509-COMUNICACIÓN INADECUADA DE LAS NORMAS DE REFORZAMIENTO MEDIANTE AFICHE, CÓDIGO DE COLORES Y AYUDAS PARA EL TRABAJO</t>
  </si>
  <si>
    <t>659-NO ESPECIFICADOS EN OTRA PARTE</t>
  </si>
  <si>
    <t>602-EL DESEMPEÑO ESTÁNDAR CAUSA DESAGRADO</t>
  </si>
  <si>
    <t>510-MANUTENCIÓN INADECUADA DE LAS NORMAS DE SEGUIMIENTO DEL FLUJO DE TRABAJO</t>
  </si>
  <si>
    <t>750-USAR EQUIPO INSEGURO (EQUIPO ROTULADO O CONOCIDO COMO DEFECTUOSO)</t>
  </si>
  <si>
    <t>603-FALTA DE INCENTIVOS</t>
  </si>
  <si>
    <t>511-MANUTENCIÓN INADECUADA DE LAS NORMAS DE ACTUALIZACIÓN</t>
  </si>
  <si>
    <t>900-ACTO SUBESTÁNDAR NO ESPECIFICADO EN OTRA PARTE</t>
  </si>
  <si>
    <t>604-DEMASIADAS FRUSTRACIONES</t>
  </si>
  <si>
    <t>512-MANUTENCIÓN INADECUADA DE LAS NORMAS DE CONTROL DE USO DE NORMAS, PROCEDIMIENTOS O REGLAMENTOS</t>
  </si>
  <si>
    <t>998-NINGÚN ACTO SUBESTÁNDAR</t>
  </si>
  <si>
    <t>605-FALTA DE DESAFÍOS</t>
  </si>
  <si>
    <t>600-USO Y DESGASTE</t>
  </si>
  <si>
    <t>999-SIN CLASIFICACIÓN (DATOS INSUFICIENTES)</t>
  </si>
  <si>
    <t>606-NO EXISTE INTENSIÓN DE AHORRO DE TIEMPO Y ESFUERZO</t>
  </si>
  <si>
    <t>601-PLANIFICACIÓN INADECUADA DEL USO</t>
  </si>
  <si>
    <t>607-NO EXISTE INTERÉS PARA EVITAR LA INCOMODIDAD</t>
  </si>
  <si>
    <t>602-PROLONGACIÓN EXCESIVA DE LA VIDA ÚTIL DEL ELEMENTO</t>
  </si>
  <si>
    <t>608-SIN INTERÉS POR SOBRESALIR</t>
  </si>
  <si>
    <t>603-INSPECCIÓN O CONTROL DEFICIENTES</t>
  </si>
  <si>
    <t>609-PRESIÓN INDEBIDA DE LOS COMPAÑEROS</t>
  </si>
  <si>
    <t>604-SOBRECARGA O PROPORCIÓN DEL USO EXCESIVO</t>
  </si>
  <si>
    <t>610-EJEMPLO DEFICIENTE POR PARTE DE LA SUPERVISIÓN</t>
  </si>
  <si>
    <t>605-MANUTENCIÓN DEFICIENTE</t>
  </si>
  <si>
    <t>611-RETROALIMENTACIÓN DEFICIENTE EN RELACIÓN CON EL DESEMPEÑO</t>
  </si>
  <si>
    <t>606-EMPLEO DEL ELEMENTO POR PERSONAS NO CALIFICADAS O SIN PREPARACIÓN</t>
  </si>
  <si>
    <t>612-FALTA DE ESFUERZO POSITIVO PARA EL COMPORTAMIENTO CORRECTO</t>
  </si>
  <si>
    <t>607-EMPLEO INADECUADO PARA OTROS PROPÓSITOS</t>
  </si>
  <si>
    <t>613-FALTA DE INCENTIVOS DE PRODUCCIÓN</t>
  </si>
  <si>
    <t>700-ABUSO O MALTRATO</t>
  </si>
  <si>
    <t>701-PERMITIDOS POR LA SUPERVISIÓN INTENCIONALMENTE</t>
  </si>
  <si>
    <t>702-PERMITIDOS POR LA SUPERVISIÓN NO INTENCIONALMENTE</t>
  </si>
  <si>
    <t>703-NO PERMITIDOS POR LA SUPERVISIÓN INTENCIONALMENTE</t>
  </si>
  <si>
    <t>704-NO PERMITIDOS POR LA SUPERVISIÓN NO INTENCIONALMENTE</t>
  </si>
  <si>
    <r>
      <rPr>
        <b/>
        <i/>
        <sz val="9"/>
        <color theme="1"/>
        <rFont val="Arial"/>
      </rPr>
      <t>Código:</t>
    </r>
    <r>
      <rPr>
        <i/>
        <sz val="9"/>
        <color theme="1"/>
        <rFont val="Arial"/>
      </rPr>
      <t xml:space="preserve"> FO-GTH-196</t>
    </r>
  </si>
  <si>
    <r>
      <rPr>
        <b/>
        <i/>
        <sz val="9"/>
        <color theme="1"/>
        <rFont val="Arial"/>
      </rPr>
      <t>Versión:</t>
    </r>
    <r>
      <rPr>
        <i/>
        <sz val="9"/>
        <color theme="1"/>
        <rFont val="Arial"/>
      </rPr>
      <t xml:space="preserve"> 01</t>
    </r>
  </si>
  <si>
    <r>
      <rPr>
        <b/>
        <i/>
        <sz val="9"/>
        <color theme="1"/>
        <rFont val="Arial"/>
      </rPr>
      <t xml:space="preserve">Fecha de aprobación: </t>
    </r>
    <r>
      <rPr>
        <i/>
        <sz val="9"/>
        <color theme="1"/>
        <rFont val="Arial"/>
      </rPr>
      <t>27/06/2024</t>
    </r>
  </si>
  <si>
    <r>
      <rPr>
        <b/>
        <i/>
        <sz val="9"/>
        <color theme="1"/>
        <rFont val="Arial"/>
      </rPr>
      <t xml:space="preserve">Página: </t>
    </r>
    <r>
      <rPr>
        <i/>
        <sz val="9"/>
        <color theme="1"/>
        <rFont val="Arial"/>
      </rPr>
      <t>1 de 1</t>
    </r>
  </si>
  <si>
    <t>ESTUDIANTES UNIVERSIDAD DE LOS LLANOS</t>
  </si>
  <si>
    <t>N. Caso Año</t>
  </si>
  <si>
    <t>N. Caso Mes</t>
  </si>
  <si>
    <t xml:space="preserve">NOMBRES Y APELLIDOS </t>
  </si>
  <si>
    <t xml:space="preserve">No. DE CÉDULA </t>
  </si>
  <si>
    <t>PROGRAMA ACADEMICO</t>
  </si>
  <si>
    <t>FECHA DE REPORTE</t>
  </si>
  <si>
    <t>FECHA DE ACCIDENTE</t>
  </si>
  <si>
    <t>NÚMERO DE REGISTRO</t>
  </si>
  <si>
    <t>DESCRIPCION DEL AT</t>
  </si>
  <si>
    <t>SEGUIMIENTO DE CASO</t>
  </si>
  <si>
    <t>Enero</t>
  </si>
  <si>
    <t>Febrero</t>
  </si>
  <si>
    <t>Marzo</t>
  </si>
  <si>
    <t>Abril</t>
  </si>
  <si>
    <t>Mayo</t>
  </si>
  <si>
    <t>Junio</t>
  </si>
  <si>
    <t>Julio</t>
  </si>
  <si>
    <t>Agosto</t>
  </si>
  <si>
    <t>Septiembre</t>
  </si>
  <si>
    <t>Octubre</t>
  </si>
  <si>
    <t>Noviembre</t>
  </si>
  <si>
    <t>Diciembre</t>
  </si>
  <si>
    <r>
      <t xml:space="preserve">Página: </t>
    </r>
    <r>
      <rPr>
        <i/>
        <sz val="9"/>
        <color theme="1"/>
        <rFont val="Arial"/>
        <family val="2"/>
      </rPr>
      <t>1 de 1</t>
    </r>
  </si>
  <si>
    <r>
      <t>Versión:</t>
    </r>
    <r>
      <rPr>
        <i/>
        <sz val="9"/>
        <color theme="1"/>
        <rFont val="Arial"/>
      </rPr>
      <t xml:space="preserve"> 02</t>
    </r>
  </si>
  <si>
    <r>
      <t xml:space="preserve">Fecha de aprobación: </t>
    </r>
    <r>
      <rPr>
        <i/>
        <sz val="9"/>
        <color theme="1"/>
        <rFont val="Arial"/>
      </rPr>
      <t>24/07/2025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</si>
</sst>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numFmt numFmtId="165" formatCode="d/m/yyyy"/>
    <numFmt numFmtId="166" formatCode="dddd"/>
    <numFmt numFmtId="167" formatCode="dd/mm/yy"/>
  </numFmts>
  <fonts count="21">
    <font>
      <sz val="11"/>
      <color theme="1"/>
      <name val="Calibri"/>
      <scheme val="minor"/>
    </font>
    <font>
      <b/>
      <sz val="18"/>
      <color theme="1"/>
      <name val="Arial"/>
    </font>
    <font>
      <sz val="11"/>
      <name val="Calibri"/>
    </font>
    <font>
      <sz val="11"/>
      <color theme="1"/>
      <name val="Arial"/>
    </font>
    <font>
      <b/>
      <sz val="12"/>
      <color theme="1"/>
      <name val="Arial"/>
    </font>
    <font>
      <b/>
      <sz val="11"/>
      <color theme="1"/>
      <name val="Arial"/>
    </font>
    <font>
      <sz val="9"/>
      <color theme="1"/>
      <name val="Arial"/>
    </font>
    <font>
      <sz val="10"/>
      <color theme="1"/>
      <name val="Arial"/>
    </font>
    <font>
      <i/>
      <sz val="9"/>
      <color theme="1"/>
      <name val="Arial"/>
    </font>
    <font>
      <b/>
      <i/>
      <sz val="9"/>
      <color theme="1"/>
      <name val="Arial"/>
    </font>
    <font>
      <b/>
      <sz val="10"/>
      <color theme="1"/>
      <name val="Arial"/>
    </font>
    <font>
      <sz val="10"/>
      <color rgb="FF212529"/>
      <name val="Arial"/>
    </font>
    <font>
      <b/>
      <sz val="9"/>
      <color theme="1"/>
      <name val="Arial"/>
    </font>
    <font>
      <sz val="9"/>
      <color rgb="FF000000"/>
      <name val="Arial"/>
    </font>
    <font>
      <sz val="9"/>
      <color rgb="FF444444"/>
      <name val="Arial"/>
    </font>
    <font>
      <b/>
      <sz val="9"/>
      <color rgb="FF000000"/>
      <name val="Arial"/>
    </font>
    <font>
      <sz val="11"/>
      <color theme="1"/>
      <name val="Calibri"/>
    </font>
    <font>
      <sz val="5"/>
      <color theme="1"/>
      <name val="Tahoma"/>
    </font>
    <font>
      <b/>
      <sz val="8"/>
      <color theme="1"/>
      <name val="Arial"/>
    </font>
    <font>
      <i/>
      <sz val="9"/>
      <color theme="1"/>
      <name val="Arial"/>
      <family val="2"/>
    </font>
    <font>
      <b/>
      <i/>
      <sz val="9"/>
      <color theme="1"/>
      <name val="Arial"/>
      <family val="2"/>
    </font>
  </fonts>
  <fills count="1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rgb="FFD5A6BD"/>
      </patternFill>
    </fill>
    <fill>
      <patternFill patternType="solid">
        <fgColor theme="0"/>
        <bgColor rgb="FFFFFF00"/>
      </patternFill>
    </fill>
    <fill>
      <patternFill patternType="solid">
        <fgColor theme="0"/>
        <bgColor rgb="FFB6D7A8"/>
      </patternFill>
    </fill>
    <fill>
      <patternFill patternType="solid">
        <fgColor theme="0"/>
        <bgColor rgb="FF8E7CC3"/>
      </patternFill>
    </fill>
    <fill>
      <patternFill patternType="solid">
        <fgColor theme="0"/>
        <bgColor rgb="FFFFFFFF"/>
      </patternFill>
    </fill>
    <fill>
      <patternFill patternType="solid">
        <fgColor theme="0"/>
        <bgColor rgb="FFD9D9D9"/>
      </patternFill>
    </fill>
  </fills>
  <borders count="4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style="thin">
        <color rgb="FF595959"/>
      </left>
      <right/>
      <top style="thin">
        <color rgb="FF595959"/>
      </top>
      <bottom/>
      <diagonal/>
    </border>
    <border>
      <left/>
      <right/>
      <top style="thin">
        <color rgb="FF595959"/>
      </top>
      <bottom/>
      <diagonal/>
    </border>
    <border>
      <left/>
      <right style="thin">
        <color rgb="FF595959"/>
      </right>
      <top style="thin">
        <color rgb="FF595959"/>
      </top>
      <bottom/>
      <diagonal/>
    </border>
    <border>
      <left style="thin">
        <color rgb="FF595959"/>
      </left>
      <right/>
      <top style="thin">
        <color rgb="FF595959"/>
      </top>
      <bottom style="thin">
        <color rgb="FF595959"/>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top/>
      <bottom/>
      <diagonal/>
    </border>
    <border>
      <left/>
      <right style="thin">
        <color rgb="FF595959"/>
      </right>
      <top/>
      <bottom/>
      <diagonal/>
    </border>
    <border>
      <left style="thin">
        <color rgb="FF595959"/>
      </left>
      <right/>
      <top/>
      <bottom style="thin">
        <color rgb="FF595959"/>
      </bottom>
      <diagonal/>
    </border>
    <border>
      <left/>
      <right/>
      <top/>
      <bottom style="thin">
        <color rgb="FF595959"/>
      </bottom>
      <diagonal/>
    </border>
    <border>
      <left/>
      <right style="thin">
        <color rgb="FF595959"/>
      </right>
      <top/>
      <bottom style="thin">
        <color rgb="FF595959"/>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595959"/>
      </left>
      <right/>
      <top/>
      <bottom style="thin">
        <color rgb="FF000000"/>
      </bottom>
      <diagonal/>
    </border>
    <border>
      <left/>
      <right style="thin">
        <color rgb="FF595959"/>
      </right>
      <top/>
      <bottom style="thin">
        <color rgb="FF000000"/>
      </bottom>
      <diagonal/>
    </border>
    <border>
      <left style="thin">
        <color rgb="FF595959"/>
      </left>
      <right/>
      <top style="thin">
        <color rgb="FF595959"/>
      </top>
      <bottom style="thin">
        <color rgb="FF000000"/>
      </bottom>
      <diagonal/>
    </border>
    <border>
      <left/>
      <right/>
      <top style="thin">
        <color rgb="FF595959"/>
      </top>
      <bottom style="thin">
        <color rgb="FF000000"/>
      </bottom>
      <diagonal/>
    </border>
    <border>
      <left/>
      <right style="thin">
        <color rgb="FF595959"/>
      </right>
      <top style="thin">
        <color rgb="FF595959"/>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applyFont="1" applyAlignment="1"/>
    <xf numFmtId="0" fontId="3" fillId="0" borderId="0" xfId="0" applyFont="1"/>
    <xf numFmtId="0" fontId="3" fillId="0" borderId="9" xfId="0" applyFont="1" applyBorder="1"/>
    <xf numFmtId="0" fontId="5" fillId="3" borderId="10" xfId="0" applyFont="1" applyFill="1" applyBorder="1" applyAlignment="1">
      <alignment horizontal="center" vertical="center"/>
    </xf>
    <xf numFmtId="0" fontId="6" fillId="2" borderId="10" xfId="0" applyFont="1" applyFill="1" applyBorder="1"/>
    <xf numFmtId="0" fontId="3" fillId="0" borderId="10" xfId="0" applyFont="1" applyBorder="1" applyAlignment="1">
      <alignment horizontal="center" vertical="center"/>
    </xf>
    <xf numFmtId="0" fontId="5" fillId="4"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3" fillId="2" borderId="11" xfId="0" applyFont="1" applyFill="1" applyBorder="1"/>
    <xf numFmtId="0" fontId="3"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6" fillId="0" borderId="10" xfId="0" applyFont="1" applyBorder="1" applyAlignment="1"/>
    <xf numFmtId="0" fontId="6" fillId="0" borderId="10" xfId="0" applyFont="1" applyBorder="1"/>
    <xf numFmtId="0" fontId="3" fillId="0" borderId="14" xfId="0" applyFont="1" applyBorder="1"/>
    <xf numFmtId="0" fontId="3" fillId="0" borderId="0" xfId="0" applyFont="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left" wrapText="1"/>
    </xf>
    <xf numFmtId="0" fontId="5" fillId="3" borderId="15" xfId="0" applyFont="1" applyFill="1" applyBorder="1" applyAlignment="1">
      <alignment horizontal="center" vertical="center"/>
    </xf>
    <xf numFmtId="0" fontId="3" fillId="2" borderId="12" xfId="0" applyFont="1" applyFill="1" applyBorder="1"/>
    <xf numFmtId="0" fontId="3" fillId="2" borderId="16" xfId="0" applyFont="1" applyFill="1" applyBorder="1"/>
    <xf numFmtId="0" fontId="3" fillId="2" borderId="17" xfId="0" applyFont="1" applyFill="1" applyBorder="1"/>
    <xf numFmtId="0" fontId="5" fillId="2" borderId="11" xfId="0" applyFont="1" applyFill="1" applyBorder="1" applyAlignment="1">
      <alignment vertical="center"/>
    </xf>
    <xf numFmtId="0" fontId="3" fillId="0" borderId="4" xfId="0" applyFont="1" applyBorder="1"/>
    <xf numFmtId="0" fontId="3" fillId="0" borderId="5" xfId="0" applyFont="1" applyBorder="1" applyAlignment="1">
      <alignment horizontal="center" vertical="center"/>
    </xf>
    <xf numFmtId="0" fontId="3" fillId="0" borderId="5" xfId="0" applyFont="1" applyBorder="1"/>
    <xf numFmtId="0" fontId="3" fillId="0" borderId="6" xfId="0" applyFont="1" applyBorder="1"/>
    <xf numFmtId="0" fontId="7" fillId="0" borderId="0" xfId="0" applyFont="1" applyAlignment="1">
      <alignment vertical="center"/>
    </xf>
    <xf numFmtId="0" fontId="7" fillId="0" borderId="0" xfId="0" applyFont="1" applyAlignment="1">
      <alignment horizontal="center" vertical="center" wrapText="1"/>
    </xf>
    <xf numFmtId="0" fontId="10" fillId="0" borderId="0" xfId="0" applyFont="1" applyAlignment="1">
      <alignment vertical="center"/>
    </xf>
    <xf numFmtId="0" fontId="10" fillId="4" borderId="3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5" xfId="0" applyFont="1" applyFill="1" applyBorder="1" applyAlignment="1">
      <alignment horizontal="center" vertical="center" wrapText="1"/>
    </xf>
    <xf numFmtId="164" fontId="7" fillId="0" borderId="10" xfId="0" applyNumberFormat="1" applyFont="1" applyBorder="1" applyAlignment="1">
      <alignment horizontal="center" vertical="center"/>
    </xf>
    <xf numFmtId="0" fontId="7" fillId="5"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165" fontId="7" fillId="5" borderId="10" xfId="0" applyNumberFormat="1" applyFont="1" applyFill="1" applyBorder="1" applyAlignment="1">
      <alignment horizontal="center" vertical="center" wrapText="1"/>
    </xf>
    <xf numFmtId="20" fontId="7" fillId="5" borderId="10" xfId="0" applyNumberFormat="1" applyFont="1" applyFill="1" applyBorder="1" applyAlignment="1">
      <alignment horizontal="center" vertical="center" wrapText="1"/>
    </xf>
    <xf numFmtId="166" fontId="7" fillId="5" borderId="10" xfId="0" applyNumberFormat="1" applyFont="1" applyFill="1" applyBorder="1" applyAlignment="1">
      <alignment horizontal="center" vertical="center" wrapText="1"/>
    </xf>
    <xf numFmtId="20" fontId="7" fillId="2" borderId="10"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0" borderId="10" xfId="0" applyFont="1" applyBorder="1" applyAlignment="1">
      <alignment horizontal="center" vertical="center"/>
    </xf>
    <xf numFmtId="0" fontId="7" fillId="0" borderId="10" xfId="0" applyFont="1" applyBorder="1" applyAlignment="1">
      <alignment vertical="center"/>
    </xf>
    <xf numFmtId="0" fontId="7" fillId="0" borderId="10" xfId="0" applyFont="1" applyBorder="1" applyAlignment="1">
      <alignment vertical="center"/>
    </xf>
    <xf numFmtId="165" fontId="7" fillId="5" borderId="10" xfId="0" applyNumberFormat="1" applyFont="1" applyFill="1" applyBorder="1" applyAlignment="1">
      <alignment horizontal="center" vertical="center" wrapText="1"/>
    </xf>
    <xf numFmtId="20" fontId="7" fillId="5" borderId="10" xfId="0" applyNumberFormat="1" applyFont="1" applyFill="1" applyBorder="1" applyAlignment="1">
      <alignment horizontal="center" vertical="center" wrapText="1"/>
    </xf>
    <xf numFmtId="20" fontId="7" fillId="2" borderId="10" xfId="0" applyNumberFormat="1" applyFont="1" applyFill="1" applyBorder="1" applyAlignment="1">
      <alignment horizontal="center" vertical="center" wrapText="1"/>
    </xf>
    <xf numFmtId="167" fontId="7" fillId="5" borderId="10" xfId="0" applyNumberFormat="1" applyFont="1" applyFill="1" applyBorder="1" applyAlignment="1">
      <alignment horizontal="center" vertical="center" wrapText="1"/>
    </xf>
    <xf numFmtId="0" fontId="7" fillId="5" borderId="10" xfId="0" applyFont="1" applyFill="1" applyBorder="1" applyAlignment="1">
      <alignment horizontal="center" vertical="center"/>
    </xf>
    <xf numFmtId="0" fontId="12" fillId="0" borderId="10" xfId="0" applyFont="1" applyBorder="1" applyAlignment="1">
      <alignment horizontal="center" vertical="center" wrapText="1"/>
    </xf>
    <xf numFmtId="0" fontId="12" fillId="2" borderId="15" xfId="0" applyFont="1" applyFill="1" applyBorder="1" applyAlignment="1">
      <alignment horizontal="center"/>
    </xf>
    <xf numFmtId="0" fontId="12" fillId="2" borderId="10" xfId="0" applyFont="1" applyFill="1" applyBorder="1" applyAlignment="1">
      <alignment horizontal="center"/>
    </xf>
    <xf numFmtId="0" fontId="12" fillId="2" borderId="34" xfId="0" applyFont="1" applyFill="1" applyBorder="1" applyAlignment="1">
      <alignment horizontal="center"/>
    </xf>
    <xf numFmtId="0" fontId="12" fillId="2" borderId="35" xfId="0" applyFont="1" applyFill="1" applyBorder="1" applyAlignment="1">
      <alignment horizontal="center"/>
    </xf>
    <xf numFmtId="0" fontId="12" fillId="2" borderId="36" xfId="0" applyFont="1" applyFill="1" applyBorder="1" applyAlignment="1">
      <alignment horizontal="center"/>
    </xf>
    <xf numFmtId="0" fontId="6" fillId="0" borderId="10" xfId="0" applyFont="1" applyBorder="1" applyAlignment="1">
      <alignment horizontal="left" vertical="center" wrapText="1"/>
    </xf>
    <xf numFmtId="0" fontId="6" fillId="2" borderId="15" xfId="0" applyFont="1" applyFill="1" applyBorder="1"/>
    <xf numFmtId="0" fontId="13" fillId="0" borderId="10" xfId="0" applyFont="1" applyBorder="1" applyAlignment="1">
      <alignment wrapText="1"/>
    </xf>
    <xf numFmtId="0" fontId="6" fillId="2" borderId="10" xfId="0" applyFont="1" applyFill="1" applyBorder="1" applyAlignment="1">
      <alignment vertical="center"/>
    </xf>
    <xf numFmtId="0" fontId="14" fillId="5" borderId="13" xfId="0" applyFont="1" applyFill="1" applyBorder="1" applyAlignment="1">
      <alignment wrapText="1"/>
    </xf>
    <xf numFmtId="0" fontId="6" fillId="2" borderId="13" xfId="0" applyFont="1" applyFill="1" applyBorder="1"/>
    <xf numFmtId="0" fontId="6" fillId="2" borderId="37" xfId="0" applyFont="1" applyFill="1" applyBorder="1"/>
    <xf numFmtId="0" fontId="12" fillId="2" borderId="12" xfId="0" applyFont="1" applyFill="1" applyBorder="1" applyAlignment="1">
      <alignment horizontal="center"/>
    </xf>
    <xf numFmtId="0" fontId="12" fillId="2" borderId="37" xfId="0" applyFont="1" applyFill="1" applyBorder="1" applyAlignment="1">
      <alignment horizontal="center"/>
    </xf>
    <xf numFmtId="0" fontId="12" fillId="2" borderId="13" xfId="0" applyFont="1" applyFill="1" applyBorder="1" applyAlignment="1">
      <alignment vertical="center" wrapText="1"/>
    </xf>
    <xf numFmtId="0" fontId="15" fillId="5" borderId="10" xfId="0" applyFont="1" applyFill="1" applyBorder="1" applyAlignment="1">
      <alignment vertical="center" wrapText="1"/>
    </xf>
    <xf numFmtId="0" fontId="15" fillId="5" borderId="15" xfId="0" applyFont="1" applyFill="1" applyBorder="1" applyAlignment="1">
      <alignment vertical="center" wrapText="1"/>
    </xf>
    <xf numFmtId="0" fontId="6" fillId="0" borderId="9" xfId="0" applyFont="1" applyBorder="1" applyAlignment="1">
      <alignment horizontal="left" vertical="center" wrapText="1"/>
    </xf>
    <xf numFmtId="0" fontId="6" fillId="2" borderId="31" xfId="0" applyFont="1" applyFill="1" applyBorder="1"/>
    <xf numFmtId="0" fontId="13" fillId="5" borderId="13" xfId="0" applyFont="1" applyFill="1" applyBorder="1" applyAlignment="1">
      <alignment vertical="center" wrapText="1"/>
    </xf>
    <xf numFmtId="0" fontId="13" fillId="5" borderId="10" xfId="0" applyFont="1" applyFill="1" applyBorder="1" applyAlignment="1">
      <alignment vertical="center" wrapText="1"/>
    </xf>
    <xf numFmtId="0" fontId="13" fillId="5" borderId="15" xfId="0" applyFont="1" applyFill="1" applyBorder="1" applyAlignment="1">
      <alignment vertical="center" wrapText="1"/>
    </xf>
    <xf numFmtId="0" fontId="6" fillId="2" borderId="12" xfId="0" applyFont="1" applyFill="1" applyBorder="1"/>
    <xf numFmtId="0" fontId="13" fillId="0" borderId="10" xfId="0" applyFont="1" applyBorder="1"/>
    <xf numFmtId="0" fontId="16" fillId="0" borderId="0" xfId="0" applyFont="1"/>
    <xf numFmtId="0" fontId="14" fillId="5" borderId="13" xfId="0" applyFont="1" applyFill="1" applyBorder="1"/>
    <xf numFmtId="0" fontId="14" fillId="5" borderId="10" xfId="0" applyFont="1" applyFill="1" applyBorder="1" applyAlignment="1">
      <alignment wrapText="1"/>
    </xf>
    <xf numFmtId="0" fontId="6" fillId="2" borderId="38" xfId="0" applyFont="1" applyFill="1" applyBorder="1" applyAlignment="1">
      <alignment vertical="center"/>
    </xf>
    <xf numFmtId="0" fontId="6" fillId="2" borderId="17" xfId="0" applyFont="1" applyFill="1" applyBorder="1" applyAlignment="1">
      <alignment vertical="center"/>
    </xf>
    <xf numFmtId="0" fontId="6" fillId="0" borderId="0" xfId="0" applyFont="1"/>
    <xf numFmtId="0" fontId="6" fillId="0" borderId="0" xfId="0" applyFont="1" applyAlignment="1">
      <alignment horizontal="left" vertical="center" wrapText="1"/>
    </xf>
    <xf numFmtId="0" fontId="6" fillId="0" borderId="10" xfId="0" applyFont="1" applyBorder="1" applyAlignment="1">
      <alignment wrapText="1"/>
    </xf>
    <xf numFmtId="0" fontId="15" fillId="5" borderId="13" xfId="0" applyFont="1" applyFill="1" applyBorder="1" applyAlignment="1">
      <alignment vertical="center" wrapText="1"/>
    </xf>
    <xf numFmtId="0" fontId="6" fillId="0" borderId="0" xfId="0" applyFont="1" applyAlignment="1">
      <alignment wrapText="1"/>
    </xf>
    <xf numFmtId="0" fontId="6" fillId="2" borderId="12" xfId="0" applyFont="1" applyFill="1" applyBorder="1" applyAlignment="1">
      <alignment vertical="center"/>
    </xf>
    <xf numFmtId="0" fontId="17" fillId="0" borderId="0" xfId="0" applyFont="1" applyAlignment="1">
      <alignment vertical="center" wrapText="1"/>
    </xf>
    <xf numFmtId="0" fontId="16" fillId="2" borderId="12" xfId="0" applyFont="1" applyFill="1" applyBorder="1"/>
    <xf numFmtId="0" fontId="13" fillId="5" borderId="12" xfId="0" applyFont="1" applyFill="1" applyBorder="1" applyAlignment="1">
      <alignment vertical="center" wrapText="1"/>
    </xf>
    <xf numFmtId="0" fontId="15" fillId="5" borderId="12" xfId="0" applyFont="1" applyFill="1" applyBorder="1" applyAlignment="1">
      <alignment vertical="center" wrapText="1"/>
    </xf>
    <xf numFmtId="0" fontId="6" fillId="0" borderId="0" xfId="0" applyFont="1" applyAlignment="1">
      <alignment vertical="center"/>
    </xf>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18" fillId="0" borderId="10" xfId="0" applyFont="1" applyBorder="1" applyAlignment="1">
      <alignment horizontal="center" textRotation="90" wrapText="1"/>
    </xf>
    <xf numFmtId="0" fontId="16" fillId="0" borderId="10" xfId="0" applyFont="1" applyBorder="1"/>
    <xf numFmtId="0" fontId="7" fillId="6" borderId="10" xfId="0" applyFont="1" applyFill="1" applyBorder="1" applyAlignment="1">
      <alignment horizontal="center" vertical="center"/>
    </xf>
    <xf numFmtId="0" fontId="7" fillId="7" borderId="10" xfId="0" applyFont="1" applyFill="1" applyBorder="1" applyAlignment="1">
      <alignment horizontal="center" vertical="center"/>
    </xf>
    <xf numFmtId="0" fontId="7" fillId="8" borderId="10" xfId="0" applyFont="1" applyFill="1" applyBorder="1" applyAlignment="1">
      <alignment horizontal="center" vertical="center"/>
    </xf>
    <xf numFmtId="0" fontId="7" fillId="9" borderId="10" xfId="0" applyFont="1" applyFill="1" applyBorder="1" applyAlignment="1">
      <alignment horizontal="center" vertical="center"/>
    </xf>
    <xf numFmtId="0" fontId="7" fillId="10" borderId="10" xfId="0" applyFont="1" applyFill="1" applyBorder="1" applyAlignment="1">
      <alignment horizontal="center" vertical="center"/>
    </xf>
    <xf numFmtId="0" fontId="7" fillId="11" borderId="10" xfId="0" applyFont="1" applyFill="1" applyBorder="1" applyAlignment="1">
      <alignment horizontal="center" vertical="center"/>
    </xf>
    <xf numFmtId="0" fontId="20" fillId="0" borderId="22"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44" xfId="0" applyFont="1" applyBorder="1" applyAlignment="1">
      <alignment horizontal="left" vertical="center"/>
    </xf>
    <xf numFmtId="0" fontId="7" fillId="0" borderId="18" xfId="0" applyFont="1" applyBorder="1" applyAlignment="1">
      <alignment horizontal="center" vertical="center" wrapText="1"/>
    </xf>
    <xf numFmtId="0" fontId="2" fillId="0" borderId="19" xfId="0" applyFont="1" applyBorder="1"/>
    <xf numFmtId="0" fontId="2" fillId="0" borderId="20" xfId="0" applyFont="1" applyBorder="1"/>
    <xf numFmtId="0" fontId="2" fillId="0" borderId="24" xfId="0" applyFont="1" applyBorder="1"/>
    <xf numFmtId="0" fontId="0" fillId="0" borderId="0" xfId="0" applyFont="1" applyAlignment="1"/>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8" fillId="0" borderId="21" xfId="0" applyFont="1" applyBorder="1" applyAlignment="1">
      <alignment horizontal="left" vertical="center" wrapText="1"/>
    </xf>
    <xf numFmtId="0" fontId="2" fillId="0" borderId="22" xfId="0" applyFont="1" applyBorder="1"/>
    <xf numFmtId="0" fontId="2" fillId="0" borderId="23" xfId="0" applyFont="1" applyBorder="1"/>
    <xf numFmtId="0" fontId="10" fillId="4" borderId="29" xfId="0" applyFont="1" applyFill="1" applyBorder="1" applyAlignment="1">
      <alignment horizontal="center" vertical="center" wrapText="1"/>
    </xf>
    <xf numFmtId="0" fontId="2" fillId="0" borderId="32" xfId="0" applyFont="1" applyBorder="1"/>
    <xf numFmtId="0" fontId="2" fillId="0" borderId="33" xfId="0" applyFont="1" applyBorder="1"/>
    <xf numFmtId="0" fontId="5" fillId="0" borderId="21" xfId="0" applyFont="1" applyBorder="1" applyAlignment="1">
      <alignment horizontal="center" vertical="center"/>
    </xf>
    <xf numFmtId="0" fontId="7" fillId="0" borderId="0" xfId="0" applyFont="1" applyAlignment="1">
      <alignment horizontal="center" vertical="center" wrapText="1"/>
    </xf>
    <xf numFmtId="0" fontId="10" fillId="4" borderId="7" xfId="0" applyFont="1" applyFill="1" applyBorder="1" applyAlignment="1">
      <alignment horizontal="center" vertical="center" wrapText="1"/>
    </xf>
    <xf numFmtId="0" fontId="2" fillId="0" borderId="8" xfId="0" applyFont="1" applyBorder="1"/>
    <xf numFmtId="0" fontId="5" fillId="4"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30" xfId="0" applyFont="1" applyBorder="1"/>
    <xf numFmtId="0" fontId="10" fillId="4" borderId="1" xfId="0" applyFont="1" applyFill="1" applyBorder="1" applyAlignment="1">
      <alignment horizontal="center" vertical="center" wrapText="1"/>
    </xf>
    <xf numFmtId="0" fontId="4" fillId="3" borderId="7" xfId="0" applyFont="1" applyFill="1" applyBorder="1" applyAlignment="1">
      <alignment horizontal="center" vertical="center"/>
    </xf>
    <xf numFmtId="0" fontId="1" fillId="2" borderId="1" xfId="0" applyFont="1" applyFill="1" applyBorder="1" applyAlignment="1">
      <alignment horizontal="center" vertical="center"/>
    </xf>
    <xf numFmtId="0" fontId="6" fillId="0" borderId="29" xfId="0" applyFont="1" applyBorder="1" applyAlignment="1">
      <alignment horizontal="center" vertical="center" wrapText="1"/>
    </xf>
    <xf numFmtId="0" fontId="12" fillId="2" borderId="7" xfId="0" applyFont="1" applyFill="1" applyBorder="1" applyAlignment="1">
      <alignment horizontal="center"/>
    </xf>
    <xf numFmtId="0" fontId="17" fillId="0" borderId="0" xfId="0" applyFont="1" applyAlignment="1">
      <alignment vertical="center" wrapText="1"/>
    </xf>
    <xf numFmtId="0" fontId="9" fillId="0" borderId="41" xfId="0" applyFont="1" applyBorder="1" applyAlignment="1">
      <alignment horizontal="center" vertical="center"/>
    </xf>
    <xf numFmtId="0" fontId="2" fillId="0" borderId="42" xfId="0" applyFont="1" applyBorder="1"/>
    <xf numFmtId="0" fontId="2" fillId="0" borderId="43" xfId="0" applyFont="1" applyBorder="1"/>
    <xf numFmtId="0" fontId="2" fillId="0" borderId="39" xfId="0" applyFont="1" applyBorder="1"/>
    <xf numFmtId="0" fontId="2" fillId="0" borderId="40" xfId="0" applyFont="1" applyBorder="1"/>
    <xf numFmtId="0" fontId="10" fillId="0" borderId="2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xf>
    <xf numFmtId="0" fontId="9" fillId="0" borderId="21" xfId="0" applyFont="1" applyBorder="1" applyAlignment="1">
      <alignment horizontal="left" vertical="center"/>
    </xf>
    <xf numFmtId="0" fontId="20" fillId="0" borderId="21" xfId="0" applyFont="1" applyBorder="1" applyAlignment="1">
      <alignment horizontal="left" vertical="center"/>
    </xf>
  </cellXfs>
  <cellStyles count="1">
    <cellStyle name="Normal" xfId="0" builtinId="0"/>
  </cellStyles>
  <dxfs count="4">
    <dxf>
      <fill>
        <patternFill patternType="solid">
          <fgColor theme="6"/>
          <bgColor theme="6"/>
        </patternFill>
      </fill>
    </dxf>
    <dxf>
      <fill>
        <patternFill patternType="solid">
          <fgColor rgb="FFF2DBDB"/>
          <bgColor rgb="FFF2DBDB"/>
        </patternFill>
      </fill>
    </dxf>
    <dxf>
      <fill>
        <patternFill patternType="solid">
          <fgColor theme="6"/>
          <bgColor theme="6"/>
        </patternFill>
      </fill>
    </dxf>
    <dxf>
      <fill>
        <patternFill patternType="solid">
          <fgColor rgb="FFF2DBDB"/>
          <bgColor rgb="FFF2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0" i="0">
                <a:solidFill>
                  <a:srgbClr val="757575"/>
                </a:solidFill>
                <a:latin typeface="+mn-lt"/>
              </a:defRPr>
            </a:pPr>
            <a:r>
              <a:rPr lang="es-CO" sz="1600" b="0" i="0">
                <a:solidFill>
                  <a:srgbClr val="757575"/>
                </a:solidFill>
                <a:latin typeface="+mn-lt"/>
              </a:rPr>
              <a:t>CLASIFICACIÓN POR SEDE</a:t>
            </a:r>
          </a:p>
        </c:rich>
      </c:tx>
      <c:layout>
        <c:manualLayout>
          <c:xMode val="edge"/>
          <c:yMode val="edge"/>
          <c:x val="0.28278408285134971"/>
          <c:y val="4.1050903119868642E-2"/>
        </c:manualLayout>
      </c:layout>
      <c:overlay val="0"/>
    </c:title>
    <c:autoTitleDeleted val="0"/>
    <c:plotArea>
      <c:layout/>
      <c:barChart>
        <c:barDir val="col"/>
        <c:grouping val="clustered"/>
        <c:varyColors val="1"/>
        <c:ser>
          <c:idx val="0"/>
          <c:order val="0"/>
          <c:tx>
            <c:v>CLASIFICACIÓN POR SEDE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5380-4F7E-9937-A74B913614FF}"/>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5380-4F7E-9937-A74B913614FF}"/>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5380-4F7E-9937-A74B913614FF}"/>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5380-4F7E-9937-A74B913614FF}"/>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5380-4F7E-9937-A74B913614FF}"/>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5380-4F7E-9937-A74B913614FF}"/>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5380-4F7E-9937-A74B913614FF}"/>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5380-4F7E-9937-A74B913614FF}"/>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ESTADISTICAS!$A$5:$A$12</c:f>
              <c:strCache>
                <c:ptCount val="8"/>
                <c:pt idx="0">
                  <c:v>BARCELONA</c:v>
                </c:pt>
                <c:pt idx="1">
                  <c:v>SAN ANTONIO</c:v>
                </c:pt>
                <c:pt idx="2">
                  <c:v>BOQUEMONTE</c:v>
                </c:pt>
                <c:pt idx="3">
                  <c:v>CENTRO DE IDIOMAS</c:v>
                </c:pt>
                <c:pt idx="4">
                  <c:v>UNIDAD PRODUCTIVA RESTREPO</c:v>
                </c:pt>
                <c:pt idx="5">
                  <c:v>UNIDAD PRODUCTIVA SAN JUAN DE ARAMA</c:v>
                </c:pt>
                <c:pt idx="6">
                  <c:v>UNIDAD PRODUCTIVA MANACACIAS</c:v>
                </c:pt>
                <c:pt idx="7">
                  <c:v>TOTAL</c:v>
                </c:pt>
              </c:strCache>
            </c:strRef>
          </c:cat>
          <c:val>
            <c:numRef>
              <c:f>ESTADISTICAS!$B$5:$B$12</c:f>
              <c:numCache>
                <c:formatCode>General</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5380-4F7E-9937-A74B913614FF}"/>
            </c:ext>
          </c:extLst>
        </c:ser>
        <c:dLbls>
          <c:showLegendKey val="0"/>
          <c:showVal val="0"/>
          <c:showCatName val="0"/>
          <c:showSerName val="0"/>
          <c:showPercent val="0"/>
          <c:showBubbleSize val="0"/>
        </c:dLbls>
        <c:gapWidth val="150"/>
        <c:axId val="786673285"/>
        <c:axId val="1798377482"/>
      </c:barChart>
      <c:catAx>
        <c:axId val="7866732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798377482"/>
        <c:crosses val="autoZero"/>
        <c:auto val="1"/>
        <c:lblAlgn val="ctr"/>
        <c:lblOffset val="100"/>
        <c:noMultiLvlLbl val="1"/>
      </c:catAx>
      <c:valAx>
        <c:axId val="179837748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786673285"/>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DÍA A LA SEMANA</a:t>
            </a:r>
          </a:p>
        </c:rich>
      </c:tx>
      <c:overlay val="0"/>
    </c:title>
    <c:autoTitleDeleted val="0"/>
    <c:plotArea>
      <c:layout/>
      <c:barChart>
        <c:barDir val="col"/>
        <c:grouping val="clustered"/>
        <c:varyColors val="1"/>
        <c:ser>
          <c:idx val="0"/>
          <c:order val="0"/>
          <c:tx>
            <c:v>CLASIFICACIÓN POR DÍA A LA SEMANA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0175-4B0B-8B75-FE6C9EA1957A}"/>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0175-4B0B-8B75-FE6C9EA1957A}"/>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0175-4B0B-8B75-FE6C9EA1957A}"/>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0175-4B0B-8B75-FE6C9EA1957A}"/>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0175-4B0B-8B75-FE6C9EA1957A}"/>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0175-4B0B-8B75-FE6C9EA1957A}"/>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0175-4B0B-8B75-FE6C9EA1957A}"/>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0175-4B0B-8B75-FE6C9EA1957A}"/>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ESTADISTICAS!$A$17:$A$24</c:f>
              <c:strCache>
                <c:ptCount val="8"/>
                <c:pt idx="0">
                  <c:v>LUNES</c:v>
                </c:pt>
                <c:pt idx="1">
                  <c:v>MARTES</c:v>
                </c:pt>
                <c:pt idx="2">
                  <c:v>MIÉRCOLES</c:v>
                </c:pt>
                <c:pt idx="3">
                  <c:v>JUEVES</c:v>
                </c:pt>
                <c:pt idx="4">
                  <c:v>VIERNES</c:v>
                </c:pt>
                <c:pt idx="5">
                  <c:v>SÁBADO</c:v>
                </c:pt>
                <c:pt idx="6">
                  <c:v>DOMINGO</c:v>
                </c:pt>
                <c:pt idx="7">
                  <c:v>TOTAL</c:v>
                </c:pt>
              </c:strCache>
            </c:strRef>
          </c:cat>
          <c:val>
            <c:numRef>
              <c:f>ESTADISTICAS!$B$17:$B$24</c:f>
              <c:numCache>
                <c:formatCode>General</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0175-4B0B-8B75-FE6C9EA1957A}"/>
            </c:ext>
          </c:extLst>
        </c:ser>
        <c:dLbls>
          <c:showLegendKey val="0"/>
          <c:showVal val="0"/>
          <c:showCatName val="0"/>
          <c:showSerName val="0"/>
          <c:showPercent val="0"/>
          <c:showBubbleSize val="0"/>
        </c:dLbls>
        <c:gapWidth val="150"/>
        <c:axId val="3027025"/>
        <c:axId val="1809980628"/>
      </c:barChart>
      <c:catAx>
        <c:axId val="302702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809980628"/>
        <c:crosses val="autoZero"/>
        <c:auto val="1"/>
        <c:lblAlgn val="ctr"/>
        <c:lblOffset val="100"/>
        <c:noMultiLvlLbl val="1"/>
      </c:catAx>
      <c:valAx>
        <c:axId val="18099806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3027025"/>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MES</a:t>
            </a:r>
          </a:p>
        </c:rich>
      </c:tx>
      <c:overlay val="0"/>
    </c:title>
    <c:autoTitleDeleted val="0"/>
    <c:plotArea>
      <c:layout/>
      <c:barChart>
        <c:barDir val="col"/>
        <c:grouping val="clustered"/>
        <c:varyColors val="1"/>
        <c:ser>
          <c:idx val="0"/>
          <c:order val="0"/>
          <c:tx>
            <c:v>CLASIFICACIÓN POR MES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FC7C-4C0C-8B4B-309E3CEE49A9}"/>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FC7C-4C0C-8B4B-309E3CEE49A9}"/>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FC7C-4C0C-8B4B-309E3CEE49A9}"/>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FC7C-4C0C-8B4B-309E3CEE49A9}"/>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FC7C-4C0C-8B4B-309E3CEE49A9}"/>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FC7C-4C0C-8B4B-309E3CEE49A9}"/>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FC7C-4C0C-8B4B-309E3CEE49A9}"/>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FC7C-4C0C-8B4B-309E3CEE49A9}"/>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FC7C-4C0C-8B4B-309E3CEE49A9}"/>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FC7C-4C0C-8B4B-309E3CEE49A9}"/>
              </c:ext>
            </c:extLst>
          </c:dPt>
          <c:dPt>
            <c:idx val="10"/>
            <c:invertIfNegative val="1"/>
            <c:bubble3D val="0"/>
            <c:spPr>
              <a:solidFill>
                <a:schemeClr val="accent5"/>
              </a:solidFill>
              <a:ln cmpd="sng">
                <a:solidFill>
                  <a:srgbClr val="000000"/>
                </a:solidFill>
              </a:ln>
            </c:spPr>
            <c:extLst>
              <c:ext xmlns:c16="http://schemas.microsoft.com/office/drawing/2014/chart" uri="{C3380CC4-5D6E-409C-BE32-E72D297353CC}">
                <c16:uniqueId val="{00000015-FC7C-4C0C-8B4B-309E3CEE49A9}"/>
              </c:ext>
            </c:extLst>
          </c:dPt>
          <c:dPt>
            <c:idx val="11"/>
            <c:invertIfNegative val="1"/>
            <c:bubble3D val="0"/>
            <c:spPr>
              <a:solidFill>
                <a:schemeClr val="accent6"/>
              </a:solidFill>
              <a:ln cmpd="sng">
                <a:solidFill>
                  <a:srgbClr val="000000"/>
                </a:solidFill>
              </a:ln>
            </c:spPr>
            <c:extLst>
              <c:ext xmlns:c16="http://schemas.microsoft.com/office/drawing/2014/chart" uri="{C3380CC4-5D6E-409C-BE32-E72D297353CC}">
                <c16:uniqueId val="{00000017-FC7C-4C0C-8B4B-309E3CEE49A9}"/>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FC7C-4C0C-8B4B-309E3CEE49A9}"/>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ESTADISTICAS!$A$29:$A$41</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TOTAL</c:v>
                </c:pt>
              </c:strCache>
            </c:strRef>
          </c:cat>
          <c:val>
            <c:numRef>
              <c:f>ESTADISTICAS!$B$29:$B$41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FC7C-4C0C-8B4B-309E3CEE49A9}"/>
            </c:ext>
          </c:extLst>
        </c:ser>
        <c:dLbls>
          <c:showLegendKey val="0"/>
          <c:showVal val="0"/>
          <c:showCatName val="0"/>
          <c:showSerName val="0"/>
          <c:showPercent val="0"/>
          <c:showBubbleSize val="0"/>
        </c:dLbls>
        <c:gapWidth val="150"/>
        <c:axId val="982571559"/>
        <c:axId val="1375513959"/>
      </c:barChart>
      <c:catAx>
        <c:axId val="98257155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375513959"/>
        <c:crosses val="autoZero"/>
        <c:auto val="1"/>
        <c:lblAlgn val="ctr"/>
        <c:lblOffset val="100"/>
        <c:noMultiLvlLbl val="1"/>
      </c:catAx>
      <c:valAx>
        <c:axId val="137551395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982571559"/>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PARTE DEL CUERPO AFECTADA</a:t>
            </a:r>
          </a:p>
        </c:rich>
      </c:tx>
      <c:overlay val="0"/>
    </c:title>
    <c:autoTitleDeleted val="0"/>
    <c:plotArea>
      <c:layout/>
      <c:barChart>
        <c:barDir val="col"/>
        <c:grouping val="clustered"/>
        <c:varyColors val="1"/>
        <c:ser>
          <c:idx val="0"/>
          <c:order val="0"/>
          <c:tx>
            <c:v>CLASIFICACIÓN POR PARTE DEL CUERPO AFECTADA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731E-44DD-8FC7-F1495BEF1D8C}"/>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731E-44DD-8FC7-F1495BEF1D8C}"/>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731E-44DD-8FC7-F1495BEF1D8C}"/>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731E-44DD-8FC7-F1495BEF1D8C}"/>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731E-44DD-8FC7-F1495BEF1D8C}"/>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731E-44DD-8FC7-F1495BEF1D8C}"/>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731E-44DD-8FC7-F1495BEF1D8C}"/>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731E-44DD-8FC7-F1495BEF1D8C}"/>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731E-44DD-8FC7-F1495BEF1D8C}"/>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731E-44DD-8FC7-F1495BEF1D8C}"/>
              </c:ext>
            </c:extLst>
          </c:dPt>
          <c:dPt>
            <c:idx val="10"/>
            <c:invertIfNegative val="1"/>
            <c:bubble3D val="0"/>
            <c:spPr>
              <a:solidFill>
                <a:schemeClr val="accent5"/>
              </a:solidFill>
              <a:ln cmpd="sng">
                <a:solidFill>
                  <a:srgbClr val="000000"/>
                </a:solidFill>
              </a:ln>
            </c:spPr>
            <c:extLst>
              <c:ext xmlns:c16="http://schemas.microsoft.com/office/drawing/2014/chart" uri="{C3380CC4-5D6E-409C-BE32-E72D297353CC}">
                <c16:uniqueId val="{00000015-731E-44DD-8FC7-F1495BEF1D8C}"/>
              </c:ext>
            </c:extLst>
          </c:dPt>
          <c:dPt>
            <c:idx val="11"/>
            <c:invertIfNegative val="1"/>
            <c:bubble3D val="0"/>
            <c:spPr>
              <a:solidFill>
                <a:schemeClr val="accent6"/>
              </a:solidFill>
              <a:ln cmpd="sng">
                <a:solidFill>
                  <a:srgbClr val="000000"/>
                </a:solidFill>
              </a:ln>
            </c:spPr>
            <c:extLst>
              <c:ext xmlns:c16="http://schemas.microsoft.com/office/drawing/2014/chart" uri="{C3380CC4-5D6E-409C-BE32-E72D297353CC}">
                <c16:uniqueId val="{00000017-731E-44DD-8FC7-F1495BEF1D8C}"/>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731E-44DD-8FC7-F1495BEF1D8C}"/>
              </c:ext>
            </c:extLst>
          </c:dPt>
          <c:dPt>
            <c:idx val="13"/>
            <c:invertIfNegative val="1"/>
            <c:bubble3D val="0"/>
            <c:spPr>
              <a:solidFill>
                <a:schemeClr val="accent2"/>
              </a:solidFill>
              <a:ln cmpd="sng">
                <a:solidFill>
                  <a:srgbClr val="000000"/>
                </a:solidFill>
              </a:ln>
            </c:spPr>
            <c:extLst>
              <c:ext xmlns:c16="http://schemas.microsoft.com/office/drawing/2014/chart" uri="{C3380CC4-5D6E-409C-BE32-E72D297353CC}">
                <c16:uniqueId val="{0000001B-731E-44DD-8FC7-F1495BEF1D8C}"/>
              </c:ext>
            </c:extLst>
          </c:dPt>
          <c:dPt>
            <c:idx val="14"/>
            <c:invertIfNegative val="1"/>
            <c:bubble3D val="0"/>
            <c:spPr>
              <a:solidFill>
                <a:schemeClr val="accent3"/>
              </a:solidFill>
              <a:ln cmpd="sng">
                <a:solidFill>
                  <a:srgbClr val="000000"/>
                </a:solidFill>
              </a:ln>
            </c:spPr>
            <c:extLst>
              <c:ext xmlns:c16="http://schemas.microsoft.com/office/drawing/2014/chart" uri="{C3380CC4-5D6E-409C-BE32-E72D297353CC}">
                <c16:uniqueId val="{0000001D-731E-44DD-8FC7-F1495BEF1D8C}"/>
              </c:ext>
            </c:extLst>
          </c:dPt>
          <c:dPt>
            <c:idx val="15"/>
            <c:invertIfNegative val="1"/>
            <c:bubble3D val="0"/>
            <c:spPr>
              <a:solidFill>
                <a:schemeClr val="accent4"/>
              </a:solidFill>
              <a:ln cmpd="sng">
                <a:solidFill>
                  <a:srgbClr val="000000"/>
                </a:solidFill>
              </a:ln>
            </c:spPr>
            <c:extLst>
              <c:ext xmlns:c16="http://schemas.microsoft.com/office/drawing/2014/chart" uri="{C3380CC4-5D6E-409C-BE32-E72D297353CC}">
                <c16:uniqueId val="{0000001F-731E-44DD-8FC7-F1495BEF1D8C}"/>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ESTADISTICAS!$A$74:$A$89</c:f>
              <c:strCache>
                <c:ptCount val="16"/>
                <c:pt idx="0">
                  <c:v>SIN INFORMACION</c:v>
                </c:pt>
                <c:pt idx="1">
                  <c:v>1-CABEZA</c:v>
                </c:pt>
                <c:pt idx="2">
                  <c:v>112-OJO</c:v>
                </c:pt>
                <c:pt idx="3">
                  <c:v>2-CUELLO</c:v>
                </c:pt>
                <c:pt idx="4">
                  <c:v>3-TRONCO (Incluye espalda, columna vertebral, médula espinal, pélvis)</c:v>
                </c:pt>
                <c:pt idx="5">
                  <c:v>332-TÓRAX</c:v>
                </c:pt>
                <c:pt idx="6">
                  <c:v>333-ABDOMEN</c:v>
                </c:pt>
                <c:pt idx="7">
                  <c:v>4-MIEMBROS SUPERIORES</c:v>
                </c:pt>
                <c:pt idx="8">
                  <c:v>446-MANOS</c:v>
                </c:pt>
                <c:pt idx="9">
                  <c:v>5-MIEMBROS INFERIORES</c:v>
                </c:pt>
                <c:pt idx="10">
                  <c:v>556-PIES</c:v>
                </c:pt>
                <c:pt idx="11">
                  <c:v>6-UBICACIONES MÚLTIPLES</c:v>
                </c:pt>
                <c:pt idx="12">
                  <c:v>7-LESIONES GENERALES U OTRAS</c:v>
                </c:pt>
                <c:pt idx="13">
                  <c:v>HOMBRO</c:v>
                </c:pt>
                <c:pt idx="14">
                  <c:v>RODILLAS</c:v>
                </c:pt>
                <c:pt idx="15">
                  <c:v>TOTAL</c:v>
                </c:pt>
              </c:strCache>
            </c:strRef>
          </c:cat>
          <c:val>
            <c:numRef>
              <c:f>ESTADISTICAS!$B$74:$B$89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20-731E-44DD-8FC7-F1495BEF1D8C}"/>
            </c:ext>
          </c:extLst>
        </c:ser>
        <c:dLbls>
          <c:showLegendKey val="0"/>
          <c:showVal val="0"/>
          <c:showCatName val="0"/>
          <c:showSerName val="0"/>
          <c:showPercent val="0"/>
          <c:showBubbleSize val="0"/>
        </c:dLbls>
        <c:gapWidth val="150"/>
        <c:axId val="1609730028"/>
        <c:axId val="1330656026"/>
      </c:barChart>
      <c:catAx>
        <c:axId val="16097300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330656026"/>
        <c:crosses val="autoZero"/>
        <c:auto val="1"/>
        <c:lblAlgn val="ctr"/>
        <c:lblOffset val="100"/>
        <c:noMultiLvlLbl val="1"/>
      </c:catAx>
      <c:valAx>
        <c:axId val="133065602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16097300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SEXO</a:t>
            </a:r>
          </a:p>
        </c:rich>
      </c:tx>
      <c:overlay val="0"/>
    </c:title>
    <c:autoTitleDeleted val="0"/>
    <c:plotArea>
      <c:layout/>
      <c:barChart>
        <c:barDir val="col"/>
        <c:grouping val="clustered"/>
        <c:varyColors val="1"/>
        <c:ser>
          <c:idx val="0"/>
          <c:order val="0"/>
          <c:tx>
            <c:v>CLASIFICACIÓN POR SEXO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EDFE-4D72-9959-E1CF00722F2A}"/>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EDFE-4D72-9959-E1CF00722F2A}"/>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EDFE-4D72-9959-E1CF00722F2A}"/>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ESTADISTICAS!$A$46:$A$48</c:f>
              <c:strCache>
                <c:ptCount val="3"/>
                <c:pt idx="0">
                  <c:v>MASCULINO</c:v>
                </c:pt>
                <c:pt idx="1">
                  <c:v>FEMENINO</c:v>
                </c:pt>
                <c:pt idx="2">
                  <c:v>TOTAL</c:v>
                </c:pt>
              </c:strCache>
            </c:strRef>
          </c:cat>
          <c:val>
            <c:numRef>
              <c:f>ESTADISTICAS!$B$46:$B$48</c:f>
              <c:numCache>
                <c:formatCode>General</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EDFE-4D72-9959-E1CF00722F2A}"/>
            </c:ext>
          </c:extLst>
        </c:ser>
        <c:dLbls>
          <c:showLegendKey val="0"/>
          <c:showVal val="0"/>
          <c:showCatName val="0"/>
          <c:showSerName val="0"/>
          <c:showPercent val="0"/>
          <c:showBubbleSize val="0"/>
        </c:dLbls>
        <c:gapWidth val="150"/>
        <c:axId val="2086884244"/>
        <c:axId val="321324280"/>
      </c:barChart>
      <c:catAx>
        <c:axId val="20868842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321324280"/>
        <c:crosses val="autoZero"/>
        <c:auto val="1"/>
        <c:lblAlgn val="ctr"/>
        <c:lblOffset val="100"/>
        <c:noMultiLvlLbl val="1"/>
      </c:catAx>
      <c:valAx>
        <c:axId val="3213242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2086884244"/>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TIPO LESIÓN</a:t>
            </a:r>
          </a:p>
        </c:rich>
      </c:tx>
      <c:overlay val="0"/>
    </c:title>
    <c:autoTitleDeleted val="0"/>
    <c:plotArea>
      <c:layout/>
      <c:barChart>
        <c:barDir val="col"/>
        <c:grouping val="clustered"/>
        <c:varyColors val="1"/>
        <c:ser>
          <c:idx val="0"/>
          <c:order val="0"/>
          <c:tx>
            <c:v>CLASIFICACIÓN POR TIPO LESIÓN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AE85-4E21-80FC-CBBE39F24F13}"/>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AE85-4E21-80FC-CBBE39F24F13}"/>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AE85-4E21-80FC-CBBE39F24F13}"/>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AE85-4E21-80FC-CBBE39F24F13}"/>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AE85-4E21-80FC-CBBE39F24F13}"/>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AE85-4E21-80FC-CBBE39F24F13}"/>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AE85-4E21-80FC-CBBE39F24F13}"/>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AE85-4E21-80FC-CBBE39F24F13}"/>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AE85-4E21-80FC-CBBE39F24F13}"/>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AE85-4E21-80FC-CBBE39F24F13}"/>
              </c:ext>
            </c:extLst>
          </c:dPt>
          <c:dPt>
            <c:idx val="10"/>
            <c:invertIfNegative val="1"/>
            <c:bubble3D val="0"/>
            <c:spPr>
              <a:solidFill>
                <a:schemeClr val="accent5"/>
              </a:solidFill>
              <a:ln cmpd="sng">
                <a:solidFill>
                  <a:srgbClr val="000000"/>
                </a:solidFill>
              </a:ln>
            </c:spPr>
            <c:extLst>
              <c:ext xmlns:c16="http://schemas.microsoft.com/office/drawing/2014/chart" uri="{C3380CC4-5D6E-409C-BE32-E72D297353CC}">
                <c16:uniqueId val="{00000015-AE85-4E21-80FC-CBBE39F24F13}"/>
              </c:ext>
            </c:extLst>
          </c:dPt>
          <c:dPt>
            <c:idx val="11"/>
            <c:invertIfNegative val="1"/>
            <c:bubble3D val="0"/>
            <c:spPr>
              <a:solidFill>
                <a:schemeClr val="accent6"/>
              </a:solidFill>
              <a:ln cmpd="sng">
                <a:solidFill>
                  <a:srgbClr val="000000"/>
                </a:solidFill>
              </a:ln>
            </c:spPr>
            <c:extLst>
              <c:ext xmlns:c16="http://schemas.microsoft.com/office/drawing/2014/chart" uri="{C3380CC4-5D6E-409C-BE32-E72D297353CC}">
                <c16:uniqueId val="{00000017-AE85-4E21-80FC-CBBE39F24F13}"/>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AE85-4E21-80FC-CBBE39F24F13}"/>
              </c:ext>
            </c:extLst>
          </c:dPt>
          <c:dPt>
            <c:idx val="13"/>
            <c:invertIfNegative val="1"/>
            <c:bubble3D val="0"/>
            <c:spPr>
              <a:solidFill>
                <a:schemeClr val="accent2"/>
              </a:solidFill>
              <a:ln cmpd="sng">
                <a:solidFill>
                  <a:srgbClr val="000000"/>
                </a:solidFill>
              </a:ln>
            </c:spPr>
            <c:extLst>
              <c:ext xmlns:c16="http://schemas.microsoft.com/office/drawing/2014/chart" uri="{C3380CC4-5D6E-409C-BE32-E72D297353CC}">
                <c16:uniqueId val="{0000001B-AE85-4E21-80FC-CBBE39F24F13}"/>
              </c:ext>
            </c:extLst>
          </c:dPt>
          <c:dPt>
            <c:idx val="14"/>
            <c:invertIfNegative val="1"/>
            <c:bubble3D val="0"/>
            <c:spPr>
              <a:solidFill>
                <a:schemeClr val="accent3"/>
              </a:solidFill>
              <a:ln cmpd="sng">
                <a:solidFill>
                  <a:srgbClr val="000000"/>
                </a:solidFill>
              </a:ln>
            </c:spPr>
            <c:extLst>
              <c:ext xmlns:c16="http://schemas.microsoft.com/office/drawing/2014/chart" uri="{C3380CC4-5D6E-409C-BE32-E72D297353CC}">
                <c16:uniqueId val="{0000001D-AE85-4E21-80FC-CBBE39F24F13}"/>
              </c:ext>
            </c:extLst>
          </c:dPt>
          <c:dPt>
            <c:idx val="15"/>
            <c:invertIfNegative val="1"/>
            <c:bubble3D val="0"/>
            <c:spPr>
              <a:solidFill>
                <a:schemeClr val="accent4"/>
              </a:solidFill>
              <a:ln cmpd="sng">
                <a:solidFill>
                  <a:srgbClr val="000000"/>
                </a:solidFill>
              </a:ln>
            </c:spPr>
            <c:extLst>
              <c:ext xmlns:c16="http://schemas.microsoft.com/office/drawing/2014/chart" uri="{C3380CC4-5D6E-409C-BE32-E72D297353CC}">
                <c16:uniqueId val="{0000001F-AE85-4E21-80FC-CBBE39F24F13}"/>
              </c:ext>
            </c:extLst>
          </c:dPt>
          <c:dPt>
            <c:idx val="16"/>
            <c:invertIfNegative val="1"/>
            <c:bubble3D val="0"/>
            <c:spPr>
              <a:solidFill>
                <a:schemeClr val="accent5"/>
              </a:solidFill>
              <a:ln cmpd="sng">
                <a:solidFill>
                  <a:srgbClr val="000000"/>
                </a:solidFill>
              </a:ln>
            </c:spPr>
            <c:extLst>
              <c:ext xmlns:c16="http://schemas.microsoft.com/office/drawing/2014/chart" uri="{C3380CC4-5D6E-409C-BE32-E72D297353CC}">
                <c16:uniqueId val="{00000021-AE85-4E21-80FC-CBBE39F24F13}"/>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ESTADISTICAS!$A$53:$A$69</c:f>
              <c:strCache>
                <c:ptCount val="17"/>
                <c:pt idx="0">
                  <c:v>10-FRACTURA</c:v>
                </c:pt>
                <c:pt idx="1">
                  <c:v>20-LUXACIÓN</c:v>
                </c:pt>
                <c:pt idx="2">
                  <c:v>25-TORCEDURA, ESGUINCE, DESGARRO MUSCULAR, HERNIA O LACERACIÓN DE MÚSCULO O TENDÓN SIN HERIDA</c:v>
                </c:pt>
                <c:pt idx="3">
                  <c:v>30-CONMOCIÓN O TRAUMA INTERNO</c:v>
                </c:pt>
                <c:pt idx="4">
                  <c:v>40-AMPUTACIÓN O ENUCLEACIÓN (Exclusión o pérdida del ojo)</c:v>
                </c:pt>
                <c:pt idx="5">
                  <c:v>41-HERIDA</c:v>
                </c:pt>
                <c:pt idx="6">
                  <c:v>50-TRAUMA SUPERFICIAL (Incluye rasguño, punción o pinchazo y lesión en ojo por cuerpo extraño)</c:v>
                </c:pt>
                <c:pt idx="7">
                  <c:v>55-GOLPE CONTUSIÓN O APLASTAMIENTO</c:v>
                </c:pt>
                <c:pt idx="8">
                  <c:v>60-QUEMADURA</c:v>
                </c:pt>
                <c:pt idx="9">
                  <c:v>70-ENVENANAMIENTO O INTOXICACIÓN AGUDA O ALERGIA</c:v>
                </c:pt>
                <c:pt idx="10">
                  <c:v>70-ENVENENAMIENTO O INTOXICACIÓN AGUDA O ALERGIA</c:v>
                </c:pt>
                <c:pt idx="11">
                  <c:v>81- ASFIXIA</c:v>
                </c:pt>
                <c:pt idx="12">
                  <c:v>82-EFECTO DE LA ELECTRICIDAD</c:v>
                </c:pt>
                <c:pt idx="13">
                  <c:v>83-EFECTO NOCIVO DE LA RADIACIÓN</c:v>
                </c:pt>
                <c:pt idx="14">
                  <c:v>90-LESIONES MULTIPLES</c:v>
                </c:pt>
                <c:pt idx="15">
                  <c:v>9-OTRO</c:v>
                </c:pt>
                <c:pt idx="16">
                  <c:v>TOTAL</c:v>
                </c:pt>
              </c:strCache>
            </c:strRef>
          </c:cat>
          <c:val>
            <c:numRef>
              <c:f>ESTADISTICAS!$B$53:$B$69</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22-AE85-4E21-80FC-CBBE39F24F13}"/>
            </c:ext>
          </c:extLst>
        </c:ser>
        <c:dLbls>
          <c:showLegendKey val="0"/>
          <c:showVal val="0"/>
          <c:showCatName val="0"/>
          <c:showSerName val="0"/>
          <c:showPercent val="0"/>
          <c:showBubbleSize val="0"/>
        </c:dLbls>
        <c:gapWidth val="150"/>
        <c:axId val="350014193"/>
        <c:axId val="338142276"/>
      </c:barChart>
      <c:catAx>
        <c:axId val="35001419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338142276"/>
        <c:crosses val="autoZero"/>
        <c:auto val="1"/>
        <c:lblAlgn val="ctr"/>
        <c:lblOffset val="100"/>
        <c:noMultiLvlLbl val="1"/>
      </c:catAx>
      <c:valAx>
        <c:axId val="3381422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350014193"/>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MECANISMO O FORMA DEL AT</a:t>
            </a:r>
          </a:p>
        </c:rich>
      </c:tx>
      <c:overlay val="0"/>
    </c:title>
    <c:autoTitleDeleted val="0"/>
    <c:plotArea>
      <c:layout/>
      <c:barChart>
        <c:barDir val="col"/>
        <c:grouping val="clustered"/>
        <c:varyColors val="1"/>
        <c:ser>
          <c:idx val="0"/>
          <c:order val="0"/>
          <c:tx>
            <c:v>CLASIFICACIÓN POR MECANISMO O FORMA DEL AT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DB20-4011-87ED-6FE554948FAF}"/>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DB20-4011-87ED-6FE554948FAF}"/>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DB20-4011-87ED-6FE554948FAF}"/>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DB20-4011-87ED-6FE554948FAF}"/>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DB20-4011-87ED-6FE554948FAF}"/>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DB20-4011-87ED-6FE554948FAF}"/>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DB20-4011-87ED-6FE554948FAF}"/>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DB20-4011-87ED-6FE554948FAF}"/>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DB20-4011-87ED-6FE554948FAF}"/>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DB20-4011-87ED-6FE554948FAF}"/>
              </c:ext>
            </c:extLst>
          </c:dPt>
          <c:dPt>
            <c:idx val="10"/>
            <c:invertIfNegative val="1"/>
            <c:bubble3D val="0"/>
            <c:spPr>
              <a:solidFill>
                <a:schemeClr val="accent5"/>
              </a:solidFill>
              <a:ln cmpd="sng">
                <a:solidFill>
                  <a:srgbClr val="000000"/>
                </a:solidFill>
              </a:ln>
            </c:spPr>
            <c:extLst>
              <c:ext xmlns:c16="http://schemas.microsoft.com/office/drawing/2014/chart" uri="{C3380CC4-5D6E-409C-BE32-E72D297353CC}">
                <c16:uniqueId val="{00000015-DB20-4011-87ED-6FE554948FAF}"/>
              </c:ext>
            </c:extLst>
          </c:dPt>
          <c:dPt>
            <c:idx val="11"/>
            <c:invertIfNegative val="1"/>
            <c:bubble3D val="0"/>
            <c:spPr>
              <a:solidFill>
                <a:schemeClr val="accent6"/>
              </a:solidFill>
              <a:ln cmpd="sng">
                <a:solidFill>
                  <a:srgbClr val="000000"/>
                </a:solidFill>
              </a:ln>
            </c:spPr>
            <c:extLst>
              <c:ext xmlns:c16="http://schemas.microsoft.com/office/drawing/2014/chart" uri="{C3380CC4-5D6E-409C-BE32-E72D297353CC}">
                <c16:uniqueId val="{00000017-DB20-4011-87ED-6FE554948FAF}"/>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DB20-4011-87ED-6FE554948FAF}"/>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ESTADISTICAS!$A$94:$A$106</c:f>
              <c:strCache>
                <c:ptCount val="13"/>
                <c:pt idx="0">
                  <c:v>1-CAÍDA DE PERSONAS</c:v>
                </c:pt>
                <c:pt idx="1">
                  <c:v>2-CAÍDA DE OBJETOS</c:v>
                </c:pt>
                <c:pt idx="2">
                  <c:v>3-PISADAS, CHOQUES O GOLPES</c:v>
                </c:pt>
                <c:pt idx="3">
                  <c:v>4-ATRAPAMIENTOS</c:v>
                </c:pt>
                <c:pt idx="4">
                  <c:v>5-SOBREESFUERZO, ESFUERZO EXCESIVO O FALSO MOVIMIENTO</c:v>
                </c:pt>
                <c:pt idx="5">
                  <c:v>6-EXPOSICIÓN O CONTACTO CON TEMPERATURA EXTREMA</c:v>
                </c:pt>
                <c:pt idx="6">
                  <c:v>7-EXPOSICIÓN O CONTACTO CON LA ELECTRICIDAD</c:v>
                </c:pt>
                <c:pt idx="7">
                  <c:v>8-EXPOSICIÓN O CONTACTO CON SUSTANCIAS NOCIVAS O RADIACIONES O SALPICADURAS</c:v>
                </c:pt>
                <c:pt idx="8">
                  <c:v>9-OTROS</c:v>
                </c:pt>
                <c:pt idx="9">
                  <c:v>CAÍDA DE ALTURAS</c:v>
                </c:pt>
                <c:pt idx="10">
                  <c:v>MORDEDURA - PICADURA</c:v>
                </c:pt>
                <c:pt idx="11">
                  <c:v>EXPOSICIÓN O CONTACTO CON LIQUIDOS DE PRECAUCION UNIVERSAL (LIQUIDOS/SECRECIONES CORPORALES)</c:v>
                </c:pt>
                <c:pt idx="12">
                  <c:v>TOTAL</c:v>
                </c:pt>
              </c:strCache>
            </c:strRef>
          </c:cat>
          <c:val>
            <c:numRef>
              <c:f>ESTADISTICAS!$B$94:$B$106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DB20-4011-87ED-6FE554948FAF}"/>
            </c:ext>
          </c:extLst>
        </c:ser>
        <c:dLbls>
          <c:showLegendKey val="0"/>
          <c:showVal val="0"/>
          <c:showCatName val="0"/>
          <c:showSerName val="0"/>
          <c:showPercent val="0"/>
          <c:showBubbleSize val="0"/>
        </c:dLbls>
        <c:gapWidth val="150"/>
        <c:axId val="1185599528"/>
        <c:axId val="1180113940"/>
      </c:barChart>
      <c:catAx>
        <c:axId val="11855995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180113940"/>
        <c:crosses val="autoZero"/>
        <c:auto val="1"/>
        <c:lblAlgn val="ctr"/>
        <c:lblOffset val="100"/>
        <c:noMultiLvlLbl val="1"/>
      </c:catAx>
      <c:valAx>
        <c:axId val="11801139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1185599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AGENTE DEL ACCIDENTE</a:t>
            </a:r>
          </a:p>
        </c:rich>
      </c:tx>
      <c:overlay val="0"/>
    </c:title>
    <c:autoTitleDeleted val="0"/>
    <c:plotArea>
      <c:layout/>
      <c:barChart>
        <c:barDir val="col"/>
        <c:grouping val="clustered"/>
        <c:varyColors val="1"/>
        <c:ser>
          <c:idx val="0"/>
          <c:order val="0"/>
          <c:tx>
            <c:v>CLASIFICACIÓN POR AGENTE DEL ACCIDENTE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9C83-4C1B-BBA4-6D2A078985CE}"/>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9C83-4C1B-BBA4-6D2A078985CE}"/>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9C83-4C1B-BBA4-6D2A078985CE}"/>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9C83-4C1B-BBA4-6D2A078985CE}"/>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9C83-4C1B-BBA4-6D2A078985CE}"/>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9C83-4C1B-BBA4-6D2A078985CE}"/>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9C83-4C1B-BBA4-6D2A078985CE}"/>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9C83-4C1B-BBA4-6D2A078985CE}"/>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9C83-4C1B-BBA4-6D2A078985CE}"/>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9C83-4C1B-BBA4-6D2A078985CE}"/>
              </c:ext>
            </c:extLst>
          </c:dPt>
          <c:dPt>
            <c:idx val="10"/>
            <c:invertIfNegative val="1"/>
            <c:bubble3D val="0"/>
            <c:spPr>
              <a:solidFill>
                <a:schemeClr val="accent5"/>
              </a:solidFill>
              <a:ln cmpd="sng">
                <a:solidFill>
                  <a:srgbClr val="000000"/>
                </a:solidFill>
              </a:ln>
            </c:spPr>
            <c:extLst>
              <c:ext xmlns:c16="http://schemas.microsoft.com/office/drawing/2014/chart" uri="{C3380CC4-5D6E-409C-BE32-E72D297353CC}">
                <c16:uniqueId val="{00000015-9C83-4C1B-BBA4-6D2A078985CE}"/>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ESTADISTICAS!$A$111:$A$121</c:f>
              <c:strCache>
                <c:ptCount val="11"/>
                <c:pt idx="0">
                  <c:v>1-MÁQUINAS Y/O EQUIPOS</c:v>
                </c:pt>
                <c:pt idx="1">
                  <c:v>2-MEDIOS DE TRANSPORTE</c:v>
                </c:pt>
                <c:pt idx="2">
                  <c:v>3-APARATOS</c:v>
                </c:pt>
                <c:pt idx="3">
                  <c:v>336-HERRAMIENTAS, IMPLEMENTOS O UTENSILIOS</c:v>
                </c:pt>
                <c:pt idx="4">
                  <c:v>4-MATERIALES O SUSTANCIAS</c:v>
                </c:pt>
                <c:pt idx="5">
                  <c:v>44-RADIACIONES</c:v>
                </c:pt>
                <c:pt idx="6">
                  <c:v>5-AMBIENTE DE TRABAJO (Incluye superficies de tránsito y de trabajo, muebles, tejados, en el exterior, interior o subterráneos)</c:v>
                </c:pt>
                <c:pt idx="7">
                  <c:v>6-OTROS AGENTES NO CLASIFICADOS</c:v>
                </c:pt>
                <c:pt idx="8">
                  <c:v>661- ANIMALES (Vivos o productos animales)</c:v>
                </c:pt>
                <c:pt idx="9">
                  <c:v>7-AGENTES NO CLASIFICADOS POR FALTA DE DATOS</c:v>
                </c:pt>
                <c:pt idx="10">
                  <c:v>TOTAL</c:v>
                </c:pt>
              </c:strCache>
            </c:strRef>
          </c:cat>
          <c:val>
            <c:numRef>
              <c:f>ESTADISTICAS!$B$111:$B$121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9C83-4C1B-BBA4-6D2A078985CE}"/>
            </c:ext>
          </c:extLst>
        </c:ser>
        <c:dLbls>
          <c:showLegendKey val="0"/>
          <c:showVal val="0"/>
          <c:showCatName val="0"/>
          <c:showSerName val="0"/>
          <c:showPercent val="0"/>
          <c:showBubbleSize val="0"/>
        </c:dLbls>
        <c:gapWidth val="150"/>
        <c:axId val="44043528"/>
        <c:axId val="13714624"/>
      </c:barChart>
      <c:catAx>
        <c:axId val="440435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3714624"/>
        <c:crosses val="autoZero"/>
        <c:auto val="1"/>
        <c:lblAlgn val="ctr"/>
        <c:lblOffset val="100"/>
        <c:noMultiLvlLbl val="1"/>
      </c:catAx>
      <c:valAx>
        <c:axId val="137146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44043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SITIO DEL ACCIDENTE</a:t>
            </a:r>
          </a:p>
        </c:rich>
      </c:tx>
      <c:overlay val="0"/>
    </c:title>
    <c:autoTitleDeleted val="0"/>
    <c:plotArea>
      <c:layout/>
      <c:barChart>
        <c:barDir val="col"/>
        <c:grouping val="clustered"/>
        <c:varyColors val="1"/>
        <c:ser>
          <c:idx val="0"/>
          <c:order val="0"/>
          <c:tx>
            <c:v>CLASIFICACIÓN POR SITIO DEL ACCIDENTE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6B43-4915-B925-67A88A9ACC32}"/>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6B43-4915-B925-67A88A9ACC32}"/>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6B43-4915-B925-67A88A9ACC32}"/>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6B43-4915-B925-67A88A9ACC32}"/>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6B43-4915-B925-67A88A9ACC32}"/>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6B43-4915-B925-67A88A9ACC32}"/>
              </c:ext>
            </c:extLst>
          </c:dPt>
          <c:dPt>
            <c:idx val="6"/>
            <c:invertIfNegative val="1"/>
            <c:bubble3D val="0"/>
            <c:spPr>
              <a:solidFill>
                <a:schemeClr val="accent1"/>
              </a:solidFill>
              <a:ln cmpd="sng">
                <a:solidFill>
                  <a:srgbClr val="000000"/>
                </a:solidFill>
              </a:ln>
            </c:spPr>
            <c:extLst>
              <c:ext xmlns:c16="http://schemas.microsoft.com/office/drawing/2014/chart" uri="{C3380CC4-5D6E-409C-BE32-E72D297353CC}">
                <c16:uniqueId val="{0000000D-6B43-4915-B925-67A88A9ACC32}"/>
              </c:ext>
            </c:extLst>
          </c:dPt>
          <c:dPt>
            <c:idx val="7"/>
            <c:invertIfNegative val="1"/>
            <c:bubble3D val="0"/>
            <c:spPr>
              <a:solidFill>
                <a:schemeClr val="accent2"/>
              </a:solidFill>
              <a:ln cmpd="sng">
                <a:solidFill>
                  <a:srgbClr val="000000"/>
                </a:solidFill>
              </a:ln>
            </c:spPr>
            <c:extLst>
              <c:ext xmlns:c16="http://schemas.microsoft.com/office/drawing/2014/chart" uri="{C3380CC4-5D6E-409C-BE32-E72D297353CC}">
                <c16:uniqueId val="{0000000F-6B43-4915-B925-67A88A9ACC32}"/>
              </c:ext>
            </c:extLst>
          </c:dPt>
          <c:dPt>
            <c:idx val="8"/>
            <c:invertIfNegative val="1"/>
            <c:bubble3D val="0"/>
            <c:spPr>
              <a:solidFill>
                <a:schemeClr val="accent3"/>
              </a:solidFill>
              <a:ln cmpd="sng">
                <a:solidFill>
                  <a:srgbClr val="000000"/>
                </a:solidFill>
              </a:ln>
            </c:spPr>
            <c:extLst>
              <c:ext xmlns:c16="http://schemas.microsoft.com/office/drawing/2014/chart" uri="{C3380CC4-5D6E-409C-BE32-E72D297353CC}">
                <c16:uniqueId val="{00000011-6B43-4915-B925-67A88A9ACC32}"/>
              </c:ext>
            </c:extLst>
          </c:dPt>
          <c:dPt>
            <c:idx val="9"/>
            <c:invertIfNegative val="1"/>
            <c:bubble3D val="0"/>
            <c:spPr>
              <a:solidFill>
                <a:schemeClr val="accent4"/>
              </a:solidFill>
              <a:ln cmpd="sng">
                <a:solidFill>
                  <a:srgbClr val="000000"/>
                </a:solidFill>
              </a:ln>
            </c:spPr>
            <c:extLst>
              <c:ext xmlns:c16="http://schemas.microsoft.com/office/drawing/2014/chart" uri="{C3380CC4-5D6E-409C-BE32-E72D297353CC}">
                <c16:uniqueId val="{00000013-6B43-4915-B925-67A88A9ACC32}"/>
              </c:ext>
            </c:extLst>
          </c:dPt>
          <c:cat>
            <c:strRef>
              <c:f>ESTADISTICAS!$A$126:$A$135</c:f>
              <c:strCache>
                <c:ptCount val="10"/>
                <c:pt idx="0">
                  <c:v>1-ALMACENES O DEPÓSITOS </c:v>
                </c:pt>
                <c:pt idx="1">
                  <c:v>2-ÁREAS DE PRODUCCIÓN</c:v>
                </c:pt>
                <c:pt idx="2">
                  <c:v>3-ÁREAS RECREATIVAS O DEPORTIVAS</c:v>
                </c:pt>
                <c:pt idx="3">
                  <c:v>4-CORREDORES O PASILLOS</c:v>
                </c:pt>
                <c:pt idx="4">
                  <c:v>5-ESCALERAS </c:v>
                </c:pt>
                <c:pt idx="5">
                  <c:v>6-PARQUEADEROS O ÁREAS DE CIRCULACIÓN VEHICULAR</c:v>
                </c:pt>
                <c:pt idx="6">
                  <c:v>7-OFICINAS</c:v>
                </c:pt>
                <c:pt idx="7">
                  <c:v>8-OTRAS ÁREAS COMUNES</c:v>
                </c:pt>
                <c:pt idx="8">
                  <c:v> 9-OTRO</c:v>
                </c:pt>
                <c:pt idx="9">
                  <c:v>TOTAL</c:v>
                </c:pt>
              </c:strCache>
            </c:strRef>
          </c:cat>
          <c:val>
            <c:numRef>
              <c:f>ESTADISTICAS!$B$126:$B$135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6B43-4915-B925-67A88A9ACC32}"/>
            </c:ext>
          </c:extLst>
        </c:ser>
        <c:dLbls>
          <c:showLegendKey val="0"/>
          <c:showVal val="0"/>
          <c:showCatName val="0"/>
          <c:showSerName val="0"/>
          <c:showPercent val="0"/>
          <c:showBubbleSize val="0"/>
        </c:dLbls>
        <c:gapWidth val="150"/>
        <c:axId val="1319526485"/>
        <c:axId val="1059937080"/>
      </c:barChart>
      <c:catAx>
        <c:axId val="13195264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059937080"/>
        <c:crosses val="autoZero"/>
        <c:auto val="1"/>
        <c:lblAlgn val="ctr"/>
        <c:lblOffset val="100"/>
        <c:noMultiLvlLbl val="1"/>
      </c:catAx>
      <c:valAx>
        <c:axId val="10599370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1319526485"/>
        <c:crosses val="autoZero"/>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TIPO DE ACCIDENTE</a:t>
            </a:r>
          </a:p>
        </c:rich>
      </c:tx>
      <c:overlay val="0"/>
    </c:title>
    <c:autoTitleDeleted val="0"/>
    <c:plotArea>
      <c:layout/>
      <c:barChart>
        <c:barDir val="col"/>
        <c:grouping val="clustered"/>
        <c:varyColors val="1"/>
        <c:ser>
          <c:idx val="0"/>
          <c:order val="0"/>
          <c:tx>
            <c:v>CLASIFICACIÓN POR TIPO DE ACCIDENTE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42F6-460D-864C-09CE37F0ECB5}"/>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42F6-460D-864C-09CE37F0ECB5}"/>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42F6-460D-864C-09CE37F0ECB5}"/>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42F6-460D-864C-09CE37F0ECB5}"/>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42F6-460D-864C-09CE37F0ECB5}"/>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42F6-460D-864C-09CE37F0ECB5}"/>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ESTADISTICAS!$A$140:$A$145</c:f>
              <c:strCache>
                <c:ptCount val="6"/>
                <c:pt idx="0">
                  <c:v>1-VIOLENCIA</c:v>
                </c:pt>
                <c:pt idx="1">
                  <c:v>2-TRÁNSITO</c:v>
                </c:pt>
                <c:pt idx="2">
                  <c:v>3-DEPORTIVO</c:v>
                </c:pt>
                <c:pt idx="3">
                  <c:v>4-RECREATIVO O CULTURAL</c:v>
                </c:pt>
                <c:pt idx="4">
                  <c:v>5-PROPIOS DEL TRABAJO</c:v>
                </c:pt>
                <c:pt idx="5">
                  <c:v>TOTAL</c:v>
                </c:pt>
              </c:strCache>
            </c:strRef>
          </c:cat>
          <c:val>
            <c:numRef>
              <c:f>ESTADISTICAS!$B$140:$B$145</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42F6-460D-864C-09CE37F0ECB5}"/>
            </c:ext>
          </c:extLst>
        </c:ser>
        <c:dLbls>
          <c:showLegendKey val="0"/>
          <c:showVal val="0"/>
          <c:showCatName val="0"/>
          <c:showSerName val="0"/>
          <c:showPercent val="0"/>
          <c:showBubbleSize val="0"/>
        </c:dLbls>
        <c:gapWidth val="150"/>
        <c:axId val="232015049"/>
        <c:axId val="861195479"/>
      </c:barChart>
      <c:catAx>
        <c:axId val="23201504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861195479"/>
        <c:crosses val="autoZero"/>
        <c:auto val="1"/>
        <c:lblAlgn val="ctr"/>
        <c:lblOffset val="100"/>
        <c:noMultiLvlLbl val="1"/>
      </c:catAx>
      <c:valAx>
        <c:axId val="8611954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232015049"/>
        <c:crosses val="autoZero"/>
        <c:crossBetween val="between"/>
      </c:valAx>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CLASIFICACIÓN POR CLASE DE ACCIDENTE</a:t>
            </a:r>
          </a:p>
        </c:rich>
      </c:tx>
      <c:overlay val="0"/>
    </c:title>
    <c:autoTitleDeleted val="0"/>
    <c:plotArea>
      <c:layout/>
      <c:barChart>
        <c:barDir val="col"/>
        <c:grouping val="clustered"/>
        <c:varyColors val="1"/>
        <c:ser>
          <c:idx val="0"/>
          <c:order val="0"/>
          <c:tx>
            <c:v>CLASIFICACIÓN POR CLASE DE ACCIDENTE CANTIDAD</c:v>
          </c:tx>
          <c:spPr>
            <a:solidFill>
              <a:srgbClr val="4F81B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B7B6-4390-B8DF-150F46B915C2}"/>
              </c:ext>
            </c:extLst>
          </c:dPt>
          <c:dPt>
            <c:idx val="1"/>
            <c:invertIfNegative val="1"/>
            <c:bubble3D val="0"/>
            <c:spPr>
              <a:solidFill>
                <a:schemeClr val="accent2"/>
              </a:solidFill>
              <a:ln cmpd="sng">
                <a:solidFill>
                  <a:srgbClr val="000000"/>
                </a:solidFill>
              </a:ln>
            </c:spPr>
            <c:extLst>
              <c:ext xmlns:c16="http://schemas.microsoft.com/office/drawing/2014/chart" uri="{C3380CC4-5D6E-409C-BE32-E72D297353CC}">
                <c16:uniqueId val="{00000003-B7B6-4390-B8DF-150F46B915C2}"/>
              </c:ext>
            </c:extLst>
          </c:dPt>
          <c:dPt>
            <c:idx val="2"/>
            <c:invertIfNegative val="1"/>
            <c:bubble3D val="0"/>
            <c:spPr>
              <a:solidFill>
                <a:schemeClr val="accent3"/>
              </a:solidFill>
              <a:ln cmpd="sng">
                <a:solidFill>
                  <a:srgbClr val="000000"/>
                </a:solidFill>
              </a:ln>
            </c:spPr>
            <c:extLst>
              <c:ext xmlns:c16="http://schemas.microsoft.com/office/drawing/2014/chart" uri="{C3380CC4-5D6E-409C-BE32-E72D297353CC}">
                <c16:uniqueId val="{00000005-B7B6-4390-B8DF-150F46B915C2}"/>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B7B6-4390-B8DF-150F46B915C2}"/>
              </c:ext>
            </c:extLst>
          </c:dPt>
          <c:dPt>
            <c:idx val="4"/>
            <c:invertIfNegative val="1"/>
            <c:bubble3D val="0"/>
            <c:spPr>
              <a:solidFill>
                <a:schemeClr val="accent5"/>
              </a:solidFill>
              <a:ln cmpd="sng">
                <a:solidFill>
                  <a:srgbClr val="000000"/>
                </a:solidFill>
              </a:ln>
            </c:spPr>
            <c:extLst>
              <c:ext xmlns:c16="http://schemas.microsoft.com/office/drawing/2014/chart" uri="{C3380CC4-5D6E-409C-BE32-E72D297353CC}">
                <c16:uniqueId val="{00000009-B7B6-4390-B8DF-150F46B915C2}"/>
              </c:ext>
            </c:extLst>
          </c:dPt>
          <c:dPt>
            <c:idx val="5"/>
            <c:invertIfNegative val="1"/>
            <c:bubble3D val="0"/>
            <c:spPr>
              <a:solidFill>
                <a:schemeClr val="accent6"/>
              </a:solidFill>
              <a:ln cmpd="sng">
                <a:solidFill>
                  <a:srgbClr val="000000"/>
                </a:solidFill>
              </a:ln>
            </c:spPr>
            <c:extLst>
              <c:ext xmlns:c16="http://schemas.microsoft.com/office/drawing/2014/chart" uri="{C3380CC4-5D6E-409C-BE32-E72D297353CC}">
                <c16:uniqueId val="{0000000B-B7B6-4390-B8DF-150F46B915C2}"/>
              </c:ext>
            </c:extLst>
          </c:dPt>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ESTADISTICAS!$A$150:$A$155</c:f>
              <c:strCache>
                <c:ptCount val="6"/>
                <c:pt idx="0">
                  <c:v>LEVE</c:v>
                </c:pt>
                <c:pt idx="1">
                  <c:v>GRAVE</c:v>
                </c:pt>
                <c:pt idx="2">
                  <c:v>MORTAL</c:v>
                </c:pt>
                <c:pt idx="3">
                  <c:v>BIOLOGICO</c:v>
                </c:pt>
                <c:pt idx="4">
                  <c:v>BIOLOGICO COVID-19</c:v>
                </c:pt>
                <c:pt idx="5">
                  <c:v>TOTAL</c:v>
                </c:pt>
              </c:strCache>
            </c:strRef>
          </c:cat>
          <c:val>
            <c:numRef>
              <c:f>ESTADISTICAS!$B$150:$B$155</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B7B6-4390-B8DF-150F46B915C2}"/>
            </c:ext>
          </c:extLst>
        </c:ser>
        <c:dLbls>
          <c:showLegendKey val="0"/>
          <c:showVal val="0"/>
          <c:showCatName val="0"/>
          <c:showSerName val="0"/>
          <c:showPercent val="0"/>
          <c:showBubbleSize val="0"/>
        </c:dLbls>
        <c:gapWidth val="150"/>
        <c:axId val="1215378062"/>
        <c:axId val="530639891"/>
      </c:barChart>
      <c:catAx>
        <c:axId val="121537806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530639891"/>
        <c:crosses val="autoZero"/>
        <c:auto val="1"/>
        <c:lblAlgn val="ctr"/>
        <c:lblOffset val="100"/>
        <c:noMultiLvlLbl val="1"/>
      </c:catAx>
      <c:valAx>
        <c:axId val="53063989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ES"/>
          </a:p>
        </c:txPr>
        <c:crossAx val="121537806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876300</xdr:colOff>
      <xdr:row>1</xdr:row>
      <xdr:rowOff>0</xdr:rowOff>
    </xdr:from>
    <xdr:ext cx="1914525" cy="6096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428625</xdr:colOff>
      <xdr:row>2</xdr:row>
      <xdr:rowOff>19050</xdr:rowOff>
    </xdr:from>
    <xdr:ext cx="6448425" cy="1914525"/>
    <xdr:graphicFrame macro="">
      <xdr:nvGraphicFramePr>
        <xdr:cNvPr id="371006310" name="Chart 1" title="Gráfico">
          <a:extLst>
            <a:ext uri="{FF2B5EF4-FFF2-40B4-BE49-F238E27FC236}">
              <a16:creationId xmlns:a16="http://schemas.microsoft.com/office/drawing/2014/main" id="{00000000-0008-0000-0100-0000661B1D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266700</xdr:colOff>
      <xdr:row>71</xdr:row>
      <xdr:rowOff>114300</xdr:rowOff>
    </xdr:from>
    <xdr:ext cx="6448425" cy="3267075"/>
    <xdr:graphicFrame macro="">
      <xdr:nvGraphicFramePr>
        <xdr:cNvPr id="1860686799" name="Chart 2" title="Gráfico">
          <a:extLst>
            <a:ext uri="{FF2B5EF4-FFF2-40B4-BE49-F238E27FC236}">
              <a16:creationId xmlns:a16="http://schemas.microsoft.com/office/drawing/2014/main" id="{00000000-0008-0000-0100-0000CFD3E7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266700</xdr:colOff>
      <xdr:row>42</xdr:row>
      <xdr:rowOff>161925</xdr:rowOff>
    </xdr:from>
    <xdr:ext cx="6448425" cy="1104900"/>
    <xdr:graphicFrame macro="">
      <xdr:nvGraphicFramePr>
        <xdr:cNvPr id="420779527" name="Chart 3" title="Gráfico">
          <a:extLst>
            <a:ext uri="{FF2B5EF4-FFF2-40B4-BE49-F238E27FC236}">
              <a16:creationId xmlns:a16="http://schemas.microsoft.com/office/drawing/2014/main" id="{00000000-0008-0000-0100-000007961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276225</xdr:colOff>
      <xdr:row>50</xdr:row>
      <xdr:rowOff>171450</xdr:rowOff>
    </xdr:from>
    <xdr:ext cx="6448425" cy="3524250"/>
    <xdr:graphicFrame macro="">
      <xdr:nvGraphicFramePr>
        <xdr:cNvPr id="1999526362" name="Chart 4" title="Gráfico">
          <a:extLst>
            <a:ext uri="{FF2B5EF4-FFF2-40B4-BE49-F238E27FC236}">
              <a16:creationId xmlns:a16="http://schemas.microsoft.com/office/drawing/2014/main" id="{00000000-0008-0000-0100-0000DA592E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304800</xdr:colOff>
      <xdr:row>90</xdr:row>
      <xdr:rowOff>200025</xdr:rowOff>
    </xdr:from>
    <xdr:ext cx="6448425" cy="2971800"/>
    <xdr:graphicFrame macro="">
      <xdr:nvGraphicFramePr>
        <xdr:cNvPr id="624627079" name="Chart 5" title="Gráfico">
          <a:extLst>
            <a:ext uri="{FF2B5EF4-FFF2-40B4-BE49-F238E27FC236}">
              <a16:creationId xmlns:a16="http://schemas.microsoft.com/office/drawing/2014/main" id="{00000000-0008-0000-0100-0000870D3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314325</xdr:colOff>
      <xdr:row>108</xdr:row>
      <xdr:rowOff>9525</xdr:rowOff>
    </xdr:from>
    <xdr:ext cx="6448425" cy="2543175"/>
    <xdr:graphicFrame macro="">
      <xdr:nvGraphicFramePr>
        <xdr:cNvPr id="53339573" name="Chart 6" title="Gráfico">
          <a:extLst>
            <a:ext uri="{FF2B5EF4-FFF2-40B4-BE49-F238E27FC236}">
              <a16:creationId xmlns:a16="http://schemas.microsoft.com/office/drawing/2014/main" id="{00000000-0008-0000-0100-0000B5E52D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295275</xdr:colOff>
      <xdr:row>123</xdr:row>
      <xdr:rowOff>66675</xdr:rowOff>
    </xdr:from>
    <xdr:ext cx="6448425" cy="2314575"/>
    <xdr:graphicFrame macro="">
      <xdr:nvGraphicFramePr>
        <xdr:cNvPr id="2140579890" name="Chart 7" title="Gráfico">
          <a:extLst>
            <a:ext uri="{FF2B5EF4-FFF2-40B4-BE49-F238E27FC236}">
              <a16:creationId xmlns:a16="http://schemas.microsoft.com/office/drawing/2014/main" id="{00000000-0008-0000-0100-000032A896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xdr:col>
      <xdr:colOff>304800</xdr:colOff>
      <xdr:row>136</xdr:row>
      <xdr:rowOff>190500</xdr:rowOff>
    </xdr:from>
    <xdr:ext cx="6448425" cy="1724025"/>
    <xdr:graphicFrame macro="">
      <xdr:nvGraphicFramePr>
        <xdr:cNvPr id="1718799698" name="Chart 8" title="Gráfico">
          <a:extLst>
            <a:ext uri="{FF2B5EF4-FFF2-40B4-BE49-F238E27FC236}">
              <a16:creationId xmlns:a16="http://schemas.microsoft.com/office/drawing/2014/main" id="{00000000-0008-0000-0100-000052CD72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2</xdr:col>
      <xdr:colOff>323850</xdr:colOff>
      <xdr:row>147</xdr:row>
      <xdr:rowOff>104775</xdr:rowOff>
    </xdr:from>
    <xdr:ext cx="5057775" cy="1514475"/>
    <xdr:graphicFrame macro="">
      <xdr:nvGraphicFramePr>
        <xdr:cNvPr id="416450323" name="Chart 9" title="Gráfico">
          <a:extLst>
            <a:ext uri="{FF2B5EF4-FFF2-40B4-BE49-F238E27FC236}">
              <a16:creationId xmlns:a16="http://schemas.microsoft.com/office/drawing/2014/main" id="{00000000-0008-0000-0100-00001387D2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2</xdr:col>
      <xdr:colOff>323850</xdr:colOff>
      <xdr:row>13</xdr:row>
      <xdr:rowOff>95250</xdr:rowOff>
    </xdr:from>
    <xdr:ext cx="6448425" cy="2047875"/>
    <xdr:graphicFrame macro="">
      <xdr:nvGraphicFramePr>
        <xdr:cNvPr id="917105546" name="Chart 10" title="Gráfico">
          <a:extLst>
            <a:ext uri="{FF2B5EF4-FFF2-40B4-BE49-F238E27FC236}">
              <a16:creationId xmlns:a16="http://schemas.microsoft.com/office/drawing/2014/main" id="{00000000-0008-0000-0100-00008AEBA9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xdr:col>
      <xdr:colOff>276225</xdr:colOff>
      <xdr:row>26</xdr:row>
      <xdr:rowOff>171450</xdr:rowOff>
    </xdr:from>
    <xdr:ext cx="6448425" cy="2743200"/>
    <xdr:graphicFrame macro="">
      <xdr:nvGraphicFramePr>
        <xdr:cNvPr id="1437894559" name="Chart 11" title="Gráfico">
          <a:extLst>
            <a:ext uri="{FF2B5EF4-FFF2-40B4-BE49-F238E27FC236}">
              <a16:creationId xmlns:a16="http://schemas.microsoft.com/office/drawing/2014/main" id="{00000000-0008-0000-0100-00009F87B4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628650</xdr:colOff>
      <xdr:row>0</xdr:row>
      <xdr:rowOff>0</xdr:rowOff>
    </xdr:from>
    <xdr:ext cx="1838325" cy="600075"/>
    <xdr:pic>
      <xdr:nvPicPr>
        <xdr:cNvPr id="2" name="image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R995"/>
  <sheetViews>
    <sheetView tabSelected="1" view="pageBreakPreview" topLeftCell="Y1" zoomScale="90" zoomScaleNormal="25" zoomScaleSheetLayoutView="90" workbookViewId="0">
      <pane ySplit="8" topLeftCell="A9" activePane="bottomLeft" state="frozen"/>
      <selection pane="bottomLeft" activeCell="N4" sqref="N4:AE4"/>
    </sheetView>
  </sheetViews>
  <sheetFormatPr baseColWidth="10" defaultColWidth="14.44140625" defaultRowHeight="15" customHeight="1"/>
  <cols>
    <col min="1" max="1" width="1.33203125" customWidth="1"/>
    <col min="2" max="2" width="9" customWidth="1"/>
    <col min="3" max="3" width="14.33203125" customWidth="1"/>
    <col min="4" max="4" width="10.6640625" customWidth="1"/>
    <col min="5" max="5" width="17.33203125" customWidth="1"/>
    <col min="6" max="6" width="25.88671875" customWidth="1"/>
    <col min="7" max="10" width="15.6640625" customWidth="1"/>
    <col min="11" max="11" width="20.109375" customWidth="1"/>
    <col min="12" max="13" width="17" customWidth="1"/>
    <col min="18" max="21" width="13.5546875" customWidth="1"/>
    <col min="22" max="22" width="15.6640625" customWidth="1"/>
    <col min="23" max="23" width="26.44140625" customWidth="1"/>
    <col min="24" max="27" width="13.5546875" customWidth="1"/>
    <col min="28" max="28" width="138.6640625" customWidth="1"/>
    <col min="29" max="31" width="13.5546875" customWidth="1"/>
    <col min="32" max="35" width="21.109375" customWidth="1"/>
    <col min="36" max="36" width="37.44140625" customWidth="1"/>
    <col min="37" max="37" width="16" customWidth="1"/>
    <col min="38" max="38" width="13.6640625" customWidth="1"/>
    <col min="39" max="39" width="34" customWidth="1"/>
    <col min="40" max="40" width="16.109375" customWidth="1"/>
    <col min="41" max="41" width="14.33203125" customWidth="1"/>
    <col min="42" max="42" width="22.5546875" customWidth="1"/>
    <col min="43" max="43" width="21.33203125" customWidth="1"/>
    <col min="44" max="44" width="0.88671875" customWidth="1"/>
  </cols>
  <sheetData>
    <row r="1" spans="1:44" ht="4.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ht="18" customHeight="1">
      <c r="A2" s="27"/>
      <c r="B2" s="107" t="s">
        <v>125</v>
      </c>
      <c r="C2" s="108"/>
      <c r="D2" s="108"/>
      <c r="E2" s="108"/>
      <c r="F2" s="109"/>
      <c r="G2" s="122" t="s">
        <v>126</v>
      </c>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8"/>
      <c r="AR2" s="27"/>
    </row>
    <row r="3" spans="1:44" ht="18" customHeight="1">
      <c r="A3" s="27"/>
      <c r="B3" s="110"/>
      <c r="C3" s="111"/>
      <c r="D3" s="111"/>
      <c r="E3" s="111"/>
      <c r="F3" s="112"/>
      <c r="G3" s="122" t="s">
        <v>127</v>
      </c>
      <c r="H3" s="117"/>
      <c r="I3" s="117"/>
      <c r="J3" s="117"/>
      <c r="K3" s="117"/>
      <c r="L3" s="117"/>
      <c r="M3" s="117"/>
      <c r="N3" s="117"/>
      <c r="O3" s="117"/>
      <c r="P3" s="117"/>
      <c r="Q3" s="117"/>
      <c r="R3" s="117"/>
      <c r="S3" s="117"/>
      <c r="T3" s="117"/>
      <c r="U3" s="117"/>
      <c r="V3" s="117"/>
      <c r="W3" s="117"/>
      <c r="X3" s="117"/>
      <c r="Y3" s="117"/>
      <c r="Z3" s="117"/>
      <c r="AA3" s="117"/>
      <c r="AB3" s="117"/>
      <c r="AC3" s="117"/>
      <c r="AD3" s="117"/>
      <c r="AE3" s="117"/>
      <c r="AF3" s="108"/>
      <c r="AG3" s="108"/>
      <c r="AH3" s="108"/>
      <c r="AI3" s="108"/>
      <c r="AJ3" s="108"/>
      <c r="AK3" s="108"/>
      <c r="AL3" s="108"/>
      <c r="AM3" s="117"/>
      <c r="AN3" s="117"/>
      <c r="AO3" s="117"/>
      <c r="AP3" s="117"/>
      <c r="AQ3" s="118"/>
      <c r="AR3" s="27"/>
    </row>
    <row r="4" spans="1:44" ht="18" customHeight="1">
      <c r="A4" s="27"/>
      <c r="B4" s="113"/>
      <c r="C4" s="114"/>
      <c r="D4" s="114"/>
      <c r="E4" s="114"/>
      <c r="F4" s="115"/>
      <c r="G4" s="116" t="s">
        <v>128</v>
      </c>
      <c r="H4" s="117"/>
      <c r="I4" s="117"/>
      <c r="J4" s="117"/>
      <c r="K4" s="117"/>
      <c r="L4" s="117"/>
      <c r="M4" s="118"/>
      <c r="N4" s="149" t="s">
        <v>586</v>
      </c>
      <c r="O4" s="103"/>
      <c r="P4" s="103"/>
      <c r="Q4" s="103"/>
      <c r="R4" s="103"/>
      <c r="S4" s="103"/>
      <c r="T4" s="103"/>
      <c r="U4" s="103"/>
      <c r="V4" s="103"/>
      <c r="W4" s="103"/>
      <c r="X4" s="103"/>
      <c r="Y4" s="103"/>
      <c r="Z4" s="103"/>
      <c r="AA4" s="103"/>
      <c r="AB4" s="103"/>
      <c r="AC4" s="103"/>
      <c r="AD4" s="103"/>
      <c r="AE4" s="103"/>
      <c r="AF4" s="106" t="s">
        <v>587</v>
      </c>
      <c r="AG4" s="106"/>
      <c r="AH4" s="106"/>
      <c r="AI4" s="106"/>
      <c r="AJ4" s="106"/>
      <c r="AK4" s="106"/>
      <c r="AL4" s="106"/>
      <c r="AM4" s="103" t="s">
        <v>585</v>
      </c>
      <c r="AN4" s="104"/>
      <c r="AO4" s="104"/>
      <c r="AP4" s="104"/>
      <c r="AQ4" s="105"/>
      <c r="AR4" s="27"/>
    </row>
    <row r="5" spans="1:44" ht="4.5" customHeight="1">
      <c r="A5" s="27"/>
      <c r="B5" s="123"/>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27"/>
    </row>
    <row r="6" spans="1:44" ht="18.75" customHeight="1">
      <c r="A6" s="29"/>
      <c r="B6" s="119" t="s">
        <v>129</v>
      </c>
      <c r="C6" s="119" t="s">
        <v>130</v>
      </c>
      <c r="D6" s="119" t="s">
        <v>131</v>
      </c>
      <c r="E6" s="119" t="s">
        <v>132</v>
      </c>
      <c r="F6" s="119" t="s">
        <v>133</v>
      </c>
      <c r="G6" s="119" t="s">
        <v>134</v>
      </c>
      <c r="H6" s="119" t="s">
        <v>135</v>
      </c>
      <c r="I6" s="119" t="s">
        <v>136</v>
      </c>
      <c r="J6" s="119" t="s">
        <v>137</v>
      </c>
      <c r="K6" s="119" t="s">
        <v>138</v>
      </c>
      <c r="L6" s="119" t="s">
        <v>139</v>
      </c>
      <c r="M6" s="119" t="s">
        <v>140</v>
      </c>
      <c r="N6" s="126" t="s">
        <v>141</v>
      </c>
      <c r="O6" s="127"/>
      <c r="P6" s="127"/>
      <c r="Q6" s="127"/>
      <c r="R6" s="127"/>
      <c r="S6" s="127"/>
      <c r="T6" s="127"/>
      <c r="U6" s="127"/>
      <c r="V6" s="127"/>
      <c r="W6" s="127"/>
      <c r="X6" s="127"/>
      <c r="Y6" s="127"/>
      <c r="Z6" s="127"/>
      <c r="AA6" s="127"/>
      <c r="AB6" s="128"/>
      <c r="AC6" s="133" t="s">
        <v>142</v>
      </c>
      <c r="AD6" s="127"/>
      <c r="AE6" s="128"/>
      <c r="AF6" s="124" t="s">
        <v>143</v>
      </c>
      <c r="AG6" s="132"/>
      <c r="AH6" s="132"/>
      <c r="AI6" s="125"/>
      <c r="AJ6" s="124" t="s">
        <v>144</v>
      </c>
      <c r="AK6" s="132"/>
      <c r="AL6" s="132"/>
      <c r="AM6" s="132"/>
      <c r="AN6" s="132"/>
      <c r="AO6" s="125"/>
      <c r="AP6" s="30"/>
      <c r="AQ6" s="119" t="s">
        <v>145</v>
      </c>
      <c r="AR6" s="29"/>
    </row>
    <row r="7" spans="1:44" ht="18.75" customHeight="1">
      <c r="A7" s="29"/>
      <c r="B7" s="120"/>
      <c r="C7" s="120"/>
      <c r="D7" s="120"/>
      <c r="E7" s="120"/>
      <c r="F7" s="120"/>
      <c r="G7" s="120"/>
      <c r="H7" s="120"/>
      <c r="I7" s="120"/>
      <c r="J7" s="120"/>
      <c r="K7" s="120"/>
      <c r="L7" s="120"/>
      <c r="M7" s="120"/>
      <c r="N7" s="129"/>
      <c r="O7" s="130"/>
      <c r="P7" s="130"/>
      <c r="Q7" s="130"/>
      <c r="R7" s="130"/>
      <c r="S7" s="130"/>
      <c r="T7" s="130"/>
      <c r="U7" s="130"/>
      <c r="V7" s="130"/>
      <c r="W7" s="130"/>
      <c r="X7" s="130"/>
      <c r="Y7" s="130"/>
      <c r="Z7" s="130"/>
      <c r="AA7" s="130"/>
      <c r="AB7" s="131"/>
      <c r="AC7" s="129"/>
      <c r="AD7" s="130"/>
      <c r="AE7" s="131"/>
      <c r="AF7" s="124" t="s">
        <v>146</v>
      </c>
      <c r="AG7" s="125"/>
      <c r="AH7" s="124" t="s">
        <v>147</v>
      </c>
      <c r="AI7" s="125"/>
      <c r="AJ7" s="124" t="s">
        <v>148</v>
      </c>
      <c r="AK7" s="132"/>
      <c r="AL7" s="125"/>
      <c r="AM7" s="124" t="s">
        <v>149</v>
      </c>
      <c r="AN7" s="132"/>
      <c r="AO7" s="125"/>
      <c r="AP7" s="30"/>
      <c r="AQ7" s="120"/>
      <c r="AR7" s="29"/>
    </row>
    <row r="8" spans="1:44" ht="216" customHeight="1">
      <c r="A8" s="29"/>
      <c r="B8" s="121"/>
      <c r="C8" s="121"/>
      <c r="D8" s="121"/>
      <c r="E8" s="121"/>
      <c r="F8" s="121"/>
      <c r="G8" s="121"/>
      <c r="H8" s="121"/>
      <c r="I8" s="121"/>
      <c r="J8" s="121"/>
      <c r="K8" s="121"/>
      <c r="L8" s="121"/>
      <c r="M8" s="121"/>
      <c r="N8" s="31" t="s">
        <v>150</v>
      </c>
      <c r="O8" s="31" t="s">
        <v>151</v>
      </c>
      <c r="P8" s="31" t="s">
        <v>152</v>
      </c>
      <c r="Q8" s="31" t="s">
        <v>153</v>
      </c>
      <c r="R8" s="31" t="s">
        <v>154</v>
      </c>
      <c r="S8" s="31" t="s">
        <v>155</v>
      </c>
      <c r="T8" s="31" t="s">
        <v>156</v>
      </c>
      <c r="U8" s="124" t="s">
        <v>157</v>
      </c>
      <c r="V8" s="125"/>
      <c r="W8" s="32" t="s">
        <v>158</v>
      </c>
      <c r="X8" s="124" t="s">
        <v>159</v>
      </c>
      <c r="Y8" s="125"/>
      <c r="Z8" s="31" t="s">
        <v>160</v>
      </c>
      <c r="AA8" s="31" t="s">
        <v>161</v>
      </c>
      <c r="AB8" s="31" t="s">
        <v>162</v>
      </c>
      <c r="AC8" s="31" t="s">
        <v>163</v>
      </c>
      <c r="AD8" s="31" t="s">
        <v>164</v>
      </c>
      <c r="AE8" s="31" t="s">
        <v>165</v>
      </c>
      <c r="AF8" s="31" t="s">
        <v>166</v>
      </c>
      <c r="AG8" s="31" t="s">
        <v>167</v>
      </c>
      <c r="AH8" s="31" t="s">
        <v>168</v>
      </c>
      <c r="AI8" s="31" t="s">
        <v>169</v>
      </c>
      <c r="AJ8" s="31" t="s">
        <v>170</v>
      </c>
      <c r="AK8" s="31" t="s">
        <v>171</v>
      </c>
      <c r="AL8" s="31" t="s">
        <v>172</v>
      </c>
      <c r="AM8" s="31" t="s">
        <v>173</v>
      </c>
      <c r="AN8" s="31" t="s">
        <v>174</v>
      </c>
      <c r="AO8" s="31" t="s">
        <v>175</v>
      </c>
      <c r="AP8" s="33" t="s">
        <v>176</v>
      </c>
      <c r="AQ8" s="121"/>
      <c r="AR8" s="29"/>
    </row>
    <row r="9" spans="1:44" ht="79.5" customHeight="1">
      <c r="A9" s="27"/>
      <c r="B9" s="102"/>
      <c r="C9" s="34"/>
      <c r="D9" s="97"/>
      <c r="E9" s="35"/>
      <c r="F9" s="36"/>
      <c r="G9" s="35"/>
      <c r="H9" s="35"/>
      <c r="I9" s="35"/>
      <c r="J9" s="35"/>
      <c r="K9" s="37"/>
      <c r="L9" s="37"/>
      <c r="M9" s="35"/>
      <c r="N9" s="38"/>
      <c r="O9" s="38"/>
      <c r="P9" s="39"/>
      <c r="Q9" s="40"/>
      <c r="R9" s="41"/>
      <c r="S9" s="35"/>
      <c r="T9" s="35"/>
      <c r="U9" s="35"/>
      <c r="V9" s="42"/>
      <c r="W9" s="35"/>
      <c r="X9" s="35"/>
      <c r="Y9" s="35"/>
      <c r="Z9" s="35"/>
      <c r="AA9" s="35"/>
      <c r="AB9" s="35"/>
      <c r="AC9" s="35"/>
      <c r="AD9" s="35"/>
      <c r="AE9" s="35"/>
      <c r="AF9" s="35"/>
      <c r="AG9" s="35"/>
      <c r="AH9" s="35"/>
      <c r="AI9" s="43"/>
      <c r="AJ9" s="43"/>
      <c r="AK9" s="43"/>
      <c r="AL9" s="43"/>
      <c r="AM9" s="43"/>
      <c r="AN9" s="43"/>
      <c r="AO9" s="43"/>
      <c r="AP9" s="43"/>
      <c r="AQ9" s="44"/>
      <c r="AR9" s="27"/>
    </row>
    <row r="10" spans="1:44" ht="60.75" customHeight="1">
      <c r="A10" s="27"/>
      <c r="B10" s="102"/>
      <c r="C10" s="34"/>
      <c r="D10" s="97"/>
      <c r="E10" s="35"/>
      <c r="F10" s="36"/>
      <c r="G10" s="35"/>
      <c r="H10" s="37"/>
      <c r="I10" s="35"/>
      <c r="J10" s="35"/>
      <c r="K10" s="37"/>
      <c r="L10" s="37"/>
      <c r="M10" s="35"/>
      <c r="N10" s="38"/>
      <c r="O10" s="38"/>
      <c r="P10" s="39"/>
      <c r="Q10" s="40"/>
      <c r="R10" s="41"/>
      <c r="S10" s="37"/>
      <c r="T10" s="37"/>
      <c r="U10" s="37"/>
      <c r="V10" s="37"/>
      <c r="W10" s="37"/>
      <c r="X10" s="37"/>
      <c r="Y10" s="37"/>
      <c r="Z10" s="35"/>
      <c r="AA10" s="35"/>
      <c r="AB10" s="35"/>
      <c r="AC10" s="35"/>
      <c r="AD10" s="35"/>
      <c r="AE10" s="35"/>
      <c r="AF10" s="35"/>
      <c r="AG10" s="35"/>
      <c r="AH10" s="35"/>
      <c r="AI10" s="43"/>
      <c r="AJ10" s="43"/>
      <c r="AK10" s="43"/>
      <c r="AL10" s="43"/>
      <c r="AM10" s="43"/>
      <c r="AN10" s="43"/>
      <c r="AO10" s="43"/>
      <c r="AP10" s="43"/>
      <c r="AQ10" s="45"/>
      <c r="AR10" s="27"/>
    </row>
    <row r="11" spans="1:44" ht="57" customHeight="1">
      <c r="A11" s="27"/>
      <c r="B11" s="102"/>
      <c r="C11" s="34"/>
      <c r="D11" s="97"/>
      <c r="E11" s="35"/>
      <c r="F11" s="36"/>
      <c r="G11" s="35"/>
      <c r="H11" s="37"/>
      <c r="I11" s="35"/>
      <c r="J11" s="37"/>
      <c r="K11" s="37"/>
      <c r="L11" s="37"/>
      <c r="M11" s="35"/>
      <c r="N11" s="38"/>
      <c r="O11" s="38"/>
      <c r="P11" s="39"/>
      <c r="Q11" s="40"/>
      <c r="R11" s="41"/>
      <c r="S11" s="37"/>
      <c r="T11" s="37"/>
      <c r="U11" s="37"/>
      <c r="V11" s="35"/>
      <c r="W11" s="37"/>
      <c r="X11" s="37"/>
      <c r="Y11" s="35"/>
      <c r="Z11" s="35"/>
      <c r="AA11" s="35"/>
      <c r="AB11" s="37"/>
      <c r="AC11" s="35"/>
      <c r="AD11" s="35"/>
      <c r="AE11" s="35"/>
      <c r="AF11" s="35"/>
      <c r="AG11" s="35"/>
      <c r="AH11" s="35"/>
      <c r="AI11" s="43"/>
      <c r="AJ11" s="43"/>
      <c r="AK11" s="43"/>
      <c r="AL11" s="43"/>
      <c r="AM11" s="43"/>
      <c r="AN11" s="43"/>
      <c r="AO11" s="43"/>
      <c r="AP11" s="43"/>
      <c r="AQ11" s="45"/>
      <c r="AR11" s="27"/>
    </row>
    <row r="12" spans="1:44" ht="54" customHeight="1">
      <c r="A12" s="27"/>
      <c r="B12" s="102"/>
      <c r="C12" s="34"/>
      <c r="D12" s="97"/>
      <c r="E12" s="35"/>
      <c r="F12" s="36"/>
      <c r="G12" s="35"/>
      <c r="H12" s="35"/>
      <c r="I12" s="35"/>
      <c r="J12" s="35"/>
      <c r="K12" s="35"/>
      <c r="L12" s="37"/>
      <c r="M12" s="35"/>
      <c r="N12" s="38"/>
      <c r="O12" s="46"/>
      <c r="P12" s="47"/>
      <c r="Q12" s="40"/>
      <c r="R12" s="41"/>
      <c r="S12" s="35"/>
      <c r="T12" s="35"/>
      <c r="U12" s="35"/>
      <c r="V12" s="35"/>
      <c r="W12" s="35"/>
      <c r="X12" s="35"/>
      <c r="Y12" s="35"/>
      <c r="Z12" s="35"/>
      <c r="AA12" s="35"/>
      <c r="AB12" s="37"/>
      <c r="AC12" s="35"/>
      <c r="AD12" s="35"/>
      <c r="AE12" s="35"/>
      <c r="AF12" s="35"/>
      <c r="AG12" s="35"/>
      <c r="AH12" s="35"/>
      <c r="AI12" s="43"/>
      <c r="AJ12" s="43"/>
      <c r="AK12" s="43"/>
      <c r="AL12" s="43"/>
      <c r="AM12" s="43"/>
      <c r="AN12" s="43"/>
      <c r="AO12" s="43"/>
      <c r="AP12" s="43"/>
      <c r="AQ12" s="45"/>
      <c r="AR12" s="27"/>
    </row>
    <row r="13" spans="1:44" ht="54" customHeight="1">
      <c r="A13" s="27"/>
      <c r="B13" s="102"/>
      <c r="C13" s="34"/>
      <c r="D13" s="97"/>
      <c r="E13" s="35"/>
      <c r="F13" s="36"/>
      <c r="G13" s="35"/>
      <c r="H13" s="37"/>
      <c r="I13" s="35"/>
      <c r="J13" s="37"/>
      <c r="K13" s="37"/>
      <c r="L13" s="37"/>
      <c r="M13" s="35"/>
      <c r="N13" s="38"/>
      <c r="O13" s="38"/>
      <c r="P13" s="39"/>
      <c r="Q13" s="40"/>
      <c r="R13" s="41"/>
      <c r="S13" s="37"/>
      <c r="T13" s="37"/>
      <c r="U13" s="37"/>
      <c r="V13" s="35"/>
      <c r="W13" s="37"/>
      <c r="X13" s="37"/>
      <c r="Y13" s="35"/>
      <c r="Z13" s="35"/>
      <c r="AA13" s="35"/>
      <c r="AB13" s="35"/>
      <c r="AC13" s="35"/>
      <c r="AD13" s="35"/>
      <c r="AE13" s="35"/>
      <c r="AF13" s="35"/>
      <c r="AG13" s="35"/>
      <c r="AH13" s="35"/>
      <c r="AI13" s="43"/>
      <c r="AJ13" s="43"/>
      <c r="AK13" s="43"/>
      <c r="AL13" s="43"/>
      <c r="AM13" s="43"/>
      <c r="AN13" s="43"/>
      <c r="AO13" s="43"/>
      <c r="AP13" s="43"/>
      <c r="AQ13" s="45"/>
      <c r="AR13" s="27"/>
    </row>
    <row r="14" spans="1:44" ht="62.25" customHeight="1">
      <c r="A14" s="27"/>
      <c r="B14" s="102"/>
      <c r="C14" s="34"/>
      <c r="D14" s="98"/>
      <c r="E14" s="35"/>
      <c r="F14" s="36"/>
      <c r="G14" s="35"/>
      <c r="H14" s="37"/>
      <c r="I14" s="35"/>
      <c r="J14" s="37"/>
      <c r="K14" s="37"/>
      <c r="L14" s="37"/>
      <c r="M14" s="35"/>
      <c r="N14" s="38"/>
      <c r="O14" s="38"/>
      <c r="P14" s="39"/>
      <c r="Q14" s="40"/>
      <c r="R14" s="41"/>
      <c r="S14" s="37"/>
      <c r="T14" s="37"/>
      <c r="U14" s="37"/>
      <c r="V14" s="35"/>
      <c r="W14" s="37"/>
      <c r="X14" s="37"/>
      <c r="Y14" s="35"/>
      <c r="Z14" s="37"/>
      <c r="AA14" s="37"/>
      <c r="AB14" s="37"/>
      <c r="AC14" s="35"/>
      <c r="AD14" s="35"/>
      <c r="AE14" s="35"/>
      <c r="AF14" s="35"/>
      <c r="AG14" s="35"/>
      <c r="AH14" s="35"/>
      <c r="AI14" s="43"/>
      <c r="AJ14" s="43"/>
      <c r="AK14" s="43"/>
      <c r="AL14" s="43"/>
      <c r="AM14" s="43"/>
      <c r="AN14" s="43"/>
      <c r="AO14" s="43"/>
      <c r="AP14" s="43"/>
      <c r="AQ14" s="45"/>
      <c r="AR14" s="27"/>
    </row>
    <row r="15" spans="1:44" ht="54" customHeight="1">
      <c r="A15" s="27"/>
      <c r="B15" s="102"/>
      <c r="C15" s="34"/>
      <c r="D15" s="99"/>
      <c r="E15" s="35"/>
      <c r="F15" s="36"/>
      <c r="G15" s="35"/>
      <c r="H15" s="37"/>
      <c r="I15" s="35"/>
      <c r="J15" s="37"/>
      <c r="K15" s="37"/>
      <c r="L15" s="37"/>
      <c r="M15" s="35"/>
      <c r="N15" s="38"/>
      <c r="O15" s="38"/>
      <c r="P15" s="47"/>
      <c r="Q15" s="40"/>
      <c r="R15" s="48"/>
      <c r="S15" s="37"/>
      <c r="T15" s="37"/>
      <c r="U15" s="37"/>
      <c r="V15" s="35"/>
      <c r="W15" s="37"/>
      <c r="X15" s="37"/>
      <c r="Y15" s="35"/>
      <c r="Z15" s="37"/>
      <c r="AA15" s="37"/>
      <c r="AB15" s="37"/>
      <c r="AC15" s="35"/>
      <c r="AD15" s="35"/>
      <c r="AE15" s="35"/>
      <c r="AF15" s="35"/>
      <c r="AG15" s="35"/>
      <c r="AH15" s="35"/>
      <c r="AI15" s="43"/>
      <c r="AJ15" s="43"/>
      <c r="AK15" s="43"/>
      <c r="AL15" s="43"/>
      <c r="AM15" s="43"/>
      <c r="AN15" s="43"/>
      <c r="AO15" s="43"/>
      <c r="AP15" s="43"/>
      <c r="AQ15" s="45"/>
      <c r="AR15" s="27"/>
    </row>
    <row r="16" spans="1:44" ht="54" customHeight="1">
      <c r="A16" s="27"/>
      <c r="B16" s="102"/>
      <c r="C16" s="34"/>
      <c r="D16" s="99"/>
      <c r="E16" s="35"/>
      <c r="F16" s="36"/>
      <c r="G16" s="35"/>
      <c r="H16" s="37"/>
      <c r="I16" s="35"/>
      <c r="J16" s="37"/>
      <c r="K16" s="37"/>
      <c r="L16" s="37"/>
      <c r="M16" s="35"/>
      <c r="N16" s="38"/>
      <c r="O16" s="46"/>
      <c r="P16" s="47"/>
      <c r="Q16" s="40"/>
      <c r="R16" s="48"/>
      <c r="S16" s="37"/>
      <c r="T16" s="37"/>
      <c r="U16" s="37"/>
      <c r="V16" s="35"/>
      <c r="W16" s="37"/>
      <c r="X16" s="37"/>
      <c r="Y16" s="35"/>
      <c r="Z16" s="37"/>
      <c r="AA16" s="37"/>
      <c r="AB16" s="37"/>
      <c r="AC16" s="35"/>
      <c r="AD16" s="35"/>
      <c r="AE16" s="35"/>
      <c r="AF16" s="35"/>
      <c r="AG16" s="35"/>
      <c r="AH16" s="35"/>
      <c r="AI16" s="43"/>
      <c r="AJ16" s="43"/>
      <c r="AK16" s="43"/>
      <c r="AL16" s="43"/>
      <c r="AM16" s="43"/>
      <c r="AN16" s="43"/>
      <c r="AO16" s="43"/>
      <c r="AP16" s="43"/>
      <c r="AQ16" s="45"/>
      <c r="AR16" s="27"/>
    </row>
    <row r="17" spans="1:44" ht="76.5" customHeight="1">
      <c r="A17" s="27"/>
      <c r="B17" s="102"/>
      <c r="C17" s="34"/>
      <c r="D17" s="100"/>
      <c r="E17" s="35"/>
      <c r="F17" s="36"/>
      <c r="G17" s="35"/>
      <c r="H17" s="37"/>
      <c r="I17" s="37"/>
      <c r="J17" s="37"/>
      <c r="K17" s="37"/>
      <c r="L17" s="37"/>
      <c r="M17" s="35"/>
      <c r="N17" s="46"/>
      <c r="O17" s="46"/>
      <c r="P17" s="47"/>
      <c r="Q17" s="40"/>
      <c r="R17" s="48"/>
      <c r="S17" s="37"/>
      <c r="T17" s="37"/>
      <c r="U17" s="37"/>
      <c r="V17" s="35"/>
      <c r="W17" s="37"/>
      <c r="X17" s="37"/>
      <c r="Y17" s="35"/>
      <c r="Z17" s="37"/>
      <c r="AA17" s="37"/>
      <c r="AB17" s="37"/>
      <c r="AC17" s="35"/>
      <c r="AD17" s="35"/>
      <c r="AE17" s="35"/>
      <c r="AF17" s="35"/>
      <c r="AG17" s="35"/>
      <c r="AH17" s="35"/>
      <c r="AI17" s="43"/>
      <c r="AJ17" s="43"/>
      <c r="AK17" s="43"/>
      <c r="AL17" s="43"/>
      <c r="AM17" s="43"/>
      <c r="AN17" s="43"/>
      <c r="AO17" s="43"/>
      <c r="AP17" s="43"/>
      <c r="AQ17" s="45"/>
      <c r="AR17" s="27"/>
    </row>
    <row r="18" spans="1:44" ht="54" customHeight="1">
      <c r="A18" s="27"/>
      <c r="B18" s="102"/>
      <c r="C18" s="34"/>
      <c r="D18" s="100"/>
      <c r="E18" s="35"/>
      <c r="F18" s="36"/>
      <c r="G18" s="35"/>
      <c r="H18" s="37"/>
      <c r="I18" s="37"/>
      <c r="J18" s="37"/>
      <c r="K18" s="37"/>
      <c r="L18" s="37"/>
      <c r="M18" s="35"/>
      <c r="N18" s="46"/>
      <c r="O18" s="46"/>
      <c r="P18" s="47"/>
      <c r="Q18" s="40"/>
      <c r="R18" s="48"/>
      <c r="S18" s="37"/>
      <c r="T18" s="37"/>
      <c r="U18" s="37"/>
      <c r="V18" s="35"/>
      <c r="W18" s="37"/>
      <c r="X18" s="37"/>
      <c r="Y18" s="35"/>
      <c r="Z18" s="37"/>
      <c r="AA18" s="37"/>
      <c r="AB18" s="37"/>
      <c r="AC18" s="35"/>
      <c r="AD18" s="35"/>
      <c r="AE18" s="35"/>
      <c r="AF18" s="35"/>
      <c r="AG18" s="35"/>
      <c r="AH18" s="35"/>
      <c r="AI18" s="43"/>
      <c r="AJ18" s="43"/>
      <c r="AK18" s="43"/>
      <c r="AL18" s="43"/>
      <c r="AM18" s="43"/>
      <c r="AN18" s="43"/>
      <c r="AO18" s="43"/>
      <c r="AP18" s="43"/>
      <c r="AQ18" s="45"/>
      <c r="AR18" s="27"/>
    </row>
    <row r="19" spans="1:44" ht="54" customHeight="1">
      <c r="A19" s="27"/>
      <c r="B19" s="102"/>
      <c r="C19" s="34"/>
      <c r="D19" s="100"/>
      <c r="E19" s="35"/>
      <c r="F19" s="36"/>
      <c r="G19" s="35"/>
      <c r="H19" s="37"/>
      <c r="I19" s="37"/>
      <c r="J19" s="37"/>
      <c r="K19" s="37"/>
      <c r="L19" s="37"/>
      <c r="M19" s="35"/>
      <c r="N19" s="46"/>
      <c r="O19" s="46"/>
      <c r="P19" s="47"/>
      <c r="Q19" s="40"/>
      <c r="R19" s="48"/>
      <c r="S19" s="37"/>
      <c r="T19" s="37"/>
      <c r="U19" s="37"/>
      <c r="V19" s="35"/>
      <c r="W19" s="37"/>
      <c r="X19" s="37"/>
      <c r="Y19" s="35"/>
      <c r="Z19" s="37"/>
      <c r="AA19" s="37"/>
      <c r="AB19" s="37"/>
      <c r="AC19" s="35"/>
      <c r="AD19" s="35"/>
      <c r="AE19" s="35"/>
      <c r="AF19" s="35"/>
      <c r="AG19" s="35"/>
      <c r="AH19" s="35"/>
      <c r="AI19" s="43"/>
      <c r="AJ19" s="43"/>
      <c r="AK19" s="43"/>
      <c r="AL19" s="43"/>
      <c r="AM19" s="43"/>
      <c r="AN19" s="43"/>
      <c r="AO19" s="43"/>
      <c r="AP19" s="43"/>
      <c r="AQ19" s="45"/>
      <c r="AR19" s="27"/>
    </row>
    <row r="20" spans="1:44" ht="54" customHeight="1">
      <c r="A20" s="27"/>
      <c r="B20" s="102"/>
      <c r="C20" s="34"/>
      <c r="D20" s="100"/>
      <c r="E20" s="35"/>
      <c r="F20" s="36"/>
      <c r="G20" s="35"/>
      <c r="H20" s="37"/>
      <c r="I20" s="37"/>
      <c r="J20" s="37"/>
      <c r="K20" s="37"/>
      <c r="L20" s="37"/>
      <c r="M20" s="35"/>
      <c r="N20" s="38"/>
      <c r="O20" s="49"/>
      <c r="P20" s="47"/>
      <c r="Q20" s="40"/>
      <c r="R20" s="48"/>
      <c r="S20" s="37"/>
      <c r="T20" s="37"/>
      <c r="U20" s="37"/>
      <c r="V20" s="35"/>
      <c r="W20" s="37"/>
      <c r="X20" s="37"/>
      <c r="Y20" s="35"/>
      <c r="Z20" s="37"/>
      <c r="AA20" s="37"/>
      <c r="AB20" s="37"/>
      <c r="AC20" s="35"/>
      <c r="AD20" s="35"/>
      <c r="AE20" s="35"/>
      <c r="AF20" s="35"/>
      <c r="AG20" s="35"/>
      <c r="AH20" s="35"/>
      <c r="AI20" s="43"/>
      <c r="AJ20" s="43"/>
      <c r="AK20" s="43"/>
      <c r="AL20" s="43"/>
      <c r="AM20" s="43"/>
      <c r="AN20" s="43"/>
      <c r="AO20" s="43"/>
      <c r="AP20" s="43"/>
      <c r="AQ20" s="45"/>
      <c r="AR20" s="27"/>
    </row>
    <row r="21" spans="1:44" ht="54" customHeight="1">
      <c r="A21" s="27"/>
      <c r="B21" s="102"/>
      <c r="C21" s="34"/>
      <c r="D21" s="101"/>
      <c r="E21" s="35"/>
      <c r="F21" s="36"/>
      <c r="G21" s="35"/>
      <c r="H21" s="35"/>
      <c r="I21" s="35"/>
      <c r="J21" s="35"/>
      <c r="K21" s="35"/>
      <c r="L21" s="35"/>
      <c r="M21" s="35"/>
      <c r="N21" s="38"/>
      <c r="O21" s="38"/>
      <c r="P21" s="39"/>
      <c r="Q21" s="40"/>
      <c r="R21" s="41"/>
      <c r="S21" s="35"/>
      <c r="T21" s="35"/>
      <c r="U21" s="35"/>
      <c r="V21" s="35"/>
      <c r="W21" s="35"/>
      <c r="X21" s="35"/>
      <c r="Y21" s="35"/>
      <c r="Z21" s="35"/>
      <c r="AA21" s="35"/>
      <c r="AB21" s="35"/>
      <c r="AC21" s="35"/>
      <c r="AD21" s="35"/>
      <c r="AE21" s="35"/>
      <c r="AF21" s="35"/>
      <c r="AG21" s="35"/>
      <c r="AH21" s="35"/>
      <c r="AI21" s="43"/>
      <c r="AJ21" s="43"/>
      <c r="AK21" s="43"/>
      <c r="AL21" s="43"/>
      <c r="AM21" s="43"/>
      <c r="AN21" s="43"/>
      <c r="AO21" s="43"/>
      <c r="AP21" s="43"/>
      <c r="AQ21" s="45"/>
      <c r="AR21" s="27"/>
    </row>
    <row r="22" spans="1:44" ht="54" customHeight="1">
      <c r="A22" s="27"/>
      <c r="B22" s="102"/>
      <c r="C22" s="34"/>
      <c r="D22" s="50"/>
      <c r="E22" s="35"/>
      <c r="F22" s="36"/>
      <c r="G22" s="35"/>
      <c r="H22" s="35"/>
      <c r="I22" s="35"/>
      <c r="J22" s="35"/>
      <c r="K22" s="35"/>
      <c r="L22" s="35"/>
      <c r="M22" s="35"/>
      <c r="N22" s="38"/>
      <c r="O22" s="38"/>
      <c r="P22" s="39"/>
      <c r="Q22" s="40"/>
      <c r="R22" s="41"/>
      <c r="S22" s="35"/>
      <c r="T22" s="35"/>
      <c r="U22" s="35"/>
      <c r="V22" s="35"/>
      <c r="W22" s="35"/>
      <c r="X22" s="35"/>
      <c r="Y22" s="35"/>
      <c r="Z22" s="35"/>
      <c r="AA22" s="35"/>
      <c r="AB22" s="35"/>
      <c r="AC22" s="35"/>
      <c r="AD22" s="35"/>
      <c r="AE22" s="35"/>
      <c r="AF22" s="35"/>
      <c r="AG22" s="35"/>
      <c r="AH22" s="35"/>
      <c r="AI22" s="43"/>
      <c r="AJ22" s="43"/>
      <c r="AK22" s="43"/>
      <c r="AL22" s="43"/>
      <c r="AM22" s="43"/>
      <c r="AN22" s="43"/>
      <c r="AO22" s="43"/>
      <c r="AP22" s="43"/>
      <c r="AQ22" s="45"/>
      <c r="AR22" s="27"/>
    </row>
    <row r="23" spans="1:44" ht="54" customHeight="1">
      <c r="A23" s="27"/>
      <c r="B23" s="102"/>
      <c r="C23" s="34"/>
      <c r="D23" s="50"/>
      <c r="E23" s="35"/>
      <c r="F23" s="36"/>
      <c r="G23" s="35"/>
      <c r="H23" s="35"/>
      <c r="I23" s="35"/>
      <c r="J23" s="35"/>
      <c r="K23" s="35"/>
      <c r="L23" s="35"/>
      <c r="M23" s="35"/>
      <c r="N23" s="38"/>
      <c r="O23" s="38"/>
      <c r="P23" s="39"/>
      <c r="Q23" s="40"/>
      <c r="R23" s="41"/>
      <c r="S23" s="35"/>
      <c r="T23" s="35"/>
      <c r="U23" s="35"/>
      <c r="V23" s="35"/>
      <c r="W23" s="35"/>
      <c r="X23" s="35"/>
      <c r="Y23" s="35"/>
      <c r="Z23" s="35"/>
      <c r="AA23" s="35"/>
      <c r="AB23" s="35"/>
      <c r="AC23" s="35"/>
      <c r="AD23" s="35"/>
      <c r="AE23" s="35"/>
      <c r="AF23" s="35"/>
      <c r="AG23" s="35"/>
      <c r="AH23" s="35"/>
      <c r="AI23" s="43"/>
      <c r="AJ23" s="43"/>
      <c r="AK23" s="43"/>
      <c r="AL23" s="43"/>
      <c r="AM23" s="43"/>
      <c r="AN23" s="43"/>
      <c r="AO23" s="43"/>
      <c r="AP23" s="43"/>
      <c r="AQ23" s="45"/>
      <c r="AR23" s="27"/>
    </row>
    <row r="24" spans="1:44" ht="54" customHeight="1">
      <c r="A24" s="27"/>
      <c r="B24" s="102"/>
      <c r="C24" s="34"/>
      <c r="D24" s="50"/>
      <c r="E24" s="35"/>
      <c r="F24" s="36"/>
      <c r="G24" s="35"/>
      <c r="H24" s="35"/>
      <c r="I24" s="35"/>
      <c r="J24" s="35"/>
      <c r="K24" s="35"/>
      <c r="L24" s="35"/>
      <c r="M24" s="35"/>
      <c r="N24" s="38"/>
      <c r="O24" s="38"/>
      <c r="P24" s="39"/>
      <c r="Q24" s="40"/>
      <c r="R24" s="41"/>
      <c r="S24" s="35"/>
      <c r="T24" s="35"/>
      <c r="U24" s="35"/>
      <c r="V24" s="35"/>
      <c r="W24" s="35"/>
      <c r="X24" s="35"/>
      <c r="Y24" s="35"/>
      <c r="Z24" s="35"/>
      <c r="AA24" s="35"/>
      <c r="AB24" s="35"/>
      <c r="AC24" s="35"/>
      <c r="AD24" s="35"/>
      <c r="AE24" s="35"/>
      <c r="AF24" s="35"/>
      <c r="AG24" s="35"/>
      <c r="AH24" s="35"/>
      <c r="AI24" s="43"/>
      <c r="AJ24" s="43"/>
      <c r="AK24" s="43"/>
      <c r="AL24" s="43"/>
      <c r="AM24" s="43"/>
      <c r="AN24" s="43"/>
      <c r="AO24" s="43"/>
      <c r="AP24" s="43"/>
      <c r="AQ24" s="45"/>
      <c r="AR24" s="27"/>
    </row>
    <row r="25" spans="1:44" ht="74.25" customHeight="1">
      <c r="A25" s="27"/>
      <c r="B25" s="102"/>
      <c r="C25" s="34"/>
      <c r="D25" s="50"/>
      <c r="E25" s="35"/>
      <c r="F25" s="36"/>
      <c r="G25" s="35"/>
      <c r="H25" s="35"/>
      <c r="I25" s="35"/>
      <c r="J25" s="35"/>
      <c r="K25" s="35"/>
      <c r="L25" s="35"/>
      <c r="M25" s="35"/>
      <c r="N25" s="38"/>
      <c r="O25" s="38"/>
      <c r="P25" s="39"/>
      <c r="Q25" s="40"/>
      <c r="R25" s="41"/>
      <c r="S25" s="35"/>
      <c r="T25" s="35"/>
      <c r="U25" s="35"/>
      <c r="V25" s="35"/>
      <c r="W25" s="35"/>
      <c r="X25" s="35"/>
      <c r="Y25" s="35"/>
      <c r="Z25" s="35"/>
      <c r="AA25" s="35"/>
      <c r="AB25" s="35"/>
      <c r="AC25" s="35"/>
      <c r="AD25" s="35"/>
      <c r="AE25" s="35"/>
      <c r="AF25" s="35"/>
      <c r="AG25" s="35"/>
      <c r="AH25" s="35"/>
      <c r="AI25" s="43"/>
      <c r="AJ25" s="43"/>
      <c r="AK25" s="43"/>
      <c r="AL25" s="43"/>
      <c r="AM25" s="43"/>
      <c r="AN25" s="43"/>
      <c r="AO25" s="43"/>
      <c r="AP25" s="43"/>
      <c r="AQ25" s="45"/>
      <c r="AR25" s="27"/>
    </row>
    <row r="26" spans="1:44" ht="74.25" customHeight="1">
      <c r="A26" s="27"/>
      <c r="B26" s="102"/>
      <c r="C26" s="34"/>
      <c r="D26" s="50"/>
      <c r="E26" s="35"/>
      <c r="F26" s="36"/>
      <c r="G26" s="35"/>
      <c r="H26" s="35"/>
      <c r="I26" s="35"/>
      <c r="J26" s="35"/>
      <c r="K26" s="35"/>
      <c r="L26" s="35"/>
      <c r="M26" s="35"/>
      <c r="N26" s="38"/>
      <c r="O26" s="38"/>
      <c r="P26" s="39"/>
      <c r="Q26" s="40"/>
      <c r="R26" s="41"/>
      <c r="S26" s="35"/>
      <c r="T26" s="35"/>
      <c r="U26" s="35"/>
      <c r="V26" s="35"/>
      <c r="W26" s="35"/>
      <c r="X26" s="35"/>
      <c r="Y26" s="35"/>
      <c r="Z26" s="35"/>
      <c r="AA26" s="35"/>
      <c r="AB26" s="35"/>
      <c r="AC26" s="35"/>
      <c r="AD26" s="35"/>
      <c r="AE26" s="35"/>
      <c r="AF26" s="35"/>
      <c r="AG26" s="35"/>
      <c r="AH26" s="35"/>
      <c r="AI26" s="43"/>
      <c r="AJ26" s="43"/>
      <c r="AK26" s="43"/>
      <c r="AL26" s="43"/>
      <c r="AM26" s="43"/>
      <c r="AN26" s="43"/>
      <c r="AO26" s="43"/>
      <c r="AP26" s="43"/>
      <c r="AQ26" s="45"/>
      <c r="AR26" s="27"/>
    </row>
    <row r="27" spans="1:44" ht="74.25" customHeight="1">
      <c r="A27" s="27"/>
      <c r="B27" s="102"/>
      <c r="C27" s="34"/>
      <c r="D27" s="50"/>
      <c r="E27" s="35"/>
      <c r="F27" s="36"/>
      <c r="G27" s="35"/>
      <c r="H27" s="35"/>
      <c r="I27" s="35"/>
      <c r="J27" s="35"/>
      <c r="K27" s="35"/>
      <c r="L27" s="35"/>
      <c r="M27" s="35"/>
      <c r="N27" s="38"/>
      <c r="O27" s="38"/>
      <c r="P27" s="39"/>
      <c r="Q27" s="40"/>
      <c r="R27" s="41"/>
      <c r="S27" s="35"/>
      <c r="T27" s="35"/>
      <c r="U27" s="35"/>
      <c r="V27" s="35"/>
      <c r="W27" s="35"/>
      <c r="X27" s="35"/>
      <c r="Y27" s="35"/>
      <c r="Z27" s="35"/>
      <c r="AA27" s="35"/>
      <c r="AB27" s="35"/>
      <c r="AC27" s="35"/>
      <c r="AD27" s="35"/>
      <c r="AE27" s="35"/>
      <c r="AF27" s="35"/>
      <c r="AG27" s="35"/>
      <c r="AH27" s="35"/>
      <c r="AI27" s="43"/>
      <c r="AJ27" s="43"/>
      <c r="AK27" s="43"/>
      <c r="AL27" s="43"/>
      <c r="AM27" s="43"/>
      <c r="AN27" s="43"/>
      <c r="AO27" s="43"/>
      <c r="AP27" s="43"/>
      <c r="AQ27" s="45"/>
      <c r="AR27" s="27"/>
    </row>
    <row r="28" spans="1:44" ht="12.7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ht="12.7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ht="12.7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ht="12.7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ht="12.7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ht="12.7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ht="12.7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row>
    <row r="35" spans="1:44" ht="12.7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row>
    <row r="36" spans="1:44" ht="12.7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row>
    <row r="37" spans="1:44" ht="12.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row>
    <row r="38" spans="1:44" ht="12.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row>
    <row r="39" spans="1:44" ht="12.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row>
    <row r="40" spans="1:44" ht="12.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row>
    <row r="41" spans="1:44" ht="12.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row>
    <row r="42" spans="1:44" ht="12.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row>
    <row r="43" spans="1:44" ht="12.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row>
    <row r="44" spans="1:44" ht="12.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row>
    <row r="45" spans="1:44" ht="12.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row>
    <row r="46" spans="1:44" ht="12.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row>
    <row r="47" spans="1:44" ht="12.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row>
    <row r="48" spans="1:44" ht="12.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row>
    <row r="49" spans="1:44" ht="12.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row>
    <row r="50" spans="1:44" ht="12.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row>
    <row r="51" spans="1:44" ht="12.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row>
    <row r="52" spans="1:44" ht="12.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row>
    <row r="53" spans="1:44" ht="12.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row>
    <row r="54" spans="1:44" ht="12.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row>
    <row r="55" spans="1:44" ht="12.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row>
    <row r="56" spans="1:44" ht="12.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row>
    <row r="57" spans="1:44" ht="12.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row>
    <row r="58" spans="1:44" ht="12.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row>
    <row r="59" spans="1:44" ht="12.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row>
    <row r="60" spans="1:44" ht="12.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row>
    <row r="61" spans="1:44" ht="12.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row>
    <row r="62" spans="1:44" ht="12.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row>
    <row r="63" spans="1:44" ht="12.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row>
    <row r="64" spans="1:44" ht="12.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row>
    <row r="65" spans="1:44" ht="12.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row>
    <row r="66" spans="1:44" ht="12.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row>
    <row r="67" spans="1:44" ht="12.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row>
    <row r="68" spans="1:44" ht="12.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ht="12.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ht="12.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ht="12.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ht="12.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ht="12.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ht="12.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ht="12.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ht="12.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ht="12.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ht="12.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ht="12.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ht="12.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ht="12.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ht="12.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ht="12.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ht="12.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ht="12.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ht="12.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ht="12.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ht="12.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ht="12.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ht="12.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ht="12.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ht="12.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ht="12.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ht="12.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ht="12.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ht="12.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ht="12.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ht="12.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ht="12.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ht="12.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ht="12.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ht="12.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ht="12.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ht="12.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ht="12.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ht="12.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ht="12.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ht="12.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ht="12.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ht="12.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ht="12.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ht="12.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ht="12.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ht="12.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ht="12.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ht="12.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1:44" ht="12.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1:44" ht="12.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row r="119" spans="1:44" ht="12.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row>
    <row r="120" spans="1:44" ht="12.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row>
    <row r="121" spans="1:44" ht="12.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row>
    <row r="122" spans="1:44" ht="12.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row>
    <row r="123" spans="1:44" ht="12.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row>
    <row r="124" spans="1:44" ht="12.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row>
    <row r="125" spans="1:44" ht="12.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row>
    <row r="126" spans="1:44" ht="12.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row>
    <row r="127" spans="1:44" ht="12.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row>
    <row r="128" spans="1:44" ht="12.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row>
    <row r="129" spans="1:44" ht="12.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row>
    <row r="130" spans="1:44" ht="12.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row>
    <row r="131" spans="1:44" ht="12.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row>
    <row r="132" spans="1:44" ht="12.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row>
    <row r="133" spans="1:44" ht="12.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row>
    <row r="134" spans="1:44" ht="12.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row>
    <row r="135" spans="1:44" ht="12.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row>
    <row r="136" spans="1:44" ht="12.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row>
    <row r="137" spans="1:44" ht="12.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row>
    <row r="138" spans="1:44" ht="12.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row>
    <row r="139" spans="1:44" ht="12.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row>
    <row r="140" spans="1:44" ht="12.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row>
    <row r="141" spans="1:44" ht="12.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row>
    <row r="142" spans="1:44" ht="12.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row>
    <row r="143" spans="1:44" ht="12.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row>
    <row r="144" spans="1:44" ht="12.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row>
    <row r="145" spans="1:44" ht="12.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row>
    <row r="146" spans="1:44" ht="12.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row>
    <row r="147" spans="1:44" ht="12.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row>
    <row r="148" spans="1:44" ht="12.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row>
    <row r="149" spans="1:44" ht="12.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row>
    <row r="150" spans="1:44" ht="12.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row>
    <row r="151" spans="1:44" ht="12.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row>
    <row r="152" spans="1:44" ht="12.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row>
    <row r="153" spans="1:44" ht="12.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row>
    <row r="154" spans="1:44" ht="12.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row>
    <row r="155" spans="1:44" ht="12.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row>
    <row r="156" spans="1:44" ht="12.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row>
    <row r="157" spans="1:44" ht="12.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row>
    <row r="158" spans="1:44" ht="12.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row>
    <row r="159" spans="1:44" ht="12.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row>
    <row r="160" spans="1:44" ht="12.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row>
    <row r="161" spans="1:44" ht="12.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row>
    <row r="162" spans="1:44" ht="12.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row>
    <row r="163" spans="1:44" ht="12.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row>
    <row r="164" spans="1:44" ht="12.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row>
    <row r="165" spans="1:44" ht="12.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row>
    <row r="166" spans="1:44" ht="12.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row>
    <row r="167" spans="1:44" ht="12.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row>
    <row r="168" spans="1:44" ht="12.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row>
    <row r="169" spans="1:44" ht="12.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row>
    <row r="170" spans="1:44" ht="12.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row>
    <row r="171" spans="1:44" ht="12.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row>
    <row r="172" spans="1:44" ht="12.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row>
    <row r="173" spans="1:44" ht="12.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row>
    <row r="174" spans="1:44" ht="12.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row>
    <row r="175" spans="1:44" ht="12.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row>
    <row r="176" spans="1:44" ht="12.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row>
    <row r="177" spans="1:44" ht="12.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row>
    <row r="178" spans="1:44" ht="12.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row>
    <row r="179" spans="1:44" ht="12.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row>
    <row r="180" spans="1:44" ht="12.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row>
    <row r="181" spans="1:44" ht="12.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row>
    <row r="182" spans="1:44" ht="12.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row>
    <row r="183" spans="1:44" ht="12.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row>
    <row r="184" spans="1:44" ht="12.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row>
    <row r="185" spans="1:44" ht="12.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row>
    <row r="186" spans="1:44" ht="12.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row>
    <row r="187" spans="1:44" ht="12.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row>
    <row r="188" spans="1:44" ht="12.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row>
    <row r="189" spans="1:44" ht="12.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row>
    <row r="190" spans="1:44" ht="12.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row>
    <row r="191" spans="1:44" ht="12.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row>
    <row r="192" spans="1:44" ht="12.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row>
    <row r="193" spans="1:44" ht="12.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row>
    <row r="194" spans="1:44" ht="12.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row>
    <row r="195" spans="1:44" ht="12.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row>
    <row r="196" spans="1:44" ht="12.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row>
    <row r="197" spans="1:44" ht="12.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row>
    <row r="198" spans="1:44" ht="12.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row>
    <row r="199" spans="1:44" ht="12.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row>
    <row r="200" spans="1:44" ht="12.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row>
    <row r="201" spans="1:44" ht="12.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row>
    <row r="202" spans="1:44" ht="12.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row>
    <row r="203" spans="1:44" ht="12.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row>
    <row r="204" spans="1:44" ht="12.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row>
    <row r="205" spans="1:44" ht="12.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row>
    <row r="206" spans="1:44" ht="12.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row>
    <row r="207" spans="1:44" ht="12.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row>
    <row r="208" spans="1:44" ht="12.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row>
    <row r="209" spans="1:44" ht="12.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row>
    <row r="210" spans="1:44" ht="12.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row>
    <row r="211" spans="1:44" ht="12.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row>
    <row r="212" spans="1:44" ht="12.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row>
    <row r="213" spans="1:44" ht="12.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row>
    <row r="214" spans="1:44" ht="12.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row>
    <row r="215" spans="1:44" ht="12.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row>
    <row r="216" spans="1:44" ht="12.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row>
    <row r="217" spans="1:44" ht="12.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row>
    <row r="218" spans="1:44" ht="12.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row>
    <row r="219" spans="1:44" ht="12.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row>
    <row r="220" spans="1:44" ht="12.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row>
    <row r="221" spans="1:44" ht="12.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row>
    <row r="222" spans="1:44" ht="12.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row>
    <row r="223" spans="1:44" ht="12.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row>
    <row r="224" spans="1:44" ht="12.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row>
    <row r="225" spans="1:44" ht="12.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row>
    <row r="226" spans="1:44" ht="12.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row>
    <row r="227" spans="1:44" ht="12.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row>
    <row r="228" spans="1:44" ht="12.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row>
    <row r="229" spans="1:44" ht="12.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row>
    <row r="230" spans="1:44" ht="12.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row>
    <row r="231" spans="1:44" ht="12.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row>
    <row r="232" spans="1:44" ht="12.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row>
    <row r="233" spans="1:44" ht="12.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row>
    <row r="234" spans="1:44" ht="12.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row>
    <row r="235" spans="1:44" ht="12.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row>
    <row r="236" spans="1:44" ht="12.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row>
    <row r="237" spans="1:44" ht="12.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row>
    <row r="238" spans="1:44" ht="12.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row>
    <row r="239" spans="1:44" ht="12.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row>
    <row r="240" spans="1:44" ht="12.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row>
    <row r="241" spans="1:44" ht="12.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row>
    <row r="242" spans="1:44" ht="12.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row>
    <row r="243" spans="1:44" ht="12.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row>
    <row r="244" spans="1:44" ht="12.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row>
    <row r="245" spans="1:44" ht="12.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row>
    <row r="246" spans="1:44" ht="12.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row>
    <row r="247" spans="1:44" ht="12.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row>
    <row r="248" spans="1:44" ht="12.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row>
    <row r="249" spans="1:44" ht="12.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row>
    <row r="250" spans="1:44" ht="12.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row>
    <row r="251" spans="1:44" ht="12.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row>
    <row r="252" spans="1:44" ht="12.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row>
    <row r="253" spans="1:44" ht="12.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row>
    <row r="254" spans="1:44" ht="12.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row>
    <row r="255" spans="1:44" ht="12.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row>
    <row r="256" spans="1:44" ht="12.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row>
    <row r="257" spans="1:44" ht="12.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row>
    <row r="258" spans="1:44" ht="12.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row>
    <row r="259" spans="1:44" ht="12.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row>
    <row r="260" spans="1:44" ht="12.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row>
    <row r="261" spans="1:44" ht="12.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row>
    <row r="262" spans="1:44" ht="12.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row>
    <row r="263" spans="1:44" ht="12.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row>
    <row r="264" spans="1:44" ht="12.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row>
    <row r="265" spans="1:44" ht="12.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row>
    <row r="266" spans="1:44" ht="12.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row>
    <row r="267" spans="1:44" ht="12.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row>
    <row r="268" spans="1:44" ht="12.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row>
    <row r="269" spans="1:44" ht="12.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row>
    <row r="270" spans="1:44" ht="12.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row>
    <row r="271" spans="1:44" ht="12.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row>
    <row r="272" spans="1:44" ht="12.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row>
    <row r="273" spans="1:44" ht="12.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row>
    <row r="274" spans="1:44" ht="12.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row>
    <row r="275" spans="1:44" ht="12.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row>
    <row r="276" spans="1:44" ht="12.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row>
    <row r="277" spans="1:44" ht="12.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row>
    <row r="278" spans="1:44" ht="12.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row>
    <row r="279" spans="1:44" ht="12.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row>
    <row r="280" spans="1:44" ht="12.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row>
    <row r="281" spans="1:44" ht="12.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row>
    <row r="282" spans="1:44" ht="12.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row>
    <row r="283" spans="1:44" ht="12.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row>
    <row r="284" spans="1:44" ht="12.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row>
    <row r="285" spans="1:44" ht="12.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row>
    <row r="286" spans="1:44" ht="12.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row>
    <row r="287" spans="1:44" ht="12.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row>
    <row r="288" spans="1:44" ht="12.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row>
    <row r="289" spans="1:44" ht="12.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row>
    <row r="290" spans="1:44" ht="12.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row>
    <row r="291" spans="1:44" ht="12.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row>
    <row r="292" spans="1:44" ht="12.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row>
    <row r="293" spans="1:44" ht="12.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row>
    <row r="294" spans="1:44" ht="12.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row>
    <row r="295" spans="1:44" ht="12.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row>
    <row r="296" spans="1:44" ht="12.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row>
    <row r="297" spans="1:44" ht="12.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row>
    <row r="298" spans="1:44" ht="12.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row>
    <row r="299" spans="1:44" ht="12.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row>
    <row r="300" spans="1:44" ht="12.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row>
    <row r="301" spans="1:44" ht="12.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row>
    <row r="302" spans="1:44" ht="12.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row>
    <row r="303" spans="1:44" ht="12.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row>
    <row r="304" spans="1:44" ht="12.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row>
    <row r="305" spans="1:44" ht="12.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row>
    <row r="306" spans="1:44" ht="12.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row>
    <row r="307" spans="1:44" ht="12.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row>
    <row r="308" spans="1:44" ht="12.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row>
    <row r="309" spans="1:44" ht="12.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row>
    <row r="310" spans="1:44" ht="12.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row>
    <row r="311" spans="1:44" ht="12.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row>
    <row r="312" spans="1:44" ht="12.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row>
    <row r="313" spans="1:44" ht="12.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row>
    <row r="314" spans="1:44" ht="12.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row>
    <row r="315" spans="1:44" ht="12.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row>
    <row r="316" spans="1:44" ht="12.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row>
    <row r="317" spans="1:44" ht="12.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row>
    <row r="318" spans="1:44" ht="12.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row>
    <row r="319" spans="1:44" ht="12.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row>
    <row r="320" spans="1:44" ht="12.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row>
    <row r="321" spans="1:44" ht="12.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row>
    <row r="322" spans="1:44" ht="12.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row>
    <row r="323" spans="1:44" ht="12.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row>
    <row r="324" spans="1:44" ht="12.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row>
    <row r="325" spans="1:44" ht="12.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row>
    <row r="326" spans="1:44" ht="12.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row>
    <row r="327" spans="1:44" ht="12.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row>
    <row r="328" spans="1:44" ht="12.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row>
    <row r="329" spans="1:44" ht="12.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row>
    <row r="330" spans="1:44" ht="12.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row>
    <row r="331" spans="1:44" ht="12.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row>
    <row r="332" spans="1:44" ht="12.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row>
    <row r="333" spans="1:44" ht="12.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row>
    <row r="334" spans="1:44" ht="12.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row>
    <row r="335" spans="1:44" ht="12.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row>
    <row r="336" spans="1:44" ht="12.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row>
    <row r="337" spans="1:44" ht="12.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row>
    <row r="338" spans="1:44" ht="12.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row>
    <row r="339" spans="1:44" ht="12.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row>
    <row r="340" spans="1:44" ht="12.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row>
    <row r="341" spans="1:44" ht="12.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row>
    <row r="342" spans="1:44" ht="12.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row>
    <row r="343" spans="1:44" ht="12.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row>
    <row r="344" spans="1:44" ht="12.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row>
    <row r="345" spans="1:44" ht="12.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row>
    <row r="346" spans="1:44" ht="12.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row>
    <row r="347" spans="1:44" ht="12.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row>
    <row r="348" spans="1:44" ht="12.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row>
    <row r="349" spans="1:44" ht="12.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row>
    <row r="350" spans="1:44" ht="12.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row>
    <row r="351" spans="1:44" ht="12.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row>
    <row r="352" spans="1:44" ht="12.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row>
    <row r="353" spans="1:44" ht="12.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row>
    <row r="354" spans="1:44" ht="12.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row>
    <row r="355" spans="1:44" ht="12.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row>
    <row r="356" spans="1:44" ht="12.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row>
    <row r="357" spans="1:44" ht="12.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row>
    <row r="358" spans="1:44" ht="12.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row>
    <row r="359" spans="1:44" ht="12.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row>
    <row r="360" spans="1:44" ht="12.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row>
    <row r="361" spans="1:44" ht="12.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row>
    <row r="362" spans="1:44" ht="12.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row>
    <row r="363" spans="1:44" ht="12.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row>
    <row r="364" spans="1:44" ht="12.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row>
    <row r="365" spans="1:44" ht="12.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row>
    <row r="366" spans="1:44" ht="12.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row>
    <row r="367" spans="1:44" ht="12.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row>
    <row r="368" spans="1:44" ht="12.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row>
    <row r="369" spans="1:44" ht="12.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row>
    <row r="370" spans="1:44" ht="12.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row>
    <row r="371" spans="1:44" ht="12.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row>
    <row r="372" spans="1:44" ht="12.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row>
    <row r="373" spans="1:44" ht="12.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row>
    <row r="374" spans="1:44" ht="12.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row>
    <row r="375" spans="1:44" ht="12.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row>
    <row r="376" spans="1:44" ht="12.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row>
    <row r="377" spans="1:44" ht="12.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row>
    <row r="378" spans="1:44" ht="12.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row>
    <row r="379" spans="1:44" ht="12.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row>
    <row r="380" spans="1:44" ht="12.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row>
    <row r="381" spans="1:44" ht="12.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row>
    <row r="382" spans="1:44" ht="12.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row>
    <row r="383" spans="1:44" ht="12.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row>
    <row r="384" spans="1:44" ht="12.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row>
    <row r="385" spans="1:44" ht="12.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row>
    <row r="386" spans="1:44" ht="12.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row>
    <row r="387" spans="1:44" ht="12.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row>
    <row r="388" spans="1:44" ht="12.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row>
    <row r="389" spans="1:44" ht="12.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row>
    <row r="390" spans="1:44" ht="12.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row>
    <row r="391" spans="1:44" ht="12.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row>
    <row r="392" spans="1:44" ht="12.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row>
    <row r="393" spans="1:44" ht="12.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row>
    <row r="394" spans="1:44" ht="12.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row>
    <row r="395" spans="1:44" ht="12.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row>
    <row r="396" spans="1:44" ht="12.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row>
    <row r="397" spans="1:44" ht="12.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row>
    <row r="398" spans="1:44" ht="12.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row>
    <row r="399" spans="1:44" ht="12.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row>
    <row r="400" spans="1:44" ht="12.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row>
    <row r="401" spans="1:44" ht="12.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row>
    <row r="402" spans="1:44" ht="12.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row>
    <row r="403" spans="1:44" ht="12.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row>
    <row r="404" spans="1:44" ht="12.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row>
    <row r="405" spans="1:44" ht="12.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row>
    <row r="406" spans="1:44" ht="12.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row>
    <row r="407" spans="1:44" ht="12.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row>
    <row r="408" spans="1:44" ht="12.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row>
    <row r="409" spans="1:44" ht="12.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row>
    <row r="410" spans="1:44" ht="12.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row>
    <row r="411" spans="1:44" ht="12.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row>
    <row r="412" spans="1:44" ht="12.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row>
    <row r="413" spans="1:44" ht="12.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row>
    <row r="414" spans="1:44" ht="12.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row>
    <row r="415" spans="1:44" ht="12.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row>
    <row r="416" spans="1:44" ht="12.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row>
    <row r="417" spans="1:44" ht="12.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row>
    <row r="418" spans="1:44" ht="12.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row>
    <row r="419" spans="1:44" ht="12.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row>
    <row r="420" spans="1:44" ht="12.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row>
    <row r="421" spans="1:44" ht="12.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row>
    <row r="422" spans="1:44" ht="12.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row>
    <row r="423" spans="1:44" ht="12.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row>
    <row r="424" spans="1:44" ht="12.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row>
    <row r="425" spans="1:44" ht="12.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row>
    <row r="426" spans="1:44" ht="12.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row>
    <row r="427" spans="1:44" ht="12.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row>
    <row r="428" spans="1:44" ht="12.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row>
    <row r="429" spans="1:44" ht="12.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row>
    <row r="430" spans="1:44" ht="12.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row>
    <row r="431" spans="1:44" ht="12.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row>
    <row r="432" spans="1:44" ht="12.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row>
    <row r="433" spans="1:44" ht="12.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row>
    <row r="434" spans="1:44" ht="12.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row>
    <row r="435" spans="1:44" ht="12.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row>
    <row r="436" spans="1:44" ht="12.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row>
    <row r="437" spans="1:44" ht="12.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row>
    <row r="438" spans="1:44" ht="12.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row>
    <row r="439" spans="1:44" ht="12.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row>
    <row r="440" spans="1:44" ht="12.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row>
    <row r="441" spans="1:44" ht="12.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row>
    <row r="442" spans="1:44" ht="12.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row>
    <row r="443" spans="1:44" ht="12.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row>
    <row r="444" spans="1:44" ht="12.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row>
    <row r="445" spans="1:44" ht="12.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row>
    <row r="446" spans="1:44" ht="12.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row>
    <row r="447" spans="1:44" ht="12.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row>
    <row r="448" spans="1:44" ht="12.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row>
    <row r="449" spans="1:44" ht="12.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row>
    <row r="450" spans="1:44" ht="12.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row>
    <row r="451" spans="1:44" ht="12.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row>
    <row r="452" spans="1:44" ht="12.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row>
    <row r="453" spans="1:44" ht="12.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row>
    <row r="454" spans="1:44" ht="12.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row>
    <row r="455" spans="1:44" ht="12.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row>
    <row r="456" spans="1:44" ht="12.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row>
    <row r="457" spans="1:44" ht="12.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row>
    <row r="458" spans="1:44" ht="12.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row>
    <row r="459" spans="1:44" ht="12.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row>
    <row r="460" spans="1:44" ht="12.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row>
    <row r="461" spans="1:44" ht="12.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row>
    <row r="462" spans="1:44" ht="12.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row>
    <row r="463" spans="1:44" ht="12.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row>
    <row r="464" spans="1:44" ht="12.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row>
    <row r="465" spans="1:44" ht="12.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row>
    <row r="466" spans="1:44" ht="12.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row>
    <row r="467" spans="1:44" ht="12.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row>
    <row r="468" spans="1:44" ht="12.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row>
    <row r="469" spans="1:44" ht="12.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row>
    <row r="470" spans="1:44" ht="12.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row>
    <row r="471" spans="1:44" ht="12.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row>
    <row r="472" spans="1:44" ht="12.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row>
    <row r="473" spans="1:44" ht="12.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row>
    <row r="474" spans="1:44" ht="12.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row>
    <row r="475" spans="1:44" ht="12.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row>
    <row r="476" spans="1:44" ht="12.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row>
    <row r="477" spans="1:44" ht="12.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row>
    <row r="478" spans="1:44" ht="12.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row>
    <row r="479" spans="1:44" ht="12.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row>
    <row r="480" spans="1:44" ht="12.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row>
    <row r="481" spans="1:44" ht="12.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row>
    <row r="482" spans="1:44" ht="12.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row>
    <row r="483" spans="1:44" ht="12.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row>
    <row r="484" spans="1:44" ht="12.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row>
    <row r="485" spans="1:44" ht="12.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row>
    <row r="486" spans="1:44" ht="12.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row>
    <row r="487" spans="1:44" ht="12.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row>
    <row r="488" spans="1:44" ht="12.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row>
    <row r="489" spans="1:44" ht="12.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row>
    <row r="490" spans="1:44" ht="12.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row>
    <row r="491" spans="1:44" ht="12.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row>
    <row r="492" spans="1:44" ht="12.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row>
    <row r="493" spans="1:44" ht="12.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row>
    <row r="494" spans="1:44" ht="12.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row>
    <row r="495" spans="1:44" ht="12.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row>
    <row r="496" spans="1:44" ht="12.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row>
    <row r="497" spans="1:44" ht="12.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row>
    <row r="498" spans="1:44" ht="12.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row>
    <row r="499" spans="1:44" ht="12.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row>
    <row r="500" spans="1:44" ht="12.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row>
    <row r="501" spans="1:44" ht="12.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row>
    <row r="502" spans="1:44" ht="12.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row>
    <row r="503" spans="1:44" ht="12.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row>
    <row r="504" spans="1:44" ht="12.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row>
    <row r="505" spans="1:44" ht="12.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row>
    <row r="506" spans="1:44" ht="12.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row>
    <row r="507" spans="1:44" ht="12.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row>
    <row r="508" spans="1:44" ht="12.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row>
    <row r="509" spans="1:44" ht="12.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row>
    <row r="510" spans="1:44" ht="12.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row>
    <row r="511" spans="1:44" ht="12.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row>
    <row r="512" spans="1:44" ht="12.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row>
    <row r="513" spans="1:44" ht="12.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row>
    <row r="514" spans="1:44" ht="12.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row>
    <row r="515" spans="1:44" ht="12.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row>
    <row r="516" spans="1:44" ht="12.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row>
    <row r="517" spans="1:44" ht="12.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row>
    <row r="518" spans="1:44" ht="12.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row>
    <row r="519" spans="1:44" ht="12.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row>
    <row r="520" spans="1:44" ht="12.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row>
    <row r="521" spans="1:44" ht="12.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row>
    <row r="522" spans="1:44" ht="12.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row>
    <row r="523" spans="1:44" ht="12.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row>
    <row r="524" spans="1:44" ht="12.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row>
    <row r="525" spans="1:44" ht="12.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row>
    <row r="526" spans="1:44" ht="12.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row>
    <row r="527" spans="1:44" ht="12.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row>
    <row r="528" spans="1:44" ht="12.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row>
    <row r="529" spans="1:44" ht="12.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row>
    <row r="530" spans="1:44" ht="12.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row>
    <row r="531" spans="1:44" ht="12.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row>
    <row r="532" spans="1:44" ht="12.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row>
    <row r="533" spans="1:44" ht="12.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row>
    <row r="534" spans="1:44" ht="12.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row>
    <row r="535" spans="1:44" ht="12.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row>
    <row r="536" spans="1:44" ht="12.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row>
    <row r="537" spans="1:44" ht="12.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row>
    <row r="538" spans="1:44" ht="12.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row>
    <row r="539" spans="1:44" ht="12.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row>
    <row r="540" spans="1:44" ht="12.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row>
    <row r="541" spans="1:44" ht="12.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row>
    <row r="542" spans="1:44" ht="12.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row>
    <row r="543" spans="1:44" ht="12.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row>
    <row r="544" spans="1:44" ht="12.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row>
    <row r="545" spans="1:44" ht="12.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row>
    <row r="546" spans="1:44" ht="12.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row>
    <row r="547" spans="1:44" ht="12.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row>
    <row r="548" spans="1:44" ht="12.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row>
    <row r="549" spans="1:44" ht="12.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row>
    <row r="550" spans="1:44" ht="12.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row>
    <row r="551" spans="1:44" ht="12.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row>
    <row r="552" spans="1:44" ht="12.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row>
    <row r="553" spans="1:44" ht="12.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row>
    <row r="554" spans="1:44" ht="12.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row>
    <row r="555" spans="1:44" ht="12.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row>
    <row r="556" spans="1:44" ht="12.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row>
    <row r="557" spans="1:44" ht="12.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row>
    <row r="558" spans="1:44" ht="12.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row>
    <row r="559" spans="1:44" ht="12.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row>
    <row r="560" spans="1:44" ht="12.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row>
    <row r="561" spans="1:44" ht="12.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row>
    <row r="562" spans="1:44" ht="12.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row>
    <row r="563" spans="1:44" ht="12.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row>
    <row r="564" spans="1:44" ht="12.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row>
    <row r="565" spans="1:44" ht="12.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row>
    <row r="566" spans="1:44" ht="12.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row>
    <row r="567" spans="1:44" ht="12.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row>
    <row r="568" spans="1:44" ht="12.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row>
    <row r="569" spans="1:44" ht="12.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row>
    <row r="570" spans="1:44" ht="12.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row>
    <row r="571" spans="1:44" ht="12.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row>
    <row r="572" spans="1:44" ht="12.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row>
    <row r="573" spans="1:44" ht="12.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row>
    <row r="574" spans="1:44" ht="12.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row>
    <row r="575" spans="1:44" ht="12.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row>
    <row r="576" spans="1:44" ht="12.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row>
    <row r="577" spans="1:44" ht="12.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row>
    <row r="578" spans="1:44" ht="12.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row>
    <row r="579" spans="1:44" ht="12.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row>
    <row r="580" spans="1:44" ht="12.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row>
    <row r="581" spans="1:44" ht="12.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row>
    <row r="582" spans="1:44" ht="12.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row>
    <row r="583" spans="1:44" ht="12.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row>
    <row r="584" spans="1:44" ht="12.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row>
    <row r="585" spans="1:44" ht="12.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row>
    <row r="586" spans="1:44" ht="12.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row>
    <row r="587" spans="1:44" ht="12.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row>
    <row r="588" spans="1:44" ht="12.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row>
    <row r="589" spans="1:44" ht="12.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row>
    <row r="590" spans="1:44" ht="12.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row>
    <row r="591" spans="1:44" ht="12.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row>
    <row r="592" spans="1:44" ht="12.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row>
    <row r="593" spans="1:44" ht="12.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row>
    <row r="594" spans="1:44" ht="12.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row>
    <row r="595" spans="1:44" ht="12.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row>
    <row r="596" spans="1:44" ht="12.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row>
    <row r="597" spans="1:44" ht="12.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row>
    <row r="598" spans="1:44" ht="12.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row>
    <row r="599" spans="1:44" ht="12.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row>
    <row r="600" spans="1:44" ht="12.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row>
    <row r="601" spans="1:44" ht="12.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row>
    <row r="602" spans="1:44" ht="12.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row>
    <row r="603" spans="1:44" ht="12.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row>
    <row r="604" spans="1:44" ht="12.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row>
    <row r="605" spans="1:44" ht="12.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row>
    <row r="606" spans="1:44" ht="12.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row>
    <row r="607" spans="1:44" ht="12.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row>
    <row r="608" spans="1:44" ht="12.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row>
    <row r="609" spans="1:44" ht="12.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row>
    <row r="610" spans="1:44" ht="12.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row>
    <row r="611" spans="1:44" ht="12.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row>
    <row r="612" spans="1:44" ht="12.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row>
    <row r="613" spans="1:44" ht="12.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row>
    <row r="614" spans="1:44" ht="12.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row>
    <row r="615" spans="1:44" ht="12.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row>
    <row r="616" spans="1:44" ht="12.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row>
    <row r="617" spans="1:44" ht="12.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row>
    <row r="618" spans="1:44" ht="12.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row>
    <row r="619" spans="1:44" ht="12.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row>
    <row r="620" spans="1:44" ht="12.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row>
    <row r="621" spans="1:44" ht="12.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row>
    <row r="622" spans="1:44" ht="12.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row>
    <row r="623" spans="1:44" ht="12.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row>
    <row r="624" spans="1:44" ht="12.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row>
    <row r="625" spans="1:44" ht="12.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row>
    <row r="626" spans="1:44" ht="12.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row>
    <row r="627" spans="1:44" ht="12.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row>
    <row r="628" spans="1:44" ht="12.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row>
    <row r="629" spans="1:44" ht="12.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row>
    <row r="630" spans="1:44" ht="12.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row>
    <row r="631" spans="1:44" ht="12.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row>
    <row r="632" spans="1:44" ht="12.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row>
    <row r="633" spans="1:44" ht="12.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row>
    <row r="634" spans="1:44" ht="12.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row>
    <row r="635" spans="1:44" ht="12.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row>
    <row r="636" spans="1:44" ht="12.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row>
    <row r="637" spans="1:44" ht="12.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row>
    <row r="638" spans="1:44" ht="12.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row>
    <row r="639" spans="1:44" ht="12.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row>
    <row r="640" spans="1:44" ht="12.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row>
    <row r="641" spans="1:44" ht="12.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row>
    <row r="642" spans="1:44" ht="12.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row>
    <row r="643" spans="1:44" ht="12.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row>
    <row r="644" spans="1:44" ht="12.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row>
    <row r="645" spans="1:44" ht="12.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row>
    <row r="646" spans="1:44" ht="12.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row>
    <row r="647" spans="1:44" ht="12.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row>
    <row r="648" spans="1:44" ht="12.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row>
    <row r="649" spans="1:44" ht="12.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row>
    <row r="650" spans="1:44" ht="12.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row>
    <row r="651" spans="1:44" ht="12.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row>
    <row r="652" spans="1:44" ht="12.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row>
    <row r="653" spans="1:44" ht="12.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row>
    <row r="654" spans="1:44" ht="12.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row>
    <row r="655" spans="1:44" ht="12.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row>
    <row r="656" spans="1:44" ht="12.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row>
    <row r="657" spans="1:44" ht="12.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row>
    <row r="658" spans="1:44" ht="12.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row>
    <row r="659" spans="1:44" ht="12.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row>
    <row r="660" spans="1:44" ht="12.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row>
    <row r="661" spans="1:44" ht="12.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row>
    <row r="662" spans="1:44" ht="12.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row>
    <row r="663" spans="1:44" ht="12.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row>
    <row r="664" spans="1:44" ht="12.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row>
    <row r="665" spans="1:44" ht="12.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row>
    <row r="666" spans="1:44" ht="12.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row>
    <row r="667" spans="1:44" ht="12.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row>
    <row r="668" spans="1:44" ht="12.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row>
    <row r="669" spans="1:44" ht="12.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row>
    <row r="670" spans="1:44" ht="12.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row>
    <row r="671" spans="1:44" ht="12.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row>
    <row r="672" spans="1:44" ht="12.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row>
    <row r="673" spans="1:44" ht="12.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row>
    <row r="674" spans="1:44" ht="12.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row>
    <row r="675" spans="1:44" ht="12.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row>
    <row r="676" spans="1:44" ht="12.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row>
    <row r="677" spans="1:44" ht="12.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row>
    <row r="678" spans="1:44" ht="12.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row>
    <row r="679" spans="1:44" ht="12.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row>
    <row r="680" spans="1:44" ht="12.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row>
    <row r="681" spans="1:44" ht="12.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row>
    <row r="682" spans="1:44" ht="12.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row>
    <row r="683" spans="1:44" ht="12.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row>
    <row r="684" spans="1:44" ht="12.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row>
    <row r="685" spans="1:44" ht="12.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row>
    <row r="686" spans="1:44" ht="12.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row>
    <row r="687" spans="1:44" ht="12.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row>
    <row r="688" spans="1:44" ht="12.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row>
    <row r="689" spans="1:44" ht="12.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row>
    <row r="690" spans="1:44" ht="12.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row>
    <row r="691" spans="1:44" ht="12.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row>
    <row r="692" spans="1:44" ht="12.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row>
    <row r="693" spans="1:44" ht="12.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row>
    <row r="694" spans="1:44" ht="12.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row>
    <row r="695" spans="1:44" ht="12.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row>
    <row r="696" spans="1:44" ht="12.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row>
    <row r="697" spans="1:44" ht="12.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row>
    <row r="698" spans="1:44" ht="12.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row>
    <row r="699" spans="1:44" ht="12.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row>
    <row r="700" spans="1:44" ht="12.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row>
    <row r="701" spans="1:44" ht="12.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row>
    <row r="702" spans="1:44" ht="12.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row>
    <row r="703" spans="1:44" ht="12.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row>
    <row r="704" spans="1:44" ht="12.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row>
    <row r="705" spans="1:44" ht="12.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row>
    <row r="706" spans="1:44" ht="12.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row>
    <row r="707" spans="1:44" ht="12.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row>
    <row r="708" spans="1:44" ht="12.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row>
    <row r="709" spans="1:44" ht="12.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row>
    <row r="710" spans="1:44" ht="12.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row>
    <row r="711" spans="1:44" ht="12.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row>
    <row r="712" spans="1:44" ht="12.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row>
    <row r="713" spans="1:44" ht="12.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row>
    <row r="714" spans="1:44" ht="12.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row>
    <row r="715" spans="1:44" ht="12.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row>
    <row r="716" spans="1:44" ht="12.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row>
    <row r="717" spans="1:44" ht="12.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row>
    <row r="718" spans="1:44" ht="12.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row>
    <row r="719" spans="1:44" ht="12.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row>
    <row r="720" spans="1:44" ht="12.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row>
    <row r="721" spans="1:44" ht="12.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row>
    <row r="722" spans="1:44" ht="12.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row>
    <row r="723" spans="1:44" ht="12.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row>
    <row r="724" spans="1:44" ht="12.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row>
    <row r="725" spans="1:44" ht="12.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row>
    <row r="726" spans="1:44" ht="12.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row>
    <row r="727" spans="1:44" ht="12.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row>
    <row r="728" spans="1:44" ht="12.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row>
    <row r="729" spans="1:44" ht="12.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row>
    <row r="730" spans="1:44" ht="12.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row>
    <row r="731" spans="1:44" ht="12.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row>
    <row r="732" spans="1:44" ht="12.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row>
    <row r="733" spans="1:44" ht="12.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row>
    <row r="734" spans="1:44" ht="12.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row>
    <row r="735" spans="1:44" ht="12.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row>
    <row r="736" spans="1:44" ht="12.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row>
    <row r="737" spans="1:44" ht="12.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row>
    <row r="738" spans="1:44" ht="12.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row>
    <row r="739" spans="1:44" ht="12.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row>
    <row r="740" spans="1:44" ht="12.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row>
    <row r="741" spans="1:44" ht="12.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row>
    <row r="742" spans="1:44" ht="12.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row>
    <row r="743" spans="1:44" ht="12.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row>
    <row r="744" spans="1:44" ht="12.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row>
    <row r="745" spans="1:44" ht="12.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row>
    <row r="746" spans="1:44" ht="12.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row>
    <row r="747" spans="1:44" ht="12.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row>
    <row r="748" spans="1:44" ht="12.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row>
    <row r="749" spans="1:44" ht="12.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row>
    <row r="750" spans="1:44" ht="12.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row>
    <row r="751" spans="1:44" ht="12.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row>
    <row r="752" spans="1:44" ht="12.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row>
    <row r="753" spans="1:44" ht="12.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row>
    <row r="754" spans="1:44" ht="12.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row>
    <row r="755" spans="1:44" ht="12.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row>
    <row r="756" spans="1:44" ht="12.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row>
    <row r="757" spans="1:44" ht="12.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row>
    <row r="758" spans="1:44" ht="12.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row>
    <row r="759" spans="1:44" ht="12.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row>
    <row r="760" spans="1:44" ht="12.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row>
    <row r="761" spans="1:44" ht="12.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row>
    <row r="762" spans="1:44" ht="12.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row>
    <row r="763" spans="1:44" ht="12.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row>
    <row r="764" spans="1:44" ht="12.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row>
    <row r="765" spans="1:44" ht="12.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row>
    <row r="766" spans="1:44" ht="12.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row>
    <row r="767" spans="1:44" ht="12.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row>
    <row r="768" spans="1:44" ht="12.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row>
    <row r="769" spans="1:44" ht="12.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row>
    <row r="770" spans="1:44" ht="12.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row>
    <row r="771" spans="1:44" ht="12.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row>
    <row r="772" spans="1:44" ht="12.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row>
    <row r="773" spans="1:44" ht="12.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row>
    <row r="774" spans="1:44" ht="12.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row>
    <row r="775" spans="1:44" ht="12.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row>
    <row r="776" spans="1:44" ht="12.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row>
    <row r="777" spans="1:44" ht="12.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row>
    <row r="778" spans="1:44" ht="12.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row>
    <row r="779" spans="1:44" ht="12.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row>
    <row r="780" spans="1:44" ht="12.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row>
    <row r="781" spans="1:44" ht="12.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row>
    <row r="782" spans="1:44" ht="12.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row>
    <row r="783" spans="1:44" ht="12.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row>
    <row r="784" spans="1:44" ht="12.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row>
    <row r="785" spans="1:44" ht="12.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row>
    <row r="786" spans="1:44" ht="12.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row>
    <row r="787" spans="1:44" ht="12.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row>
    <row r="788" spans="1:44" ht="12.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row>
    <row r="789" spans="1:44" ht="12.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row>
    <row r="790" spans="1:44" ht="12.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row>
    <row r="791" spans="1:44" ht="12.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row>
    <row r="792" spans="1:44" ht="12.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row>
    <row r="793" spans="1:44" ht="12.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row>
    <row r="794" spans="1:44" ht="12.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row>
    <row r="795" spans="1:44" ht="12.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row>
    <row r="796" spans="1:44" ht="12.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row>
    <row r="797" spans="1:44" ht="12.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row>
    <row r="798" spans="1:44" ht="12.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row>
    <row r="799" spans="1:44" ht="12.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row>
    <row r="800" spans="1:44" ht="12.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row>
    <row r="801" spans="1:44" ht="12.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row>
    <row r="802" spans="1:44" ht="12.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row>
    <row r="803" spans="1:44" ht="12.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row>
    <row r="804" spans="1:44" ht="12.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row>
    <row r="805" spans="1:44" ht="12.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row>
    <row r="806" spans="1:44" ht="12.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row>
    <row r="807" spans="1:44" ht="12.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row>
    <row r="808" spans="1:44" ht="12.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row>
    <row r="809" spans="1:44" ht="12.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row>
    <row r="810" spans="1:44" ht="12.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row>
    <row r="811" spans="1:44" ht="12.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row>
    <row r="812" spans="1:44" ht="12.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row>
    <row r="813" spans="1:44" ht="12.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row>
    <row r="814" spans="1:44" ht="12.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row>
    <row r="815" spans="1:44" ht="12.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row>
    <row r="816" spans="1:44" ht="12.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row>
    <row r="817" spans="1:44" ht="12.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row>
    <row r="818" spans="1:44" ht="12.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row>
    <row r="819" spans="1:44" ht="12.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row>
    <row r="820" spans="1:44" ht="12.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row>
    <row r="821" spans="1:44" ht="12.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row>
    <row r="822" spans="1:44" ht="12.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row>
    <row r="823" spans="1:44" ht="12.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row>
    <row r="824" spans="1:44" ht="12.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row>
    <row r="825" spans="1:44" ht="12.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row>
    <row r="826" spans="1:44" ht="12.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row>
    <row r="827" spans="1:44" ht="12.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row>
    <row r="828" spans="1:44" ht="12.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row>
    <row r="829" spans="1:44" ht="12.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row>
    <row r="830" spans="1:44" ht="12.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row>
    <row r="831" spans="1:44" ht="12.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row>
    <row r="832" spans="1:44" ht="12.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row>
    <row r="833" spans="1:44" ht="12.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row>
    <row r="834" spans="1:44" ht="12.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row>
    <row r="835" spans="1:44" ht="12.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row>
    <row r="836" spans="1:44" ht="12.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row>
    <row r="837" spans="1:44" ht="12.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row>
    <row r="838" spans="1:44" ht="12.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row>
    <row r="839" spans="1:44" ht="12.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row>
    <row r="840" spans="1:44" ht="12.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row>
    <row r="841" spans="1:44" ht="12.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row>
    <row r="842" spans="1:44" ht="12.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row>
    <row r="843" spans="1:44" ht="12.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row>
    <row r="844" spans="1:44" ht="12.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row>
    <row r="845" spans="1:44" ht="12.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row>
    <row r="846" spans="1:44" ht="12.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row>
    <row r="847" spans="1:44" ht="12.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row>
    <row r="848" spans="1:44" ht="12.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row>
    <row r="849" spans="1:44" ht="12.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row>
    <row r="850" spans="1:44" ht="12.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row>
    <row r="851" spans="1:44" ht="12.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row>
    <row r="852" spans="1:44" ht="12.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row>
    <row r="853" spans="1:44" ht="12.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row>
    <row r="854" spans="1:44" ht="12.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row>
    <row r="855" spans="1:44" ht="12.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row>
    <row r="856" spans="1:44" ht="12.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row>
    <row r="857" spans="1:44" ht="12.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row>
    <row r="858" spans="1:44" ht="12.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row>
    <row r="859" spans="1:44" ht="12.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row>
    <row r="860" spans="1:44" ht="12.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row>
    <row r="861" spans="1:44" ht="12.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row>
    <row r="862" spans="1:44" ht="12.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row>
    <row r="863" spans="1:44" ht="12.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row>
    <row r="864" spans="1:44" ht="12.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row>
    <row r="865" spans="1:44" ht="12.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row>
    <row r="866" spans="1:44" ht="12.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row>
    <row r="867" spans="1:44" ht="12.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row>
    <row r="868" spans="1:44" ht="12.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row>
    <row r="869" spans="1:44" ht="12.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row>
    <row r="870" spans="1:44" ht="12.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row>
    <row r="871" spans="1:44" ht="12.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row>
    <row r="872" spans="1:44" ht="12.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row>
    <row r="873" spans="1:44" ht="12.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row>
    <row r="874" spans="1:44" ht="12.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row>
    <row r="875" spans="1:44" ht="12.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row>
    <row r="876" spans="1:44" ht="12.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row>
    <row r="877" spans="1:44" ht="12.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row>
    <row r="878" spans="1:44" ht="12.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row>
    <row r="879" spans="1:44" ht="12.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row>
    <row r="880" spans="1:44" ht="12.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row>
    <row r="881" spans="1:44" ht="12.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row>
    <row r="882" spans="1:44" ht="12.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row>
    <row r="883" spans="1:44" ht="12.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row>
    <row r="884" spans="1:44" ht="12.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row>
    <row r="885" spans="1:44" ht="12.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row>
    <row r="886" spans="1:44" ht="12.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row>
    <row r="887" spans="1:44" ht="12.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row>
    <row r="888" spans="1:44" ht="12.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row>
    <row r="889" spans="1:44" ht="12.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row>
    <row r="890" spans="1:44" ht="12.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row>
    <row r="891" spans="1:44" ht="12.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row>
    <row r="892" spans="1:44" ht="12.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row>
    <row r="893" spans="1:44" ht="12.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row>
    <row r="894" spans="1:44" ht="12.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row>
    <row r="895" spans="1:44" ht="12.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row>
    <row r="896" spans="1:44" ht="12.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row>
    <row r="897" spans="1:44" ht="12.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row>
    <row r="898" spans="1:44" ht="12.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row>
    <row r="899" spans="1:44" ht="12.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row>
    <row r="900" spans="1:44" ht="12.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row>
    <row r="901" spans="1:44" ht="12.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row>
    <row r="902" spans="1:44" ht="12.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row>
    <row r="903" spans="1:44" ht="12.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row>
    <row r="904" spans="1:44" ht="12.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row>
    <row r="905" spans="1:44" ht="12.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row>
    <row r="906" spans="1:44" ht="12.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row>
    <row r="907" spans="1:44" ht="12.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row>
    <row r="908" spans="1:44" ht="12.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row>
    <row r="909" spans="1:44" ht="12.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row>
    <row r="910" spans="1:44" ht="12.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row>
    <row r="911" spans="1:44" ht="12.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row>
    <row r="912" spans="1:44" ht="12.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row>
    <row r="913" spans="1:44" ht="12.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row>
    <row r="914" spans="1:44" ht="12.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row>
    <row r="915" spans="1:44" ht="12.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row>
    <row r="916" spans="1:44" ht="12.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row>
    <row r="917" spans="1:44" ht="12.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row>
    <row r="918" spans="1:44" ht="12.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row>
    <row r="919" spans="1:44" ht="12.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row>
    <row r="920" spans="1:44" ht="12.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row>
    <row r="921" spans="1:44" ht="12.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row>
    <row r="922" spans="1:44" ht="12.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row>
    <row r="923" spans="1:44" ht="12.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row>
    <row r="924" spans="1:44" ht="12.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row>
    <row r="925" spans="1:44" ht="12.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row>
    <row r="926" spans="1:44" ht="12.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row>
    <row r="927" spans="1:44" ht="12.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row>
    <row r="928" spans="1:44" ht="12.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row>
    <row r="929" spans="1:44" ht="12.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row>
    <row r="930" spans="1:44" ht="12.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row>
    <row r="931" spans="1:44" ht="12.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row>
    <row r="932" spans="1:44" ht="12.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row>
    <row r="933" spans="1:44" ht="12.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row>
    <row r="934" spans="1:44" ht="12.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row>
    <row r="935" spans="1:44" ht="12.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row>
    <row r="936" spans="1:44" ht="12.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row>
    <row r="937" spans="1:44" ht="12.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row>
    <row r="938" spans="1:44" ht="12.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row>
    <row r="939" spans="1:44" ht="12.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row>
    <row r="940" spans="1:44" ht="12.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row>
    <row r="941" spans="1:44" ht="12.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row>
    <row r="942" spans="1:44" ht="12.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row>
    <row r="943" spans="1:44" ht="12.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row>
    <row r="944" spans="1:44" ht="12.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row>
    <row r="945" spans="1:44" ht="12.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row>
    <row r="946" spans="1:44" ht="12.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row>
    <row r="947" spans="1:44" ht="12.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row>
    <row r="948" spans="1:44" ht="12.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row>
    <row r="949" spans="1:44" ht="12.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row>
    <row r="950" spans="1:44" ht="12.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row>
    <row r="951" spans="1:44" ht="12.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row>
    <row r="952" spans="1:44" ht="12.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row>
    <row r="953" spans="1:44" ht="12.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row>
    <row r="954" spans="1:44" ht="12.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row>
    <row r="955" spans="1:44" ht="12.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row>
    <row r="956" spans="1:44" ht="12.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row>
    <row r="957" spans="1:44" ht="12.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row>
    <row r="958" spans="1:44" ht="12.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row>
    <row r="959" spans="1:44" ht="12.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row>
    <row r="960" spans="1:44" ht="12.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row>
    <row r="961" spans="1:44" ht="12.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row>
    <row r="962" spans="1:44" ht="12.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row>
    <row r="963" spans="1:44" ht="12.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row>
    <row r="964" spans="1:44" ht="12.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row>
    <row r="965" spans="1:44" ht="12.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row>
    <row r="966" spans="1:44" ht="12.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row>
    <row r="967" spans="1:44" ht="12.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row>
    <row r="968" spans="1:44" ht="12.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7"/>
      <c r="AQ968" s="27"/>
      <c r="AR968" s="27"/>
    </row>
    <row r="969" spans="1:44" ht="12.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7"/>
      <c r="AQ969" s="27"/>
      <c r="AR969" s="27"/>
    </row>
    <row r="970" spans="1:44" ht="12.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7"/>
      <c r="AN970" s="27"/>
      <c r="AO970" s="27"/>
      <c r="AP970" s="27"/>
      <c r="AQ970" s="27"/>
      <c r="AR970" s="27"/>
    </row>
    <row r="971" spans="1:44" ht="12.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7"/>
      <c r="AN971" s="27"/>
      <c r="AO971" s="27"/>
      <c r="AP971" s="27"/>
      <c r="AQ971" s="27"/>
      <c r="AR971" s="27"/>
    </row>
    <row r="972" spans="1:44" ht="12.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7"/>
      <c r="AN972" s="27"/>
      <c r="AO972" s="27"/>
      <c r="AP972" s="27"/>
      <c r="AQ972" s="27"/>
      <c r="AR972" s="27"/>
    </row>
    <row r="973" spans="1:44" ht="12.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7"/>
      <c r="AN973" s="27"/>
      <c r="AO973" s="27"/>
      <c r="AP973" s="27"/>
      <c r="AQ973" s="27"/>
      <c r="AR973" s="27"/>
    </row>
    <row r="974" spans="1:44" ht="12.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7"/>
      <c r="AN974" s="27"/>
      <c r="AO974" s="27"/>
      <c r="AP974" s="27"/>
      <c r="AQ974" s="27"/>
      <c r="AR974" s="27"/>
    </row>
    <row r="975" spans="1:44" ht="12.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c r="AM975" s="27"/>
      <c r="AN975" s="27"/>
      <c r="AO975" s="27"/>
      <c r="AP975" s="27"/>
      <c r="AQ975" s="27"/>
      <c r="AR975" s="27"/>
    </row>
    <row r="976" spans="1:44" ht="12.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7"/>
      <c r="AN976" s="27"/>
      <c r="AO976" s="27"/>
      <c r="AP976" s="27"/>
      <c r="AQ976" s="27"/>
      <c r="AR976" s="27"/>
    </row>
    <row r="977" spans="1:44" ht="12.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c r="AM977" s="27"/>
      <c r="AN977" s="27"/>
      <c r="AO977" s="27"/>
      <c r="AP977" s="27"/>
      <c r="AQ977" s="27"/>
      <c r="AR977" s="27"/>
    </row>
    <row r="978" spans="1:44" ht="12.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7"/>
      <c r="AN978" s="27"/>
      <c r="AO978" s="27"/>
      <c r="AP978" s="27"/>
      <c r="AQ978" s="27"/>
      <c r="AR978" s="27"/>
    </row>
    <row r="979" spans="1:44" ht="12.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7"/>
      <c r="AN979" s="27"/>
      <c r="AO979" s="27"/>
      <c r="AP979" s="27"/>
      <c r="AQ979" s="27"/>
      <c r="AR979" s="27"/>
    </row>
    <row r="980" spans="1:44" ht="12.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7"/>
      <c r="AN980" s="27"/>
      <c r="AO980" s="27"/>
      <c r="AP980" s="27"/>
      <c r="AQ980" s="27"/>
      <c r="AR980" s="27"/>
    </row>
    <row r="981" spans="1:44" ht="12.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7"/>
      <c r="AN981" s="27"/>
      <c r="AO981" s="27"/>
      <c r="AP981" s="27"/>
      <c r="AQ981" s="27"/>
      <c r="AR981" s="27"/>
    </row>
    <row r="982" spans="1:44" ht="12.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row>
    <row r="983" spans="1:44" ht="12.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7"/>
      <c r="AN983" s="27"/>
      <c r="AO983" s="27"/>
      <c r="AP983" s="27"/>
      <c r="AQ983" s="27"/>
      <c r="AR983" s="27"/>
    </row>
    <row r="984" spans="1:44" ht="12.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c r="AM984" s="27"/>
      <c r="AN984" s="27"/>
      <c r="AO984" s="27"/>
      <c r="AP984" s="27"/>
      <c r="AQ984" s="27"/>
      <c r="AR984" s="27"/>
    </row>
    <row r="985" spans="1:44" ht="12.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7"/>
      <c r="AN985" s="27"/>
      <c r="AO985" s="27"/>
      <c r="AP985" s="27"/>
      <c r="AQ985" s="27"/>
      <c r="AR985" s="27"/>
    </row>
    <row r="986" spans="1:44" ht="12.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7"/>
      <c r="AN986" s="27"/>
      <c r="AO986" s="27"/>
      <c r="AP986" s="27"/>
      <c r="AQ986" s="27"/>
      <c r="AR986" s="27"/>
    </row>
    <row r="987" spans="1:44" ht="12.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7"/>
      <c r="AN987" s="27"/>
      <c r="AO987" s="27"/>
      <c r="AP987" s="27"/>
      <c r="AQ987" s="27"/>
      <c r="AR987" s="27"/>
    </row>
    <row r="988" spans="1:44" ht="12.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7"/>
      <c r="AN988" s="27"/>
      <c r="AO988" s="27"/>
      <c r="AP988" s="27"/>
      <c r="AQ988" s="27"/>
      <c r="AR988" s="27"/>
    </row>
    <row r="989" spans="1:44" ht="12.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7"/>
      <c r="AN989" s="27"/>
      <c r="AO989" s="27"/>
      <c r="AP989" s="27"/>
      <c r="AQ989" s="27"/>
      <c r="AR989" s="27"/>
    </row>
    <row r="990" spans="1:44" ht="12.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row>
    <row r="991" spans="1:44" ht="12.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7"/>
      <c r="AN991" s="27"/>
      <c r="AO991" s="27"/>
      <c r="AP991" s="27"/>
      <c r="AQ991" s="27"/>
      <c r="AR991" s="27"/>
    </row>
    <row r="992" spans="1:44" ht="12.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7"/>
      <c r="AN992" s="27"/>
      <c r="AO992" s="27"/>
      <c r="AP992" s="27"/>
      <c r="AQ992" s="27"/>
      <c r="AR992" s="27"/>
    </row>
    <row r="993" spans="1:44" ht="12.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7"/>
      <c r="AN993" s="27"/>
      <c r="AO993" s="27"/>
      <c r="AP993" s="27"/>
      <c r="AQ993" s="27"/>
      <c r="AR993" s="27"/>
    </row>
    <row r="994" spans="1:44" ht="12.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row>
    <row r="995" spans="1:44" ht="12.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7"/>
      <c r="AN995" s="27"/>
      <c r="AO995" s="27"/>
      <c r="AP995" s="27"/>
      <c r="AQ995" s="27"/>
      <c r="AR995" s="27"/>
    </row>
  </sheetData>
  <mergeCells count="31">
    <mergeCell ref="AJ7:AL7"/>
    <mergeCell ref="AM7:AO7"/>
    <mergeCell ref="U8:V8"/>
    <mergeCell ref="AF7:AG7"/>
    <mergeCell ref="AF6:AI6"/>
    <mergeCell ref="J6:J8"/>
    <mergeCell ref="K6:K8"/>
    <mergeCell ref="L6:L8"/>
    <mergeCell ref="AC6:AE7"/>
    <mergeCell ref="AH7:AI7"/>
    <mergeCell ref="B6:B8"/>
    <mergeCell ref="G2:AQ2"/>
    <mergeCell ref="G3:AQ3"/>
    <mergeCell ref="B5:AQ5"/>
    <mergeCell ref="C6:C8"/>
    <mergeCell ref="D6:D8"/>
    <mergeCell ref="E6:E8"/>
    <mergeCell ref="F6:F8"/>
    <mergeCell ref="G6:G8"/>
    <mergeCell ref="H6:H8"/>
    <mergeCell ref="M6:M8"/>
    <mergeCell ref="X8:Y8"/>
    <mergeCell ref="N6:AB7"/>
    <mergeCell ref="AJ6:AO6"/>
    <mergeCell ref="AQ6:AQ8"/>
    <mergeCell ref="I6:I8"/>
    <mergeCell ref="AM4:AQ4"/>
    <mergeCell ref="N4:AE4"/>
    <mergeCell ref="AF4:AL4"/>
    <mergeCell ref="B2:F4"/>
    <mergeCell ref="G4:M4"/>
  </mergeCells>
  <conditionalFormatting sqref="AQ9">
    <cfRule type="expression" dxfId="3" priority="1">
      <formula>$AQ9="SIN INVESTIGAR"</formula>
    </cfRule>
  </conditionalFormatting>
  <conditionalFormatting sqref="AQ9">
    <cfRule type="expression" dxfId="2" priority="2">
      <formula>$AQ9="INVESTIGADO"</formula>
    </cfRule>
  </conditionalFormatting>
  <conditionalFormatting sqref="AQ10:AQ27">
    <cfRule type="expression" dxfId="1" priority="3">
      <formula>$AQ10="SIN INVESTIGAR"</formula>
    </cfRule>
  </conditionalFormatting>
  <conditionalFormatting sqref="AQ10:AQ27">
    <cfRule type="expression" dxfId="0" priority="4">
      <formula>$AQ10="INVESTIGADO"</formula>
    </cfRule>
  </conditionalFormatting>
  <printOptions horizontalCentered="1"/>
  <pageMargins left="0.25" right="0.25" top="0.75" bottom="0.75" header="0" footer="0"/>
  <pageSetup paperSize="14" scale="17" orientation="landscape" r:id="rId1"/>
  <drawing r:id="rId2"/>
  <extLst>
    <ext xmlns:x14="http://schemas.microsoft.com/office/spreadsheetml/2009/9/main" uri="{CCE6A557-97BC-4b89-ADB6-D9C93CAAB3DF}">
      <x14:dataValidations xmlns:xm="http://schemas.microsoft.com/office/excel/2006/main" count="19">
        <x14:dataValidation type="list" allowBlank="1" showErrorMessage="1" xr:uid="{00000000-0002-0000-0000-000000000000}">
          <x14:formula1>
            <xm:f>DATOS!$U$2:$U$3</xm:f>
          </x14:formula1>
          <xm:sqref>AQ9:AQ11</xm:sqref>
        </x14:dataValidation>
        <x14:dataValidation type="list" allowBlank="1" showErrorMessage="1" xr:uid="{00000000-0002-0000-0000-000001000000}">
          <x14:formula1>
            <xm:f>DATOS!$Q$3:$Q$67</xm:f>
          </x14:formula1>
          <xm:sqref>AH9:AH27</xm:sqref>
        </x14:dataValidation>
        <x14:dataValidation type="list" allowBlank="1" showErrorMessage="1" xr:uid="{00000000-0002-0000-0000-000002000000}">
          <x14:formula1>
            <xm:f>DATOS!$R$3:$R$57</xm:f>
          </x14:formula1>
          <xm:sqref>AI9:AI27</xm:sqref>
        </x14:dataValidation>
        <x14:dataValidation type="list" allowBlank="1" showErrorMessage="1" xr:uid="{00000000-0002-0000-0000-000003000000}">
          <x14:formula1>
            <xm:f>DATOS!$S$2:$S$4</xm:f>
          </x14:formula1>
          <xm:sqref>AL9:AL27 AO9:AO27</xm:sqref>
        </x14:dataValidation>
        <x14:dataValidation type="list" allowBlank="1" showInputMessage="1" showErrorMessage="1" prompt="SELECCIONE DE LA LISTA" xr:uid="{00000000-0002-0000-0000-000004000000}">
          <x14:formula1>
            <xm:f>DATOS!$C$2:$C$3</xm:f>
          </x14:formula1>
          <xm:sqref>I9:I27</xm:sqref>
        </x14:dataValidation>
        <x14:dataValidation type="list" allowBlank="1" showInputMessage="1" showErrorMessage="1" prompt="Haz clic e introduce un valor del intervalo" xr:uid="{00000000-0002-0000-0000-000005000000}">
          <x14:formula1>
            <xm:f>DATOS!$F$2:$F$11</xm:f>
          </x14:formula1>
          <xm:sqref>L9:L27</xm:sqref>
        </x14:dataValidation>
        <x14:dataValidation type="list" allowBlank="1" showInputMessage="1" showErrorMessage="1" prompt="Haz clic e introduce un valor del intervalo" xr:uid="{00000000-0002-0000-0000-000006000000}">
          <x14:formula1>
            <xm:f>DATOS!$D$2:$D$16</xm:f>
          </x14:formula1>
          <xm:sqref>J9:J27</xm:sqref>
        </x14:dataValidation>
        <x14:dataValidation type="list" allowBlank="1" showErrorMessage="1" xr:uid="{00000000-0002-0000-0000-000007000000}">
          <x14:formula1>
            <xm:f>DATOS!$T$2:$T$3</xm:f>
          </x14:formula1>
          <xm:sqref>AK9:AK27 AN9:AN27</xm:sqref>
        </x14:dataValidation>
        <x14:dataValidation type="list" allowBlank="1" showErrorMessage="1" xr:uid="{00000000-0002-0000-0000-000008000000}">
          <x14:formula1>
            <xm:f>DATOS!$N$2:$N$6</xm:f>
          </x14:formula1>
          <xm:sqref>AA9:AA27</xm:sqref>
        </x14:dataValidation>
        <x14:dataValidation type="list" allowBlank="1" showErrorMessage="1" xr:uid="{00000000-0002-0000-0000-000009000000}">
          <x14:formula1>
            <xm:f>DATOS!$J$2:$J$13</xm:f>
          </x14:formula1>
          <xm:sqref>U9:U27</xm:sqref>
        </x14:dataValidation>
        <x14:dataValidation type="list" allowBlank="1" showErrorMessage="1" xr:uid="{00000000-0002-0000-0000-00000A000000}">
          <x14:formula1>
            <xm:f>DATOS!$K$2:$K$11</xm:f>
          </x14:formula1>
          <xm:sqref>W9:W27</xm:sqref>
        </x14:dataValidation>
        <x14:dataValidation type="list" allowBlank="1" showInputMessage="1" showErrorMessage="1" prompt="Haz clic e introduce un valor del intervalo" xr:uid="{00000000-0002-0000-0000-00000B000000}">
          <x14:formula1>
            <xm:f>DATOS!$E$2:$E$10</xm:f>
          </x14:formula1>
          <xm:sqref>K9:K27</xm:sqref>
        </x14:dataValidation>
        <x14:dataValidation type="list" allowBlank="1" showInputMessage="1" showErrorMessage="1" prompt="Haz clic e introduce un valor del intervalo" xr:uid="{00000000-0002-0000-0000-00000C000000}">
          <x14:formula1>
            <xm:f>DATOS!$G$2:$G$8</xm:f>
          </x14:formula1>
          <xm:sqref>M9:M27</xm:sqref>
        </x14:dataValidation>
        <x14:dataValidation type="list" allowBlank="1" showErrorMessage="1" xr:uid="{00000000-0002-0000-0000-00000D000000}">
          <x14:formula1>
            <xm:f>DATOS!$M$2:$M$6</xm:f>
          </x14:formula1>
          <xm:sqref>Z9:Z27</xm:sqref>
        </x14:dataValidation>
        <x14:dataValidation type="list" allowBlank="1" showErrorMessage="1" xr:uid="{00000000-0002-0000-0000-00000E000000}">
          <x14:formula1>
            <xm:f>DATOS!$P$3:$P$79</xm:f>
          </x14:formula1>
          <xm:sqref>AG9:AG27</xm:sqref>
        </x14:dataValidation>
        <x14:dataValidation type="list" allowBlank="1" showErrorMessage="1" xr:uid="{00000000-0002-0000-0000-00000F000000}">
          <x14:formula1>
            <xm:f>DATOS!$H$2:$H$17</xm:f>
          </x14:formula1>
          <xm:sqref>S9:S27</xm:sqref>
        </x14:dataValidation>
        <x14:dataValidation type="list" allowBlank="1" showErrorMessage="1" xr:uid="{00000000-0002-0000-0000-000010000000}">
          <x14:formula1>
            <xm:f>DATOS!$O$3:$O$75</xm:f>
          </x14:formula1>
          <xm:sqref>AF9:AF27</xm:sqref>
        </x14:dataValidation>
        <x14:dataValidation type="list" allowBlank="1" showErrorMessage="1" xr:uid="{00000000-0002-0000-0000-000011000000}">
          <x14:formula1>
            <xm:f>DATOS!$L$2:$L$10</xm:f>
          </x14:formula1>
          <xm:sqref>X9:X27</xm:sqref>
        </x14:dataValidation>
        <x14:dataValidation type="list" allowBlank="1" showErrorMessage="1" xr:uid="{00000000-0002-0000-0000-000012000000}">
          <x14:formula1>
            <xm:f>DATOS!$I$2:$I$16</xm:f>
          </x14:formula1>
          <xm:sqref>T9:T27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FF"/>
  </sheetPr>
  <dimension ref="A1:Z1021"/>
  <sheetViews>
    <sheetView showGridLines="0" topLeftCell="A103" workbookViewId="0">
      <selection activeCell="B21" sqref="B21"/>
    </sheetView>
  </sheetViews>
  <sheetFormatPr baseColWidth="10" defaultColWidth="14.44140625" defaultRowHeight="15" customHeight="1"/>
  <cols>
    <col min="1" max="1" width="53.5546875" customWidth="1"/>
    <col min="2" max="2" width="22.88671875" customWidth="1"/>
    <col min="3" max="26" width="10.6640625" customWidth="1"/>
  </cols>
  <sheetData>
    <row r="1" spans="1:26" ht="33.75" customHeight="1">
      <c r="A1" s="135" t="s">
        <v>0</v>
      </c>
      <c r="B1" s="127"/>
      <c r="C1" s="127"/>
      <c r="D1" s="127"/>
      <c r="E1" s="127"/>
      <c r="F1" s="127"/>
      <c r="G1" s="127"/>
      <c r="H1" s="127"/>
      <c r="I1" s="127"/>
      <c r="J1" s="127"/>
      <c r="K1" s="127"/>
      <c r="L1" s="128"/>
      <c r="M1" s="1"/>
      <c r="N1" s="1"/>
      <c r="O1" s="1"/>
      <c r="P1" s="1"/>
      <c r="Q1" s="1"/>
      <c r="R1" s="1"/>
      <c r="S1" s="1"/>
      <c r="T1" s="1"/>
      <c r="U1" s="1"/>
      <c r="V1" s="1"/>
      <c r="W1" s="1"/>
      <c r="X1" s="1"/>
      <c r="Y1" s="1"/>
      <c r="Z1" s="1"/>
    </row>
    <row r="2" spans="1:26" ht="15" customHeight="1">
      <c r="A2" s="129"/>
      <c r="B2" s="130"/>
      <c r="C2" s="130"/>
      <c r="D2" s="130"/>
      <c r="E2" s="130"/>
      <c r="F2" s="130"/>
      <c r="G2" s="130"/>
      <c r="H2" s="130"/>
      <c r="I2" s="130"/>
      <c r="J2" s="130"/>
      <c r="K2" s="130"/>
      <c r="L2" s="131"/>
      <c r="M2" s="1"/>
      <c r="N2" s="1"/>
      <c r="O2" s="1"/>
      <c r="P2" s="1"/>
      <c r="Q2" s="1"/>
      <c r="R2" s="1"/>
      <c r="S2" s="1"/>
      <c r="T2" s="1"/>
      <c r="U2" s="1"/>
      <c r="V2" s="1"/>
      <c r="W2" s="1"/>
      <c r="X2" s="1"/>
      <c r="Y2" s="1"/>
      <c r="Z2" s="1"/>
    </row>
    <row r="3" spans="1:26" ht="15" customHeight="1">
      <c r="A3" s="134" t="s">
        <v>1</v>
      </c>
      <c r="B3" s="125"/>
      <c r="C3" s="1"/>
      <c r="D3" s="1"/>
      <c r="E3" s="1"/>
      <c r="F3" s="1"/>
      <c r="G3" s="1"/>
      <c r="H3" s="1"/>
      <c r="I3" s="1"/>
      <c r="J3" s="1"/>
      <c r="K3" s="1"/>
      <c r="L3" s="2"/>
      <c r="M3" s="1"/>
      <c r="N3" s="1"/>
      <c r="O3" s="1"/>
      <c r="P3" s="1"/>
      <c r="Q3" s="1"/>
      <c r="R3" s="1"/>
      <c r="S3" s="1"/>
      <c r="T3" s="1"/>
      <c r="U3" s="1"/>
      <c r="V3" s="1"/>
      <c r="W3" s="1"/>
      <c r="X3" s="1"/>
      <c r="Y3" s="1"/>
      <c r="Z3" s="1"/>
    </row>
    <row r="4" spans="1:26" ht="15" customHeight="1">
      <c r="A4" s="3" t="s">
        <v>2</v>
      </c>
      <c r="B4" s="3" t="s">
        <v>3</v>
      </c>
      <c r="C4" s="1"/>
      <c r="D4" s="1"/>
      <c r="E4" s="1"/>
      <c r="F4" s="1"/>
      <c r="G4" s="1"/>
      <c r="H4" s="1"/>
      <c r="I4" s="1"/>
      <c r="J4" s="1"/>
      <c r="K4" s="1"/>
      <c r="L4" s="2"/>
      <c r="M4" s="1"/>
      <c r="N4" s="1"/>
      <c r="O4" s="1"/>
      <c r="P4" s="1"/>
      <c r="Q4" s="1"/>
      <c r="R4" s="1"/>
      <c r="S4" s="1"/>
      <c r="T4" s="1"/>
      <c r="U4" s="1"/>
      <c r="V4" s="1"/>
      <c r="W4" s="1"/>
      <c r="X4" s="1"/>
      <c r="Y4" s="1"/>
      <c r="Z4" s="1"/>
    </row>
    <row r="5" spans="1:26" ht="15" customHeight="1">
      <c r="A5" s="4" t="s">
        <v>4</v>
      </c>
      <c r="B5" s="5">
        <f>+COUNTIF(MATRIZ!$M$9:$M$27,ESTADISTICAS!A5)</f>
        <v>0</v>
      </c>
      <c r="C5" s="1"/>
      <c r="D5" s="1"/>
      <c r="E5" s="1"/>
      <c r="F5" s="1"/>
      <c r="G5" s="1"/>
      <c r="H5" s="1"/>
      <c r="I5" s="1"/>
      <c r="J5" s="1"/>
      <c r="K5" s="1"/>
      <c r="L5" s="2"/>
      <c r="M5" s="1"/>
      <c r="N5" s="1"/>
      <c r="O5" s="1"/>
      <c r="P5" s="1"/>
      <c r="Q5" s="1"/>
      <c r="R5" s="1"/>
      <c r="S5" s="1"/>
      <c r="T5" s="1"/>
      <c r="U5" s="1"/>
      <c r="V5" s="1"/>
      <c r="W5" s="1"/>
      <c r="X5" s="1"/>
      <c r="Y5" s="1"/>
      <c r="Z5" s="1"/>
    </row>
    <row r="6" spans="1:26" ht="15" customHeight="1">
      <c r="A6" s="4" t="s">
        <v>5</v>
      </c>
      <c r="B6" s="5">
        <f>+COUNTIF(MATRIZ!$M$9:$M$27,ESTADISTICAS!A6)</f>
        <v>0</v>
      </c>
      <c r="C6" s="1"/>
      <c r="D6" s="1"/>
      <c r="E6" s="1"/>
      <c r="F6" s="1"/>
      <c r="G6" s="1"/>
      <c r="H6" s="1"/>
      <c r="I6" s="1"/>
      <c r="J6" s="1"/>
      <c r="K6" s="1"/>
      <c r="L6" s="2"/>
      <c r="M6" s="1"/>
      <c r="N6" s="1"/>
      <c r="O6" s="1"/>
      <c r="P6" s="1"/>
      <c r="Q6" s="1"/>
      <c r="R6" s="1"/>
      <c r="S6" s="1"/>
      <c r="T6" s="1"/>
      <c r="U6" s="1"/>
      <c r="V6" s="1"/>
      <c r="W6" s="1"/>
      <c r="X6" s="1"/>
      <c r="Y6" s="1"/>
      <c r="Z6" s="1"/>
    </row>
    <row r="7" spans="1:26" ht="15" customHeight="1">
      <c r="A7" s="4" t="s">
        <v>6</v>
      </c>
      <c r="B7" s="5">
        <f>+COUNTIF(MATRIZ!$M$9:$M$27,ESTADISTICAS!A7)</f>
        <v>0</v>
      </c>
      <c r="C7" s="1"/>
      <c r="D7" s="1"/>
      <c r="E7" s="1"/>
      <c r="F7" s="1"/>
      <c r="G7" s="1"/>
      <c r="H7" s="1"/>
      <c r="I7" s="1"/>
      <c r="J7" s="1"/>
      <c r="K7" s="1"/>
      <c r="L7" s="2"/>
      <c r="M7" s="1"/>
      <c r="N7" s="1"/>
      <c r="O7" s="1"/>
      <c r="P7" s="1"/>
      <c r="Q7" s="1"/>
      <c r="R7" s="1"/>
      <c r="S7" s="1"/>
      <c r="T7" s="1"/>
      <c r="U7" s="1"/>
      <c r="V7" s="1"/>
      <c r="W7" s="1"/>
      <c r="X7" s="1"/>
      <c r="Y7" s="1"/>
      <c r="Z7" s="1"/>
    </row>
    <row r="8" spans="1:26" ht="15" customHeight="1">
      <c r="A8" s="4" t="s">
        <v>7</v>
      </c>
      <c r="B8" s="5">
        <f>+COUNTIF(MATRIZ!$M$9:$M$27,ESTADISTICAS!A8)</f>
        <v>0</v>
      </c>
      <c r="C8" s="1"/>
      <c r="D8" s="1"/>
      <c r="E8" s="1"/>
      <c r="F8" s="1"/>
      <c r="G8" s="1"/>
      <c r="H8" s="1"/>
      <c r="I8" s="1"/>
      <c r="J8" s="1"/>
      <c r="K8" s="1"/>
      <c r="L8" s="2"/>
      <c r="M8" s="1"/>
      <c r="N8" s="1"/>
      <c r="O8" s="1"/>
      <c r="P8" s="1"/>
      <c r="Q8" s="1"/>
      <c r="R8" s="1"/>
      <c r="S8" s="1"/>
      <c r="T8" s="1"/>
      <c r="U8" s="1"/>
      <c r="V8" s="1"/>
      <c r="W8" s="1"/>
      <c r="X8" s="1"/>
      <c r="Y8" s="1"/>
      <c r="Z8" s="1"/>
    </row>
    <row r="9" spans="1:26" ht="15" customHeight="1">
      <c r="A9" s="4" t="s">
        <v>8</v>
      </c>
      <c r="B9" s="5">
        <f>+COUNTIF(MATRIZ!$M$9:$M$27,ESTADISTICAS!A9)</f>
        <v>0</v>
      </c>
      <c r="C9" s="1"/>
      <c r="D9" s="1"/>
      <c r="E9" s="1"/>
      <c r="F9" s="1"/>
      <c r="G9" s="1"/>
      <c r="H9" s="1"/>
      <c r="I9" s="1"/>
      <c r="J9" s="1"/>
      <c r="K9" s="1"/>
      <c r="L9" s="2"/>
      <c r="M9" s="1"/>
      <c r="N9" s="1"/>
      <c r="O9" s="1"/>
      <c r="P9" s="1"/>
      <c r="Q9" s="1"/>
      <c r="R9" s="1"/>
      <c r="S9" s="1"/>
      <c r="T9" s="1"/>
      <c r="U9" s="1"/>
      <c r="V9" s="1"/>
      <c r="W9" s="1"/>
      <c r="X9" s="1"/>
      <c r="Y9" s="1"/>
      <c r="Z9" s="1"/>
    </row>
    <row r="10" spans="1:26" ht="15" customHeight="1">
      <c r="A10" s="4" t="s">
        <v>9</v>
      </c>
      <c r="B10" s="5">
        <f>+COUNTIF(MATRIZ!$M$9:$M$27,ESTADISTICAS!A10)</f>
        <v>0</v>
      </c>
      <c r="C10" s="1"/>
      <c r="D10" s="1"/>
      <c r="E10" s="1"/>
      <c r="F10" s="1"/>
      <c r="G10" s="1"/>
      <c r="H10" s="1"/>
      <c r="I10" s="1"/>
      <c r="J10" s="1"/>
      <c r="K10" s="1"/>
      <c r="L10" s="2"/>
      <c r="M10" s="1"/>
      <c r="N10" s="1"/>
      <c r="O10" s="1"/>
      <c r="P10" s="1"/>
      <c r="Q10" s="1"/>
      <c r="R10" s="1"/>
      <c r="S10" s="1"/>
      <c r="T10" s="1"/>
      <c r="U10" s="1"/>
      <c r="V10" s="1"/>
      <c r="W10" s="1"/>
      <c r="X10" s="1"/>
      <c r="Y10" s="1"/>
      <c r="Z10" s="1"/>
    </row>
    <row r="11" spans="1:26" ht="15" customHeight="1">
      <c r="A11" s="4" t="s">
        <v>10</v>
      </c>
      <c r="B11" s="5">
        <f>+COUNTIF(MATRIZ!$M$9:$M$27,ESTADISTICAS!A11)</f>
        <v>0</v>
      </c>
      <c r="C11" s="1"/>
      <c r="D11" s="1"/>
      <c r="E11" s="1"/>
      <c r="F11" s="1"/>
      <c r="G11" s="1"/>
      <c r="H11" s="1"/>
      <c r="I11" s="1"/>
      <c r="J11" s="1"/>
      <c r="K11" s="1"/>
      <c r="L11" s="2"/>
      <c r="M11" s="1"/>
      <c r="N11" s="1"/>
      <c r="O11" s="1"/>
      <c r="P11" s="1"/>
      <c r="Q11" s="1"/>
      <c r="R11" s="1"/>
      <c r="S11" s="1"/>
      <c r="T11" s="1"/>
      <c r="U11" s="1"/>
      <c r="V11" s="1"/>
      <c r="W11" s="1"/>
      <c r="X11" s="1"/>
      <c r="Y11" s="1"/>
      <c r="Z11" s="1"/>
    </row>
    <row r="12" spans="1:26" ht="15" customHeight="1">
      <c r="A12" s="6" t="s">
        <v>11</v>
      </c>
      <c r="B12" s="6">
        <f>+SUM(B5:B11)</f>
        <v>0</v>
      </c>
      <c r="C12" s="1"/>
      <c r="D12" s="1"/>
      <c r="E12" s="1"/>
      <c r="F12" s="1"/>
      <c r="G12" s="1"/>
      <c r="H12" s="1"/>
      <c r="I12" s="1"/>
      <c r="J12" s="1"/>
      <c r="K12" s="1"/>
      <c r="L12" s="2"/>
      <c r="M12" s="1"/>
      <c r="N12" s="1"/>
      <c r="O12" s="1"/>
      <c r="P12" s="1"/>
      <c r="Q12" s="1"/>
      <c r="R12" s="1"/>
      <c r="S12" s="1"/>
      <c r="T12" s="1"/>
      <c r="U12" s="1"/>
      <c r="V12" s="1"/>
      <c r="W12" s="1"/>
      <c r="X12" s="1"/>
      <c r="Y12" s="1"/>
      <c r="Z12" s="1"/>
    </row>
    <row r="13" spans="1:26" ht="15" customHeight="1">
      <c r="A13" s="7"/>
      <c r="B13" s="8"/>
      <c r="C13" s="1"/>
      <c r="D13" s="1"/>
      <c r="E13" s="1"/>
      <c r="F13" s="1"/>
      <c r="G13" s="1"/>
      <c r="H13" s="1"/>
      <c r="I13" s="1"/>
      <c r="J13" s="1"/>
      <c r="K13" s="1"/>
      <c r="L13" s="2"/>
      <c r="M13" s="1"/>
      <c r="N13" s="1"/>
      <c r="O13" s="1"/>
      <c r="P13" s="1"/>
      <c r="Q13" s="1"/>
      <c r="R13" s="1"/>
      <c r="S13" s="1"/>
      <c r="T13" s="1"/>
      <c r="U13" s="1"/>
      <c r="V13" s="1"/>
      <c r="W13" s="1"/>
      <c r="X13" s="1"/>
      <c r="Y13" s="1"/>
      <c r="Z13" s="1"/>
    </row>
    <row r="14" spans="1:26" ht="15" customHeight="1">
      <c r="A14" s="9"/>
      <c r="B14" s="10"/>
      <c r="C14" s="1"/>
      <c r="D14" s="1"/>
      <c r="E14" s="1"/>
      <c r="F14" s="1"/>
      <c r="G14" s="1"/>
      <c r="H14" s="1"/>
      <c r="I14" s="1"/>
      <c r="J14" s="1"/>
      <c r="K14" s="1"/>
      <c r="L14" s="2"/>
      <c r="M14" s="1"/>
      <c r="N14" s="1"/>
      <c r="O14" s="1"/>
      <c r="P14" s="1"/>
      <c r="Q14" s="1"/>
      <c r="R14" s="1"/>
      <c r="S14" s="1"/>
      <c r="T14" s="1"/>
      <c r="U14" s="1"/>
      <c r="V14" s="1"/>
      <c r="W14" s="1"/>
      <c r="X14" s="1"/>
      <c r="Y14" s="1"/>
      <c r="Z14" s="1"/>
    </row>
    <row r="15" spans="1:26" ht="15" customHeight="1">
      <c r="A15" s="134" t="s">
        <v>12</v>
      </c>
      <c r="B15" s="125"/>
      <c r="C15" s="1"/>
      <c r="D15" s="1"/>
      <c r="E15" s="1"/>
      <c r="F15" s="1"/>
      <c r="G15" s="1"/>
      <c r="H15" s="1"/>
      <c r="I15" s="1"/>
      <c r="J15" s="1"/>
      <c r="K15" s="1"/>
      <c r="L15" s="2"/>
      <c r="M15" s="1"/>
      <c r="N15" s="1"/>
      <c r="O15" s="1"/>
      <c r="P15" s="1"/>
      <c r="Q15" s="1"/>
      <c r="R15" s="1"/>
      <c r="S15" s="1"/>
      <c r="T15" s="1"/>
      <c r="U15" s="1"/>
      <c r="V15" s="1"/>
      <c r="W15" s="1"/>
      <c r="X15" s="1"/>
      <c r="Y15" s="1"/>
      <c r="Z15" s="1"/>
    </row>
    <row r="16" spans="1:26" ht="15" customHeight="1">
      <c r="A16" s="11" t="s">
        <v>13</v>
      </c>
      <c r="B16" s="3" t="s">
        <v>3</v>
      </c>
      <c r="C16" s="1"/>
      <c r="D16" s="1"/>
      <c r="E16" s="1"/>
      <c r="F16" s="1"/>
      <c r="G16" s="1"/>
      <c r="H16" s="1"/>
      <c r="I16" s="1"/>
      <c r="J16" s="1"/>
      <c r="K16" s="1"/>
      <c r="L16" s="2"/>
      <c r="M16" s="1"/>
      <c r="N16" s="1"/>
      <c r="O16" s="1"/>
      <c r="P16" s="1"/>
      <c r="Q16" s="1"/>
      <c r="R16" s="1"/>
      <c r="S16" s="1"/>
      <c r="T16" s="1"/>
      <c r="U16" s="1"/>
      <c r="V16" s="1"/>
      <c r="W16" s="1"/>
      <c r="X16" s="1"/>
      <c r="Y16" s="1"/>
      <c r="Z16" s="1"/>
    </row>
    <row r="17" spans="1:26" ht="15" customHeight="1">
      <c r="A17" s="12" t="s">
        <v>14</v>
      </c>
      <c r="B17" s="5">
        <f>+COUNTIF(MATRIZ!Q9:Q27,ESTADISTICAS!A17)</f>
        <v>0</v>
      </c>
      <c r="C17" s="1"/>
      <c r="D17" s="1"/>
      <c r="E17" s="1"/>
      <c r="F17" s="1"/>
      <c r="G17" s="1"/>
      <c r="H17" s="1"/>
      <c r="I17" s="1"/>
      <c r="J17" s="1"/>
      <c r="K17" s="1"/>
      <c r="L17" s="2"/>
      <c r="M17" s="1"/>
      <c r="N17" s="1"/>
      <c r="O17" s="1"/>
      <c r="P17" s="1"/>
      <c r="Q17" s="1"/>
      <c r="R17" s="1"/>
      <c r="S17" s="1"/>
      <c r="T17" s="1"/>
      <c r="U17" s="1"/>
      <c r="V17" s="1"/>
      <c r="W17" s="1"/>
      <c r="X17" s="1"/>
      <c r="Y17" s="1"/>
      <c r="Z17" s="1"/>
    </row>
    <row r="18" spans="1:26" ht="15" customHeight="1">
      <c r="A18" s="12" t="s">
        <v>15</v>
      </c>
      <c r="B18" s="5">
        <f>+COUNTIF(MATRIZ!Q9:Q27,ESTADISTICAS!A18)</f>
        <v>0</v>
      </c>
      <c r="C18" s="1"/>
      <c r="D18" s="1"/>
      <c r="E18" s="1"/>
      <c r="F18" s="1"/>
      <c r="G18" s="1"/>
      <c r="H18" s="1"/>
      <c r="I18" s="1"/>
      <c r="J18" s="1"/>
      <c r="K18" s="1"/>
      <c r="L18" s="2"/>
      <c r="M18" s="1"/>
      <c r="N18" s="1"/>
      <c r="O18" s="1"/>
      <c r="P18" s="1"/>
      <c r="Q18" s="1"/>
      <c r="R18" s="1"/>
      <c r="S18" s="1"/>
      <c r="T18" s="1"/>
      <c r="U18" s="1"/>
      <c r="V18" s="1"/>
      <c r="W18" s="1"/>
      <c r="X18" s="1"/>
      <c r="Y18" s="1"/>
      <c r="Z18" s="1"/>
    </row>
    <row r="19" spans="1:26" ht="15" customHeight="1">
      <c r="A19" s="12" t="s">
        <v>16</v>
      </c>
      <c r="B19" s="5">
        <f>+COUNTIF(MATRIZ!Q9:Q27,ESTADISTICAS!A19)</f>
        <v>0</v>
      </c>
      <c r="C19" s="1"/>
      <c r="D19" s="1"/>
      <c r="E19" s="1"/>
      <c r="F19" s="1"/>
      <c r="G19" s="1"/>
      <c r="H19" s="1"/>
      <c r="I19" s="1"/>
      <c r="J19" s="1"/>
      <c r="K19" s="1"/>
      <c r="L19" s="2"/>
      <c r="M19" s="1"/>
      <c r="N19" s="1"/>
      <c r="O19" s="1"/>
      <c r="P19" s="1"/>
      <c r="Q19" s="1"/>
      <c r="R19" s="1"/>
      <c r="S19" s="1"/>
      <c r="T19" s="1"/>
      <c r="U19" s="1"/>
      <c r="V19" s="1"/>
      <c r="W19" s="1"/>
      <c r="X19" s="1"/>
      <c r="Y19" s="1"/>
      <c r="Z19" s="1"/>
    </row>
    <row r="20" spans="1:26" ht="15" customHeight="1">
      <c r="A20" s="13" t="s">
        <v>17</v>
      </c>
      <c r="B20" s="5">
        <f>+COUNTIF(MATRIZ!Q9:Q27,ESTADISTICAS!A20)</f>
        <v>0</v>
      </c>
      <c r="C20" s="1"/>
      <c r="D20" s="1"/>
      <c r="E20" s="1"/>
      <c r="F20" s="1"/>
      <c r="G20" s="1"/>
      <c r="H20" s="1"/>
      <c r="I20" s="1"/>
      <c r="J20" s="1"/>
      <c r="K20" s="1"/>
      <c r="L20" s="2"/>
      <c r="M20" s="1"/>
      <c r="N20" s="1"/>
      <c r="O20" s="1"/>
      <c r="P20" s="1"/>
      <c r="Q20" s="1"/>
      <c r="R20" s="1"/>
      <c r="S20" s="1"/>
      <c r="T20" s="1"/>
      <c r="U20" s="1"/>
      <c r="V20" s="1"/>
      <c r="W20" s="1"/>
      <c r="X20" s="1"/>
      <c r="Y20" s="1"/>
      <c r="Z20" s="1"/>
    </row>
    <row r="21" spans="1:26" ht="15" customHeight="1">
      <c r="A21" s="13" t="s">
        <v>18</v>
      </c>
      <c r="B21" s="5">
        <f>+COUNTIF(MATRIZ!Q9:Q27,ESTADISTICAS!A21)</f>
        <v>0</v>
      </c>
      <c r="C21" s="1"/>
      <c r="D21" s="1"/>
      <c r="E21" s="1"/>
      <c r="F21" s="1"/>
      <c r="G21" s="1"/>
      <c r="H21" s="1"/>
      <c r="I21" s="1"/>
      <c r="J21" s="1"/>
      <c r="K21" s="1"/>
      <c r="L21" s="2"/>
      <c r="M21" s="1"/>
      <c r="N21" s="1"/>
      <c r="O21" s="1"/>
      <c r="P21" s="1"/>
      <c r="Q21" s="1"/>
      <c r="R21" s="1"/>
      <c r="S21" s="1"/>
      <c r="T21" s="1"/>
      <c r="U21" s="1"/>
      <c r="V21" s="1"/>
      <c r="W21" s="1"/>
      <c r="X21" s="1"/>
      <c r="Y21" s="1"/>
      <c r="Z21" s="1"/>
    </row>
    <row r="22" spans="1:26" ht="15" customHeight="1">
      <c r="A22" s="12" t="s">
        <v>19</v>
      </c>
      <c r="B22" s="5">
        <f>+COUNTIF(MATRIZ!Q9:Q27,ESTADISTICAS!A22)</f>
        <v>0</v>
      </c>
      <c r="C22" s="1"/>
      <c r="D22" s="1"/>
      <c r="E22" s="1"/>
      <c r="F22" s="1"/>
      <c r="G22" s="1"/>
      <c r="H22" s="1"/>
      <c r="I22" s="1"/>
      <c r="J22" s="1"/>
      <c r="K22" s="1"/>
      <c r="L22" s="2"/>
      <c r="M22" s="1"/>
      <c r="N22" s="1"/>
      <c r="O22" s="1"/>
      <c r="P22" s="1"/>
      <c r="Q22" s="1"/>
      <c r="R22" s="1"/>
      <c r="S22" s="1"/>
      <c r="T22" s="1"/>
      <c r="U22" s="1"/>
      <c r="V22" s="1"/>
      <c r="W22" s="1"/>
      <c r="X22" s="1"/>
      <c r="Y22" s="1"/>
      <c r="Z22" s="1"/>
    </row>
    <row r="23" spans="1:26" ht="15" customHeight="1">
      <c r="A23" s="13" t="s">
        <v>20</v>
      </c>
      <c r="B23" s="5">
        <f>+COUNTIF(MATRIZ!Q9:Q27,ESTADISTICAS!A23)</f>
        <v>0</v>
      </c>
      <c r="C23" s="1"/>
      <c r="D23" s="1"/>
      <c r="E23" s="1"/>
      <c r="F23" s="1"/>
      <c r="G23" s="1"/>
      <c r="H23" s="1"/>
      <c r="I23" s="1"/>
      <c r="J23" s="1"/>
      <c r="K23" s="1"/>
      <c r="L23" s="2"/>
      <c r="M23" s="1"/>
      <c r="N23" s="1"/>
      <c r="O23" s="1"/>
      <c r="P23" s="1"/>
      <c r="Q23" s="1"/>
      <c r="R23" s="1"/>
      <c r="S23" s="1"/>
      <c r="T23" s="1"/>
      <c r="U23" s="1"/>
      <c r="V23" s="1"/>
      <c r="W23" s="1"/>
      <c r="X23" s="1"/>
      <c r="Y23" s="1"/>
      <c r="Z23" s="1"/>
    </row>
    <row r="24" spans="1:26" ht="15" customHeight="1">
      <c r="A24" s="6" t="s">
        <v>11</v>
      </c>
      <c r="B24" s="6">
        <f>+SUM(B17:B23)</f>
        <v>0</v>
      </c>
      <c r="C24" s="1"/>
      <c r="D24" s="1"/>
      <c r="E24" s="1"/>
      <c r="F24" s="1"/>
      <c r="G24" s="1"/>
      <c r="H24" s="1"/>
      <c r="I24" s="1"/>
      <c r="J24" s="1"/>
      <c r="K24" s="1"/>
      <c r="L24" s="2"/>
      <c r="M24" s="1"/>
      <c r="N24" s="1"/>
      <c r="O24" s="1"/>
      <c r="P24" s="1"/>
      <c r="Q24" s="1"/>
      <c r="R24" s="1"/>
      <c r="S24" s="1"/>
      <c r="T24" s="1"/>
      <c r="U24" s="1"/>
      <c r="V24" s="1"/>
      <c r="W24" s="1"/>
      <c r="X24" s="1"/>
      <c r="Y24" s="1"/>
      <c r="Z24" s="1"/>
    </row>
    <row r="25" spans="1:26" ht="15" customHeight="1">
      <c r="A25" s="7"/>
      <c r="B25" s="8"/>
      <c r="C25" s="1"/>
      <c r="D25" s="1"/>
      <c r="E25" s="1"/>
      <c r="F25" s="1"/>
      <c r="G25" s="1"/>
      <c r="H25" s="1"/>
      <c r="I25" s="1"/>
      <c r="J25" s="1"/>
      <c r="K25" s="1"/>
      <c r="L25" s="2"/>
      <c r="M25" s="1"/>
      <c r="N25" s="1"/>
      <c r="O25" s="1"/>
      <c r="P25" s="1"/>
      <c r="Q25" s="1"/>
      <c r="R25" s="1"/>
      <c r="S25" s="1"/>
      <c r="T25" s="1"/>
      <c r="U25" s="1"/>
      <c r="V25" s="1"/>
      <c r="W25" s="1"/>
      <c r="X25" s="1"/>
      <c r="Y25" s="1"/>
      <c r="Z25" s="1"/>
    </row>
    <row r="26" spans="1:26" ht="14.4">
      <c r="A26" s="14"/>
      <c r="B26" s="15"/>
      <c r="C26" s="1"/>
      <c r="D26" s="1"/>
      <c r="E26" s="1"/>
      <c r="F26" s="1"/>
      <c r="G26" s="1"/>
      <c r="H26" s="1"/>
      <c r="I26" s="1"/>
      <c r="J26" s="1"/>
      <c r="K26" s="1"/>
      <c r="L26" s="2"/>
      <c r="M26" s="1"/>
      <c r="N26" s="1"/>
      <c r="O26" s="1"/>
      <c r="P26" s="1"/>
      <c r="Q26" s="1"/>
      <c r="R26" s="1"/>
      <c r="S26" s="1"/>
      <c r="T26" s="1"/>
      <c r="U26" s="1"/>
      <c r="V26" s="1"/>
      <c r="W26" s="1"/>
      <c r="X26" s="1"/>
      <c r="Y26" s="1"/>
      <c r="Z26" s="1"/>
    </row>
    <row r="27" spans="1:26" ht="15" customHeight="1">
      <c r="A27" s="134" t="s">
        <v>21</v>
      </c>
      <c r="B27" s="125"/>
      <c r="C27" s="1"/>
      <c r="D27" s="1"/>
      <c r="E27" s="1"/>
      <c r="F27" s="1"/>
      <c r="G27" s="1"/>
      <c r="H27" s="1"/>
      <c r="I27" s="1"/>
      <c r="J27" s="1"/>
      <c r="K27" s="1"/>
      <c r="L27" s="2"/>
      <c r="M27" s="1"/>
      <c r="N27" s="1"/>
      <c r="O27" s="1"/>
      <c r="P27" s="1"/>
      <c r="Q27" s="1"/>
      <c r="R27" s="1"/>
      <c r="S27" s="1"/>
      <c r="T27" s="1"/>
      <c r="U27" s="1"/>
      <c r="V27" s="1"/>
      <c r="W27" s="1"/>
      <c r="X27" s="1"/>
      <c r="Y27" s="1"/>
      <c r="Z27" s="1"/>
    </row>
    <row r="28" spans="1:26" ht="15" customHeight="1">
      <c r="A28" s="3" t="s">
        <v>22</v>
      </c>
      <c r="B28" s="3" t="s">
        <v>3</v>
      </c>
      <c r="C28" s="1"/>
      <c r="D28" s="1"/>
      <c r="E28" s="1"/>
      <c r="F28" s="1"/>
      <c r="G28" s="1"/>
      <c r="H28" s="1"/>
      <c r="I28" s="1"/>
      <c r="J28" s="1"/>
      <c r="K28" s="1"/>
      <c r="L28" s="2"/>
      <c r="M28" s="1"/>
      <c r="N28" s="1"/>
      <c r="O28" s="1"/>
      <c r="P28" s="1"/>
      <c r="Q28" s="1"/>
      <c r="R28" s="1"/>
      <c r="S28" s="1"/>
      <c r="T28" s="1"/>
      <c r="U28" s="1"/>
      <c r="V28" s="1"/>
      <c r="W28" s="1"/>
      <c r="X28" s="1"/>
      <c r="Y28" s="1"/>
      <c r="Z28" s="1"/>
    </row>
    <row r="29" spans="1:26" ht="15.75" customHeight="1">
      <c r="A29" s="16" t="s">
        <v>23</v>
      </c>
      <c r="B29" s="5">
        <f>+COUNTIF(MATRIZ!C9:C27,ESTADISTICAS!A29)</f>
        <v>0</v>
      </c>
      <c r="C29" s="1"/>
      <c r="D29" s="1"/>
      <c r="E29" s="1"/>
      <c r="F29" s="1"/>
      <c r="G29" s="1"/>
      <c r="H29" s="1"/>
      <c r="I29" s="1"/>
      <c r="J29" s="1"/>
      <c r="K29" s="1"/>
      <c r="L29" s="2"/>
      <c r="M29" s="1"/>
      <c r="N29" s="1"/>
      <c r="O29" s="1"/>
      <c r="P29" s="1"/>
      <c r="Q29" s="1"/>
      <c r="R29" s="1"/>
      <c r="S29" s="1"/>
      <c r="T29" s="1"/>
      <c r="U29" s="1"/>
      <c r="V29" s="1"/>
      <c r="W29" s="1"/>
      <c r="X29" s="1"/>
      <c r="Y29" s="1"/>
      <c r="Z29" s="1"/>
    </row>
    <row r="30" spans="1:26" ht="15.75" customHeight="1">
      <c r="A30" s="16" t="s">
        <v>24</v>
      </c>
      <c r="B30" s="5">
        <f>+COUNTIF(MATRIZ!C9:C27,ESTADISTICAS!A30)</f>
        <v>0</v>
      </c>
      <c r="C30" s="1"/>
      <c r="D30" s="1"/>
      <c r="E30" s="1"/>
      <c r="F30" s="1"/>
      <c r="G30" s="1"/>
      <c r="H30" s="1"/>
      <c r="I30" s="1"/>
      <c r="J30" s="1"/>
      <c r="K30" s="1"/>
      <c r="L30" s="2"/>
      <c r="M30" s="1"/>
      <c r="N30" s="1"/>
      <c r="O30" s="1"/>
      <c r="P30" s="1"/>
      <c r="Q30" s="1"/>
      <c r="R30" s="1"/>
      <c r="S30" s="1"/>
      <c r="T30" s="1"/>
      <c r="U30" s="1"/>
      <c r="V30" s="1"/>
      <c r="W30" s="1"/>
      <c r="X30" s="1"/>
      <c r="Y30" s="1"/>
      <c r="Z30" s="1"/>
    </row>
    <row r="31" spans="1:26" ht="15.75" customHeight="1">
      <c r="A31" s="17" t="s">
        <v>25</v>
      </c>
      <c r="B31" s="5">
        <f>+COUNTIF(MATRIZ!C9:C27,ESTADISTICAS!A31)</f>
        <v>0</v>
      </c>
      <c r="C31" s="1"/>
      <c r="D31" s="1"/>
      <c r="E31" s="1"/>
      <c r="F31" s="1"/>
      <c r="G31" s="1"/>
      <c r="H31" s="1"/>
      <c r="I31" s="1"/>
      <c r="J31" s="1"/>
      <c r="K31" s="1"/>
      <c r="L31" s="2"/>
      <c r="M31" s="1"/>
      <c r="N31" s="1"/>
      <c r="O31" s="1"/>
      <c r="P31" s="1"/>
      <c r="Q31" s="1"/>
      <c r="R31" s="1"/>
      <c r="S31" s="1"/>
      <c r="T31" s="1"/>
      <c r="U31" s="1"/>
      <c r="V31" s="1"/>
      <c r="W31" s="1"/>
      <c r="X31" s="1"/>
      <c r="Y31" s="1"/>
      <c r="Z31" s="1"/>
    </row>
    <row r="32" spans="1:26" ht="15.75" customHeight="1">
      <c r="A32" s="17" t="s">
        <v>26</v>
      </c>
      <c r="B32" s="5">
        <f>+COUNTIF(MATRIZ!C9:C27,ESTADISTICAS!A32)</f>
        <v>0</v>
      </c>
      <c r="C32" s="1"/>
      <c r="D32" s="1"/>
      <c r="E32" s="1"/>
      <c r="F32" s="1"/>
      <c r="G32" s="1"/>
      <c r="H32" s="1"/>
      <c r="I32" s="1"/>
      <c r="J32" s="1"/>
      <c r="K32" s="1"/>
      <c r="L32" s="2"/>
      <c r="M32" s="1"/>
      <c r="N32" s="1"/>
      <c r="O32" s="1"/>
      <c r="P32" s="1"/>
      <c r="Q32" s="1"/>
      <c r="R32" s="1"/>
      <c r="S32" s="1"/>
      <c r="T32" s="1"/>
      <c r="U32" s="1"/>
      <c r="V32" s="1"/>
      <c r="W32" s="1"/>
      <c r="X32" s="1"/>
      <c r="Y32" s="1"/>
      <c r="Z32" s="1"/>
    </row>
    <row r="33" spans="1:26" ht="15.75" customHeight="1">
      <c r="A33" s="17" t="s">
        <v>27</v>
      </c>
      <c r="B33" s="5">
        <f>+COUNTIF(MATRIZ!C9:C27,ESTADISTICAS!A33)</f>
        <v>0</v>
      </c>
      <c r="C33" s="1"/>
      <c r="D33" s="1"/>
      <c r="E33" s="1"/>
      <c r="F33" s="1"/>
      <c r="G33" s="1"/>
      <c r="H33" s="1"/>
      <c r="I33" s="1"/>
      <c r="J33" s="1"/>
      <c r="K33" s="1"/>
      <c r="L33" s="2"/>
      <c r="M33" s="1"/>
      <c r="N33" s="1"/>
      <c r="O33" s="1"/>
      <c r="P33" s="1"/>
      <c r="Q33" s="1"/>
      <c r="R33" s="1"/>
      <c r="S33" s="1"/>
      <c r="T33" s="1"/>
      <c r="U33" s="1"/>
      <c r="V33" s="1"/>
      <c r="W33" s="1"/>
      <c r="X33" s="1"/>
      <c r="Y33" s="1"/>
      <c r="Z33" s="1"/>
    </row>
    <row r="34" spans="1:26" ht="15.75" customHeight="1">
      <c r="A34" s="17" t="s">
        <v>28</v>
      </c>
      <c r="B34" s="5">
        <f>+COUNTIF(MATRIZ!C9:C27,ESTADISTICAS!A34)</f>
        <v>0</v>
      </c>
      <c r="C34" s="1"/>
      <c r="D34" s="1"/>
      <c r="E34" s="1"/>
      <c r="F34" s="1"/>
      <c r="G34" s="1"/>
      <c r="H34" s="1"/>
      <c r="I34" s="1"/>
      <c r="J34" s="1"/>
      <c r="K34" s="1"/>
      <c r="L34" s="2"/>
      <c r="M34" s="1"/>
      <c r="N34" s="1"/>
      <c r="O34" s="1"/>
      <c r="P34" s="1"/>
      <c r="Q34" s="1"/>
      <c r="R34" s="1"/>
      <c r="S34" s="1"/>
      <c r="T34" s="1"/>
      <c r="U34" s="1"/>
      <c r="V34" s="1"/>
      <c r="W34" s="1"/>
      <c r="X34" s="1"/>
      <c r="Y34" s="1"/>
      <c r="Z34" s="1"/>
    </row>
    <row r="35" spans="1:26" ht="15.75" customHeight="1">
      <c r="A35" s="17" t="s">
        <v>29</v>
      </c>
      <c r="B35" s="5">
        <f>+COUNTIF(MATRIZ!C9:C27,ESTADISTICAS!A35)</f>
        <v>0</v>
      </c>
      <c r="C35" s="1"/>
      <c r="D35" s="1"/>
      <c r="E35" s="1"/>
      <c r="F35" s="1"/>
      <c r="G35" s="1"/>
      <c r="H35" s="1"/>
      <c r="I35" s="1"/>
      <c r="J35" s="1"/>
      <c r="K35" s="1"/>
      <c r="L35" s="2"/>
      <c r="M35" s="1"/>
      <c r="N35" s="1"/>
      <c r="O35" s="1"/>
      <c r="P35" s="1"/>
      <c r="Q35" s="1"/>
      <c r="R35" s="1"/>
      <c r="S35" s="1"/>
      <c r="T35" s="1"/>
      <c r="U35" s="1"/>
      <c r="V35" s="1"/>
      <c r="W35" s="1"/>
      <c r="X35" s="1"/>
      <c r="Y35" s="1"/>
      <c r="Z35" s="1"/>
    </row>
    <row r="36" spans="1:26" ht="15.75" customHeight="1">
      <c r="A36" s="17" t="s">
        <v>30</v>
      </c>
      <c r="B36" s="5">
        <f>+COUNTIF(MATRIZ!C9:C27,ESTADISTICAS!A36)</f>
        <v>0</v>
      </c>
      <c r="C36" s="1"/>
      <c r="D36" s="1"/>
      <c r="E36" s="1"/>
      <c r="F36" s="1"/>
      <c r="G36" s="1"/>
      <c r="H36" s="1"/>
      <c r="I36" s="1"/>
      <c r="J36" s="1"/>
      <c r="K36" s="1"/>
      <c r="L36" s="2"/>
      <c r="M36" s="1"/>
      <c r="N36" s="1"/>
      <c r="O36" s="1"/>
      <c r="P36" s="1"/>
      <c r="Q36" s="1"/>
      <c r="R36" s="1"/>
      <c r="S36" s="1"/>
      <c r="T36" s="1"/>
      <c r="U36" s="1"/>
      <c r="V36" s="1"/>
      <c r="W36" s="1"/>
      <c r="X36" s="1"/>
      <c r="Y36" s="1"/>
      <c r="Z36" s="1"/>
    </row>
    <row r="37" spans="1:26" ht="15.75" customHeight="1">
      <c r="A37" s="17" t="s">
        <v>31</v>
      </c>
      <c r="B37" s="5">
        <f>+COUNTIF(MATRIZ!C9:C27,ESTADISTICAS!A37)</f>
        <v>0</v>
      </c>
      <c r="C37" s="1"/>
      <c r="D37" s="1"/>
      <c r="E37" s="1"/>
      <c r="F37" s="1"/>
      <c r="G37" s="1"/>
      <c r="H37" s="1"/>
      <c r="I37" s="1"/>
      <c r="J37" s="1"/>
      <c r="K37" s="1"/>
      <c r="L37" s="2"/>
      <c r="M37" s="1"/>
      <c r="N37" s="1"/>
      <c r="O37" s="1"/>
      <c r="P37" s="1"/>
      <c r="Q37" s="1"/>
      <c r="R37" s="1"/>
      <c r="S37" s="1"/>
      <c r="T37" s="1"/>
      <c r="U37" s="1"/>
      <c r="V37" s="1"/>
      <c r="W37" s="1"/>
      <c r="X37" s="1"/>
      <c r="Y37" s="1"/>
      <c r="Z37" s="1"/>
    </row>
    <row r="38" spans="1:26" ht="15.75" customHeight="1">
      <c r="A38" s="17" t="s">
        <v>32</v>
      </c>
      <c r="B38" s="5">
        <f>+COUNTIF(MATRIZ!C9:C27,ESTADISTICAS!A38)</f>
        <v>0</v>
      </c>
      <c r="C38" s="1"/>
      <c r="D38" s="1"/>
      <c r="E38" s="1"/>
      <c r="F38" s="1"/>
      <c r="G38" s="1"/>
      <c r="H38" s="1"/>
      <c r="I38" s="1"/>
      <c r="J38" s="1"/>
      <c r="K38" s="1"/>
      <c r="L38" s="2"/>
      <c r="M38" s="1"/>
      <c r="N38" s="1"/>
      <c r="O38" s="1"/>
      <c r="P38" s="1"/>
      <c r="Q38" s="1"/>
      <c r="R38" s="1"/>
      <c r="S38" s="1"/>
      <c r="T38" s="1"/>
      <c r="U38" s="1"/>
      <c r="V38" s="1"/>
      <c r="W38" s="1"/>
      <c r="X38" s="1"/>
      <c r="Y38" s="1"/>
      <c r="Z38" s="1"/>
    </row>
    <row r="39" spans="1:26" ht="15.75" customHeight="1">
      <c r="A39" s="17" t="s">
        <v>33</v>
      </c>
      <c r="B39" s="5">
        <f>+COUNTIF(MATRIZ!C9:C27,ESTADISTICAS!A39)</f>
        <v>0</v>
      </c>
      <c r="C39" s="1"/>
      <c r="D39" s="1"/>
      <c r="E39" s="1"/>
      <c r="F39" s="1"/>
      <c r="G39" s="1"/>
      <c r="H39" s="1"/>
      <c r="I39" s="1"/>
      <c r="J39" s="1"/>
      <c r="K39" s="1"/>
      <c r="L39" s="2"/>
      <c r="M39" s="1"/>
      <c r="N39" s="1"/>
      <c r="O39" s="1"/>
      <c r="P39" s="1"/>
      <c r="Q39" s="1"/>
      <c r="R39" s="1"/>
      <c r="S39" s="1"/>
      <c r="T39" s="1"/>
      <c r="U39" s="1"/>
      <c r="V39" s="1"/>
      <c r="W39" s="1"/>
      <c r="X39" s="1"/>
      <c r="Y39" s="1"/>
      <c r="Z39" s="1"/>
    </row>
    <row r="40" spans="1:26" ht="15.75" customHeight="1">
      <c r="A40" s="17" t="s">
        <v>34</v>
      </c>
      <c r="B40" s="5">
        <f>+COUNTIF(MATRIZ!C9:C27,ESTADISTICAS!A40)</f>
        <v>0</v>
      </c>
      <c r="C40" s="1"/>
      <c r="D40" s="1"/>
      <c r="E40" s="1"/>
      <c r="F40" s="1"/>
      <c r="G40" s="1"/>
      <c r="H40" s="1"/>
      <c r="I40" s="1"/>
      <c r="J40" s="1"/>
      <c r="K40" s="1"/>
      <c r="L40" s="2"/>
      <c r="M40" s="1"/>
      <c r="N40" s="1"/>
      <c r="O40" s="1"/>
      <c r="P40" s="1"/>
      <c r="Q40" s="1"/>
      <c r="R40" s="1"/>
      <c r="S40" s="1"/>
      <c r="T40" s="1"/>
      <c r="U40" s="1"/>
      <c r="V40" s="1"/>
      <c r="W40" s="1"/>
      <c r="X40" s="1"/>
      <c r="Y40" s="1"/>
      <c r="Z40" s="1"/>
    </row>
    <row r="41" spans="1:26" ht="15.75" customHeight="1">
      <c r="A41" s="3" t="s">
        <v>11</v>
      </c>
      <c r="B41" s="3">
        <f>SUM(B29:B40)</f>
        <v>0</v>
      </c>
      <c r="C41" s="1"/>
      <c r="D41" s="1"/>
      <c r="E41" s="1"/>
      <c r="F41" s="1"/>
      <c r="G41" s="1"/>
      <c r="H41" s="1"/>
      <c r="I41" s="1"/>
      <c r="J41" s="1"/>
      <c r="K41" s="1"/>
      <c r="L41" s="2"/>
      <c r="M41" s="1"/>
      <c r="N41" s="1"/>
      <c r="O41" s="1"/>
      <c r="P41" s="1"/>
      <c r="Q41" s="1"/>
      <c r="R41" s="1"/>
      <c r="S41" s="1"/>
      <c r="T41" s="1"/>
      <c r="U41" s="1"/>
      <c r="V41" s="1"/>
      <c r="W41" s="1"/>
      <c r="X41" s="1"/>
      <c r="Y41" s="1"/>
      <c r="Z41" s="1"/>
    </row>
    <row r="42" spans="1:26" ht="15.75" customHeight="1">
      <c r="A42" s="7"/>
      <c r="B42" s="8"/>
      <c r="C42" s="1"/>
      <c r="D42" s="1"/>
      <c r="E42" s="1"/>
      <c r="F42" s="1"/>
      <c r="G42" s="1"/>
      <c r="H42" s="1"/>
      <c r="I42" s="1"/>
      <c r="J42" s="1"/>
      <c r="K42" s="1"/>
      <c r="L42" s="2"/>
      <c r="M42" s="1"/>
      <c r="N42" s="1"/>
      <c r="O42" s="1"/>
      <c r="P42" s="1"/>
      <c r="Q42" s="1"/>
      <c r="R42" s="1"/>
      <c r="S42" s="1"/>
      <c r="T42" s="1"/>
      <c r="U42" s="1"/>
      <c r="V42" s="1"/>
      <c r="W42" s="1"/>
      <c r="X42" s="1"/>
      <c r="Y42" s="1"/>
      <c r="Z42" s="1"/>
    </row>
    <row r="43" spans="1:26" ht="15.75" customHeight="1">
      <c r="A43" s="14"/>
      <c r="B43" s="15"/>
      <c r="C43" s="1"/>
      <c r="D43" s="1"/>
      <c r="E43" s="1"/>
      <c r="F43" s="1"/>
      <c r="G43" s="1"/>
      <c r="H43" s="1"/>
      <c r="I43" s="1"/>
      <c r="J43" s="1"/>
      <c r="K43" s="1"/>
      <c r="L43" s="2"/>
      <c r="M43" s="1"/>
      <c r="N43" s="1"/>
      <c r="O43" s="1"/>
      <c r="P43" s="1"/>
      <c r="Q43" s="1"/>
      <c r="R43" s="1"/>
      <c r="S43" s="1"/>
      <c r="T43" s="1"/>
      <c r="U43" s="1"/>
      <c r="V43" s="1"/>
      <c r="W43" s="1"/>
      <c r="X43" s="1"/>
      <c r="Y43" s="1"/>
      <c r="Z43" s="1"/>
    </row>
    <row r="44" spans="1:26" ht="15.75" customHeight="1">
      <c r="A44" s="134" t="s">
        <v>35</v>
      </c>
      <c r="B44" s="125"/>
      <c r="C44" s="1"/>
      <c r="D44" s="1"/>
      <c r="E44" s="1"/>
      <c r="F44" s="1"/>
      <c r="G44" s="1"/>
      <c r="H44" s="1"/>
      <c r="I44" s="1"/>
      <c r="J44" s="1"/>
      <c r="K44" s="1"/>
      <c r="L44" s="2"/>
      <c r="M44" s="1"/>
      <c r="N44" s="1"/>
      <c r="O44" s="1"/>
      <c r="P44" s="1"/>
      <c r="Q44" s="1"/>
      <c r="R44" s="1"/>
      <c r="S44" s="1"/>
      <c r="T44" s="1"/>
      <c r="U44" s="1"/>
      <c r="V44" s="1"/>
      <c r="W44" s="1"/>
      <c r="X44" s="1"/>
      <c r="Y44" s="1"/>
      <c r="Z44" s="1"/>
    </row>
    <row r="45" spans="1:26" ht="15.75" customHeight="1">
      <c r="A45" s="11" t="s">
        <v>36</v>
      </c>
      <c r="B45" s="18" t="s">
        <v>3</v>
      </c>
      <c r="C45" s="1"/>
      <c r="D45" s="1"/>
      <c r="E45" s="1"/>
      <c r="F45" s="1"/>
      <c r="G45" s="1"/>
      <c r="H45" s="1"/>
      <c r="I45" s="1"/>
      <c r="J45" s="1"/>
      <c r="K45" s="1"/>
      <c r="L45" s="2"/>
      <c r="M45" s="1"/>
      <c r="N45" s="1"/>
      <c r="O45" s="1"/>
      <c r="P45" s="1"/>
      <c r="Q45" s="1"/>
      <c r="R45" s="1"/>
      <c r="S45" s="1"/>
      <c r="T45" s="1"/>
      <c r="U45" s="1"/>
      <c r="V45" s="1"/>
      <c r="W45" s="1"/>
      <c r="X45" s="1"/>
      <c r="Y45" s="1"/>
      <c r="Z45" s="1"/>
    </row>
    <row r="46" spans="1:26" ht="15.75" customHeight="1">
      <c r="A46" s="13" t="s">
        <v>37</v>
      </c>
      <c r="B46" s="5">
        <f>COUNTIF(MATRIZ!I9:I27,ESTADISTICAS!A46)</f>
        <v>0</v>
      </c>
      <c r="C46" s="1"/>
      <c r="D46" s="1"/>
      <c r="E46" s="1"/>
      <c r="F46" s="1"/>
      <c r="G46" s="1"/>
      <c r="H46" s="1"/>
      <c r="I46" s="1"/>
      <c r="J46" s="1"/>
      <c r="K46" s="1"/>
      <c r="L46" s="2"/>
      <c r="M46" s="1"/>
      <c r="N46" s="1"/>
      <c r="O46" s="1"/>
      <c r="P46" s="1"/>
      <c r="Q46" s="1"/>
      <c r="R46" s="1"/>
      <c r="S46" s="1"/>
      <c r="T46" s="1"/>
      <c r="U46" s="1"/>
      <c r="V46" s="1"/>
      <c r="W46" s="1"/>
      <c r="X46" s="1"/>
      <c r="Y46" s="1"/>
      <c r="Z46" s="1"/>
    </row>
    <row r="47" spans="1:26" ht="15.75" customHeight="1">
      <c r="A47" s="13" t="s">
        <v>38</v>
      </c>
      <c r="B47" s="5">
        <f>COUNTIF(MATRIZ!I9:I27,ESTADISTICAS!A47)</f>
        <v>0</v>
      </c>
      <c r="C47" s="1"/>
      <c r="D47" s="1"/>
      <c r="E47" s="1"/>
      <c r="F47" s="1"/>
      <c r="G47" s="1"/>
      <c r="H47" s="1"/>
      <c r="I47" s="1"/>
      <c r="J47" s="1"/>
      <c r="K47" s="1"/>
      <c r="L47" s="2"/>
      <c r="M47" s="1"/>
      <c r="N47" s="1"/>
      <c r="O47" s="1"/>
      <c r="P47" s="1"/>
      <c r="Q47" s="1"/>
      <c r="R47" s="1"/>
      <c r="S47" s="1"/>
      <c r="T47" s="1"/>
      <c r="U47" s="1"/>
      <c r="V47" s="1"/>
      <c r="W47" s="1"/>
      <c r="X47" s="1"/>
      <c r="Y47" s="1"/>
      <c r="Z47" s="1"/>
    </row>
    <row r="48" spans="1:26" ht="15.75" customHeight="1">
      <c r="A48" s="3" t="s">
        <v>11</v>
      </c>
      <c r="B48" s="3">
        <f>SUM(B46:B47)</f>
        <v>0</v>
      </c>
      <c r="C48" s="1"/>
      <c r="D48" s="1"/>
      <c r="E48" s="1"/>
      <c r="F48" s="1"/>
      <c r="G48" s="1"/>
      <c r="H48" s="1"/>
      <c r="I48" s="1"/>
      <c r="J48" s="1"/>
      <c r="K48" s="1"/>
      <c r="L48" s="2"/>
      <c r="M48" s="1"/>
      <c r="N48" s="1"/>
      <c r="O48" s="1"/>
      <c r="P48" s="1"/>
      <c r="Q48" s="1"/>
      <c r="R48" s="1"/>
      <c r="S48" s="1"/>
      <c r="T48" s="1"/>
      <c r="U48" s="1"/>
      <c r="V48" s="1"/>
      <c r="W48" s="1"/>
      <c r="X48" s="1"/>
      <c r="Y48" s="1"/>
      <c r="Z48" s="1"/>
    </row>
    <row r="49" spans="1:26" ht="15.75" customHeight="1">
      <c r="A49" s="7"/>
      <c r="B49" s="8"/>
      <c r="C49" s="1"/>
      <c r="D49" s="1"/>
      <c r="E49" s="1"/>
      <c r="F49" s="1"/>
      <c r="G49" s="1"/>
      <c r="H49" s="1"/>
      <c r="I49" s="1"/>
      <c r="J49" s="1"/>
      <c r="K49" s="1"/>
      <c r="L49" s="2"/>
      <c r="M49" s="1"/>
      <c r="N49" s="1"/>
      <c r="O49" s="1"/>
      <c r="P49" s="1"/>
      <c r="Q49" s="1"/>
      <c r="R49" s="1"/>
      <c r="S49" s="1"/>
      <c r="T49" s="1"/>
      <c r="U49" s="1"/>
      <c r="V49" s="1"/>
      <c r="W49" s="1"/>
      <c r="X49" s="1"/>
      <c r="Y49" s="1"/>
      <c r="Z49" s="1"/>
    </row>
    <row r="50" spans="1:26" ht="15.75" customHeight="1">
      <c r="A50" s="14"/>
      <c r="B50" s="15"/>
      <c r="C50" s="1"/>
      <c r="D50" s="1"/>
      <c r="E50" s="1"/>
      <c r="F50" s="1"/>
      <c r="G50" s="1"/>
      <c r="H50" s="1"/>
      <c r="I50" s="1"/>
      <c r="J50" s="1"/>
      <c r="K50" s="1"/>
      <c r="L50" s="2"/>
      <c r="M50" s="1"/>
      <c r="N50" s="1"/>
      <c r="O50" s="1"/>
      <c r="P50" s="1"/>
      <c r="Q50" s="1"/>
      <c r="R50" s="1"/>
      <c r="S50" s="1"/>
      <c r="T50" s="1"/>
      <c r="U50" s="1"/>
      <c r="V50" s="1"/>
      <c r="W50" s="1"/>
      <c r="X50" s="1"/>
      <c r="Y50" s="1"/>
      <c r="Z50" s="1"/>
    </row>
    <row r="51" spans="1:26" ht="15.75" customHeight="1">
      <c r="A51" s="134" t="s">
        <v>39</v>
      </c>
      <c r="B51" s="125"/>
      <c r="C51" s="1"/>
      <c r="D51" s="1"/>
      <c r="E51" s="1"/>
      <c r="F51" s="1"/>
      <c r="G51" s="1"/>
      <c r="H51" s="1"/>
      <c r="I51" s="1"/>
      <c r="J51" s="1"/>
      <c r="K51" s="1"/>
      <c r="L51" s="2"/>
      <c r="M51" s="1"/>
      <c r="N51" s="1"/>
      <c r="O51" s="1"/>
      <c r="P51" s="1"/>
      <c r="Q51" s="1"/>
      <c r="R51" s="1"/>
      <c r="S51" s="1"/>
      <c r="T51" s="1"/>
      <c r="U51" s="1"/>
      <c r="V51" s="1"/>
      <c r="W51" s="1"/>
      <c r="X51" s="1"/>
      <c r="Y51" s="1"/>
      <c r="Z51" s="1"/>
    </row>
    <row r="52" spans="1:26" ht="15.75" customHeight="1">
      <c r="A52" s="3" t="s">
        <v>40</v>
      </c>
      <c r="B52" s="3" t="s">
        <v>3</v>
      </c>
      <c r="C52" s="1"/>
      <c r="D52" s="1"/>
      <c r="E52" s="1"/>
      <c r="F52" s="1"/>
      <c r="G52" s="1"/>
      <c r="H52" s="1"/>
      <c r="I52" s="1"/>
      <c r="J52" s="1"/>
      <c r="K52" s="1"/>
      <c r="L52" s="2"/>
      <c r="M52" s="1"/>
      <c r="N52" s="1"/>
      <c r="O52" s="1"/>
      <c r="P52" s="1"/>
      <c r="Q52" s="1"/>
      <c r="R52" s="1"/>
      <c r="S52" s="1"/>
      <c r="T52" s="1"/>
      <c r="U52" s="1"/>
      <c r="V52" s="1"/>
      <c r="W52" s="1"/>
      <c r="X52" s="1"/>
      <c r="Y52" s="1"/>
      <c r="Z52" s="1"/>
    </row>
    <row r="53" spans="1:26" ht="15.75" customHeight="1">
      <c r="A53" s="4" t="s">
        <v>41</v>
      </c>
      <c r="B53" s="5">
        <f>COUNTIF(MATRIZ!S9:S27,ESTADISTICAS!A53)</f>
        <v>0</v>
      </c>
      <c r="C53" s="1"/>
      <c r="D53" s="1"/>
      <c r="E53" s="1"/>
      <c r="F53" s="1"/>
      <c r="G53" s="1"/>
      <c r="H53" s="1"/>
      <c r="I53" s="1"/>
      <c r="J53" s="1"/>
      <c r="K53" s="1"/>
      <c r="L53" s="2"/>
      <c r="M53" s="1"/>
      <c r="N53" s="1"/>
      <c r="O53" s="1"/>
      <c r="P53" s="1"/>
      <c r="Q53" s="1"/>
      <c r="R53" s="1"/>
      <c r="S53" s="1"/>
      <c r="T53" s="1"/>
      <c r="U53" s="1"/>
      <c r="V53" s="1"/>
      <c r="W53" s="1"/>
      <c r="X53" s="1"/>
      <c r="Y53" s="1"/>
      <c r="Z53" s="1"/>
    </row>
    <row r="54" spans="1:26" ht="15.75" customHeight="1">
      <c r="A54" s="4" t="s">
        <v>42</v>
      </c>
      <c r="B54" s="5">
        <f>COUNTIF(MATRIZ!S9:S27,ESTADISTICAS!A54)</f>
        <v>0</v>
      </c>
      <c r="C54" s="1"/>
      <c r="D54" s="1"/>
      <c r="E54" s="1"/>
      <c r="F54" s="1"/>
      <c r="G54" s="1"/>
      <c r="H54" s="1"/>
      <c r="I54" s="1"/>
      <c r="J54" s="1"/>
      <c r="K54" s="1"/>
      <c r="L54" s="2"/>
      <c r="M54" s="1"/>
      <c r="N54" s="1"/>
      <c r="O54" s="1"/>
      <c r="P54" s="1"/>
      <c r="Q54" s="1"/>
      <c r="R54" s="1"/>
      <c r="S54" s="1"/>
      <c r="T54" s="1"/>
      <c r="U54" s="1"/>
      <c r="V54" s="1"/>
      <c r="W54" s="1"/>
      <c r="X54" s="1"/>
      <c r="Y54" s="1"/>
      <c r="Z54" s="1"/>
    </row>
    <row r="55" spans="1:26" ht="15.75" customHeight="1">
      <c r="A55" s="4" t="s">
        <v>43</v>
      </c>
      <c r="B55" s="5">
        <f>COUNTIF(MATRIZ!S9:S27,ESTADISTICAS!A55)</f>
        <v>0</v>
      </c>
      <c r="C55" s="1"/>
      <c r="D55" s="1"/>
      <c r="E55" s="1"/>
      <c r="F55" s="1"/>
      <c r="G55" s="1"/>
      <c r="H55" s="1"/>
      <c r="I55" s="1"/>
      <c r="J55" s="1"/>
      <c r="K55" s="1"/>
      <c r="L55" s="2"/>
      <c r="M55" s="1"/>
      <c r="N55" s="1"/>
      <c r="O55" s="1"/>
      <c r="P55" s="1"/>
      <c r="Q55" s="1"/>
      <c r="R55" s="1"/>
      <c r="S55" s="1"/>
      <c r="T55" s="1"/>
      <c r="U55" s="1"/>
      <c r="V55" s="1"/>
      <c r="W55" s="1"/>
      <c r="X55" s="1"/>
      <c r="Y55" s="1"/>
      <c r="Z55" s="1"/>
    </row>
    <row r="56" spans="1:26" ht="15.75" customHeight="1">
      <c r="A56" s="4" t="s">
        <v>44</v>
      </c>
      <c r="B56" s="5">
        <f>COUNTIF(MATRIZ!S9:S27,ESTADISTICAS!A56)</f>
        <v>0</v>
      </c>
      <c r="C56" s="1"/>
      <c r="D56" s="1"/>
      <c r="E56" s="1"/>
      <c r="F56" s="1"/>
      <c r="G56" s="1"/>
      <c r="H56" s="1"/>
      <c r="I56" s="1"/>
      <c r="J56" s="1"/>
      <c r="K56" s="1"/>
      <c r="L56" s="2"/>
      <c r="M56" s="1"/>
      <c r="N56" s="1"/>
      <c r="O56" s="1"/>
      <c r="P56" s="1"/>
      <c r="Q56" s="1"/>
      <c r="R56" s="1"/>
      <c r="S56" s="1"/>
      <c r="T56" s="1"/>
      <c r="U56" s="1"/>
      <c r="V56" s="1"/>
      <c r="W56" s="1"/>
      <c r="X56" s="1"/>
      <c r="Y56" s="1"/>
      <c r="Z56" s="1"/>
    </row>
    <row r="57" spans="1:26" ht="15.75" customHeight="1">
      <c r="A57" s="4" t="s">
        <v>45</v>
      </c>
      <c r="B57" s="5">
        <f>COUNTIF(MATRIZ!S9:S27,ESTADISTICAS!A57)</f>
        <v>0</v>
      </c>
      <c r="C57" s="1"/>
      <c r="D57" s="1"/>
      <c r="E57" s="1"/>
      <c r="F57" s="1"/>
      <c r="G57" s="1"/>
      <c r="H57" s="1"/>
      <c r="I57" s="1"/>
      <c r="J57" s="1"/>
      <c r="K57" s="1"/>
      <c r="L57" s="2"/>
      <c r="M57" s="1"/>
      <c r="N57" s="1"/>
      <c r="O57" s="1"/>
      <c r="P57" s="1"/>
      <c r="Q57" s="1"/>
      <c r="R57" s="1"/>
      <c r="S57" s="1"/>
      <c r="T57" s="1"/>
      <c r="U57" s="1"/>
      <c r="V57" s="1"/>
      <c r="W57" s="1"/>
      <c r="X57" s="1"/>
      <c r="Y57" s="1"/>
      <c r="Z57" s="1"/>
    </row>
    <row r="58" spans="1:26" ht="15.75" customHeight="1">
      <c r="A58" s="4" t="s">
        <v>46</v>
      </c>
      <c r="B58" s="5">
        <f>COUNTIF(MATRIZ!S9:S27,ESTADISTICAS!A58)</f>
        <v>0</v>
      </c>
      <c r="C58" s="1"/>
      <c r="D58" s="1"/>
      <c r="E58" s="1"/>
      <c r="F58" s="1"/>
      <c r="G58" s="1"/>
      <c r="H58" s="1"/>
      <c r="I58" s="1"/>
      <c r="J58" s="1"/>
      <c r="K58" s="1"/>
      <c r="L58" s="2"/>
      <c r="M58" s="1"/>
      <c r="N58" s="1"/>
      <c r="O58" s="1"/>
      <c r="P58" s="1"/>
      <c r="Q58" s="1"/>
      <c r="R58" s="1"/>
      <c r="S58" s="1"/>
      <c r="T58" s="1"/>
      <c r="U58" s="1"/>
      <c r="V58" s="1"/>
      <c r="W58" s="1"/>
      <c r="X58" s="1"/>
      <c r="Y58" s="1"/>
      <c r="Z58" s="1"/>
    </row>
    <row r="59" spans="1:26" ht="15.75" customHeight="1">
      <c r="A59" s="4" t="s">
        <v>47</v>
      </c>
      <c r="B59" s="5">
        <f>COUNTIF(MATRIZ!S9:S27,ESTADISTICAS!A59)</f>
        <v>0</v>
      </c>
      <c r="C59" s="1"/>
      <c r="D59" s="1"/>
      <c r="E59" s="1"/>
      <c r="F59" s="1"/>
      <c r="G59" s="1"/>
      <c r="H59" s="1"/>
      <c r="I59" s="1"/>
      <c r="J59" s="1"/>
      <c r="K59" s="1"/>
      <c r="L59" s="2"/>
      <c r="M59" s="1"/>
      <c r="N59" s="1"/>
      <c r="O59" s="1"/>
      <c r="P59" s="1"/>
      <c r="Q59" s="1"/>
      <c r="R59" s="1"/>
      <c r="S59" s="1"/>
      <c r="T59" s="1"/>
      <c r="U59" s="1"/>
      <c r="V59" s="1"/>
      <c r="W59" s="1"/>
      <c r="X59" s="1"/>
      <c r="Y59" s="1"/>
      <c r="Z59" s="1"/>
    </row>
    <row r="60" spans="1:26" ht="15.75" customHeight="1">
      <c r="A60" s="4" t="s">
        <v>48</v>
      </c>
      <c r="B60" s="5">
        <f>COUNTIF(MATRIZ!S9:S27,ESTADISTICAS!A60)</f>
        <v>0</v>
      </c>
      <c r="C60" s="1"/>
      <c r="D60" s="1"/>
      <c r="E60" s="1"/>
      <c r="F60" s="1"/>
      <c r="G60" s="1"/>
      <c r="H60" s="1"/>
      <c r="I60" s="1"/>
      <c r="J60" s="1"/>
      <c r="K60" s="1"/>
      <c r="L60" s="2"/>
      <c r="M60" s="1"/>
      <c r="N60" s="1"/>
      <c r="O60" s="1"/>
      <c r="P60" s="1"/>
      <c r="Q60" s="1"/>
      <c r="R60" s="1"/>
      <c r="S60" s="1"/>
      <c r="T60" s="1"/>
      <c r="U60" s="1"/>
      <c r="V60" s="1"/>
      <c r="W60" s="1"/>
      <c r="X60" s="1"/>
      <c r="Y60" s="1"/>
      <c r="Z60" s="1"/>
    </row>
    <row r="61" spans="1:26" ht="15.75" customHeight="1">
      <c r="A61" s="4" t="s">
        <v>49</v>
      </c>
      <c r="B61" s="5">
        <f>COUNTIF(MATRIZ!S9:S27,ESTADISTICAS!A61)</f>
        <v>0</v>
      </c>
      <c r="C61" s="1"/>
      <c r="D61" s="1"/>
      <c r="E61" s="1"/>
      <c r="F61" s="1"/>
      <c r="G61" s="1"/>
      <c r="H61" s="1"/>
      <c r="I61" s="1"/>
      <c r="J61" s="1"/>
      <c r="K61" s="1"/>
      <c r="L61" s="2"/>
      <c r="M61" s="1"/>
      <c r="N61" s="1"/>
      <c r="O61" s="1"/>
      <c r="P61" s="1"/>
      <c r="Q61" s="1"/>
      <c r="R61" s="1"/>
      <c r="S61" s="1"/>
      <c r="T61" s="1"/>
      <c r="U61" s="1"/>
      <c r="V61" s="1"/>
      <c r="W61" s="1"/>
      <c r="X61" s="1"/>
      <c r="Y61" s="1"/>
      <c r="Z61" s="1"/>
    </row>
    <row r="62" spans="1:26" ht="15.75" customHeight="1">
      <c r="A62" s="4" t="s">
        <v>50</v>
      </c>
      <c r="B62" s="5">
        <f>COUNTIF(MATRIZ!S9:S27,ESTADISTICAS!A62)</f>
        <v>0</v>
      </c>
      <c r="C62" s="1"/>
      <c r="D62" s="1"/>
      <c r="E62" s="1"/>
      <c r="F62" s="1"/>
      <c r="G62" s="1"/>
      <c r="H62" s="1"/>
      <c r="I62" s="1"/>
      <c r="J62" s="1"/>
      <c r="K62" s="1"/>
      <c r="L62" s="2"/>
      <c r="M62" s="1"/>
      <c r="N62" s="1"/>
      <c r="O62" s="1"/>
      <c r="P62" s="1"/>
      <c r="Q62" s="1"/>
      <c r="R62" s="1"/>
      <c r="S62" s="1"/>
      <c r="T62" s="1"/>
      <c r="U62" s="1"/>
      <c r="V62" s="1"/>
      <c r="W62" s="1"/>
      <c r="X62" s="1"/>
      <c r="Y62" s="1"/>
      <c r="Z62" s="1"/>
    </row>
    <row r="63" spans="1:26" ht="15.75" customHeight="1">
      <c r="A63" s="4" t="s">
        <v>51</v>
      </c>
      <c r="B63" s="5">
        <f>COUNTIF(MATRIZ!S9:S27,ESTADISTICAS!A63)</f>
        <v>0</v>
      </c>
      <c r="C63" s="1"/>
      <c r="D63" s="1"/>
      <c r="E63" s="1"/>
      <c r="F63" s="1"/>
      <c r="G63" s="1"/>
      <c r="H63" s="1"/>
      <c r="I63" s="1"/>
      <c r="J63" s="1"/>
      <c r="K63" s="1"/>
      <c r="L63" s="2"/>
      <c r="M63" s="1"/>
      <c r="N63" s="1"/>
      <c r="O63" s="1"/>
      <c r="P63" s="1"/>
      <c r="Q63" s="1"/>
      <c r="R63" s="1"/>
      <c r="S63" s="1"/>
      <c r="T63" s="1"/>
      <c r="U63" s="1"/>
      <c r="V63" s="1"/>
      <c r="W63" s="1"/>
      <c r="X63" s="1"/>
      <c r="Y63" s="1"/>
      <c r="Z63" s="1"/>
    </row>
    <row r="64" spans="1:26" ht="15.75" customHeight="1">
      <c r="A64" s="4" t="s">
        <v>52</v>
      </c>
      <c r="B64" s="5">
        <f>COUNTIF(MATRIZ!S9:S27,ESTADISTICAS!A64)</f>
        <v>0</v>
      </c>
      <c r="C64" s="1"/>
      <c r="D64" s="1"/>
      <c r="E64" s="1"/>
      <c r="F64" s="1"/>
      <c r="G64" s="1"/>
      <c r="H64" s="1"/>
      <c r="I64" s="1"/>
      <c r="J64" s="1"/>
      <c r="K64" s="1"/>
      <c r="L64" s="2"/>
      <c r="M64" s="1"/>
      <c r="N64" s="1"/>
      <c r="O64" s="1"/>
      <c r="P64" s="1"/>
      <c r="Q64" s="1"/>
      <c r="R64" s="1"/>
      <c r="S64" s="1"/>
      <c r="T64" s="1"/>
      <c r="U64" s="1"/>
      <c r="V64" s="1"/>
      <c r="W64" s="1"/>
      <c r="X64" s="1"/>
      <c r="Y64" s="1"/>
      <c r="Z64" s="1"/>
    </row>
    <row r="65" spans="1:26" ht="15.75" customHeight="1">
      <c r="A65" s="4" t="s">
        <v>53</v>
      </c>
      <c r="B65" s="5">
        <f>COUNTIF(MATRIZ!S9:S27,ESTADISTICAS!A65)</f>
        <v>0</v>
      </c>
      <c r="C65" s="1"/>
      <c r="D65" s="1"/>
      <c r="E65" s="1"/>
      <c r="F65" s="1"/>
      <c r="G65" s="1"/>
      <c r="H65" s="1"/>
      <c r="I65" s="1"/>
      <c r="J65" s="1"/>
      <c r="K65" s="1"/>
      <c r="L65" s="2"/>
      <c r="M65" s="1"/>
      <c r="N65" s="1"/>
      <c r="O65" s="1"/>
      <c r="P65" s="1"/>
      <c r="Q65" s="1"/>
      <c r="R65" s="1"/>
      <c r="S65" s="1"/>
      <c r="T65" s="1"/>
      <c r="U65" s="1"/>
      <c r="V65" s="1"/>
      <c r="W65" s="1"/>
      <c r="X65" s="1"/>
      <c r="Y65" s="1"/>
      <c r="Z65" s="1"/>
    </row>
    <row r="66" spans="1:26" ht="15.75" customHeight="1">
      <c r="A66" s="4" t="s">
        <v>54</v>
      </c>
      <c r="B66" s="5">
        <f>COUNTIF(MATRIZ!S9:S27,ESTADISTICAS!A66)</f>
        <v>0</v>
      </c>
      <c r="C66" s="1"/>
      <c r="D66" s="1"/>
      <c r="E66" s="1"/>
      <c r="F66" s="1"/>
      <c r="G66" s="1"/>
      <c r="H66" s="1"/>
      <c r="I66" s="1"/>
      <c r="J66" s="1"/>
      <c r="K66" s="1"/>
      <c r="L66" s="2"/>
      <c r="M66" s="1"/>
      <c r="N66" s="1"/>
      <c r="O66" s="1"/>
      <c r="P66" s="1"/>
      <c r="Q66" s="1"/>
      <c r="R66" s="1"/>
      <c r="S66" s="1"/>
      <c r="T66" s="1"/>
      <c r="U66" s="1"/>
      <c r="V66" s="1"/>
      <c r="W66" s="1"/>
      <c r="X66" s="1"/>
      <c r="Y66" s="1"/>
      <c r="Z66" s="1"/>
    </row>
    <row r="67" spans="1:26" ht="15.75" customHeight="1">
      <c r="A67" s="4" t="s">
        <v>55</v>
      </c>
      <c r="B67" s="5">
        <f>COUNTIF(MATRIZ!S9:S27,ESTADISTICAS!A67)</f>
        <v>0</v>
      </c>
      <c r="C67" s="1"/>
      <c r="D67" s="1"/>
      <c r="E67" s="1"/>
      <c r="F67" s="1"/>
      <c r="G67" s="1"/>
      <c r="H67" s="1"/>
      <c r="I67" s="1"/>
      <c r="J67" s="1"/>
      <c r="K67" s="1"/>
      <c r="L67" s="2"/>
      <c r="M67" s="1"/>
      <c r="N67" s="1"/>
      <c r="O67" s="1"/>
      <c r="P67" s="1"/>
      <c r="Q67" s="1"/>
      <c r="R67" s="1"/>
      <c r="S67" s="1"/>
      <c r="T67" s="1"/>
      <c r="U67" s="1"/>
      <c r="V67" s="1"/>
      <c r="W67" s="1"/>
      <c r="X67" s="1"/>
      <c r="Y67" s="1"/>
      <c r="Z67" s="1"/>
    </row>
    <row r="68" spans="1:26" ht="15.75" customHeight="1">
      <c r="A68" s="4" t="s">
        <v>56</v>
      </c>
      <c r="B68" s="5">
        <f>COUNTIF(MATRIZ!S9:S27,ESTADISTICAS!A68)</f>
        <v>0</v>
      </c>
      <c r="C68" s="1"/>
      <c r="D68" s="1"/>
      <c r="E68" s="1"/>
      <c r="F68" s="1"/>
      <c r="G68" s="1"/>
      <c r="H68" s="1"/>
      <c r="I68" s="1"/>
      <c r="J68" s="1"/>
      <c r="K68" s="1"/>
      <c r="L68" s="2"/>
      <c r="M68" s="1"/>
      <c r="N68" s="1"/>
      <c r="O68" s="1"/>
      <c r="P68" s="1"/>
      <c r="Q68" s="1"/>
      <c r="R68" s="1"/>
      <c r="S68" s="1"/>
      <c r="T68" s="1"/>
      <c r="U68" s="1"/>
      <c r="V68" s="1"/>
      <c r="W68" s="1"/>
      <c r="X68" s="1"/>
      <c r="Y68" s="1"/>
      <c r="Z68" s="1"/>
    </row>
    <row r="69" spans="1:26" ht="15.75" customHeight="1">
      <c r="A69" s="3" t="s">
        <v>11</v>
      </c>
      <c r="B69" s="3">
        <f>SUM(B53:B68)</f>
        <v>0</v>
      </c>
      <c r="C69" s="1"/>
      <c r="D69" s="1"/>
      <c r="E69" s="1"/>
      <c r="F69" s="1"/>
      <c r="G69" s="1"/>
      <c r="H69" s="1"/>
      <c r="I69" s="1"/>
      <c r="J69" s="1"/>
      <c r="K69" s="1"/>
      <c r="L69" s="2"/>
      <c r="M69" s="1"/>
      <c r="N69" s="1"/>
      <c r="O69" s="1"/>
      <c r="P69" s="1"/>
      <c r="Q69" s="1"/>
      <c r="R69" s="1"/>
      <c r="S69" s="1"/>
      <c r="T69" s="1"/>
      <c r="U69" s="1"/>
      <c r="V69" s="1"/>
      <c r="W69" s="1"/>
      <c r="X69" s="1"/>
      <c r="Y69" s="1"/>
      <c r="Z69" s="1"/>
    </row>
    <row r="70" spans="1:26" ht="15.75" customHeight="1">
      <c r="A70" s="7"/>
      <c r="B70" s="8"/>
      <c r="C70" s="1"/>
      <c r="D70" s="1"/>
      <c r="E70" s="1"/>
      <c r="F70" s="1"/>
      <c r="G70" s="1"/>
      <c r="H70" s="1"/>
      <c r="I70" s="1"/>
      <c r="J70" s="1"/>
      <c r="K70" s="1"/>
      <c r="L70" s="2"/>
      <c r="M70" s="1"/>
      <c r="N70" s="1"/>
      <c r="O70" s="1"/>
      <c r="P70" s="1"/>
      <c r="Q70" s="1"/>
      <c r="R70" s="1"/>
      <c r="S70" s="1"/>
      <c r="T70" s="1"/>
      <c r="U70" s="1"/>
      <c r="V70" s="1"/>
      <c r="W70" s="1"/>
      <c r="X70" s="1"/>
      <c r="Y70" s="1"/>
      <c r="Z70" s="1"/>
    </row>
    <row r="71" spans="1:26" ht="15.75" customHeight="1">
      <c r="A71" s="14"/>
      <c r="B71" s="15"/>
      <c r="C71" s="1"/>
      <c r="D71" s="1"/>
      <c r="E71" s="1"/>
      <c r="F71" s="1"/>
      <c r="G71" s="1"/>
      <c r="H71" s="1"/>
      <c r="I71" s="1"/>
      <c r="J71" s="1"/>
      <c r="K71" s="1"/>
      <c r="L71" s="2"/>
      <c r="M71" s="1"/>
      <c r="N71" s="1"/>
      <c r="O71" s="1"/>
      <c r="P71" s="1"/>
      <c r="Q71" s="1"/>
      <c r="R71" s="1"/>
      <c r="S71" s="1"/>
      <c r="T71" s="1"/>
      <c r="U71" s="1"/>
      <c r="V71" s="1"/>
      <c r="W71" s="1"/>
      <c r="X71" s="1"/>
      <c r="Y71" s="1"/>
      <c r="Z71" s="1"/>
    </row>
    <row r="72" spans="1:26" ht="15.75" customHeight="1">
      <c r="A72" s="134" t="s">
        <v>57</v>
      </c>
      <c r="B72" s="125"/>
      <c r="C72" s="1"/>
      <c r="D72" s="1"/>
      <c r="E72" s="1"/>
      <c r="F72" s="1"/>
      <c r="G72" s="1"/>
      <c r="H72" s="1"/>
      <c r="I72" s="1"/>
      <c r="J72" s="1"/>
      <c r="K72" s="1"/>
      <c r="L72" s="2"/>
      <c r="M72" s="1"/>
      <c r="N72" s="1"/>
      <c r="O72" s="1"/>
      <c r="P72" s="1"/>
      <c r="Q72" s="1"/>
      <c r="R72" s="1"/>
      <c r="S72" s="1"/>
      <c r="T72" s="1"/>
      <c r="U72" s="1"/>
      <c r="V72" s="1"/>
      <c r="W72" s="1"/>
      <c r="X72" s="1"/>
      <c r="Y72" s="1"/>
      <c r="Z72" s="1"/>
    </row>
    <row r="73" spans="1:26" ht="15.75" customHeight="1">
      <c r="A73" s="3" t="s">
        <v>58</v>
      </c>
      <c r="B73" s="3" t="s">
        <v>3</v>
      </c>
      <c r="C73" s="1"/>
      <c r="D73" s="1"/>
      <c r="E73" s="1"/>
      <c r="F73" s="1"/>
      <c r="G73" s="1"/>
      <c r="H73" s="1"/>
      <c r="I73" s="1"/>
      <c r="J73" s="1"/>
      <c r="K73" s="1"/>
      <c r="L73" s="2"/>
      <c r="M73" s="1"/>
      <c r="N73" s="1"/>
      <c r="O73" s="1"/>
      <c r="P73" s="1"/>
      <c r="Q73" s="1"/>
      <c r="R73" s="1"/>
      <c r="S73" s="1"/>
      <c r="T73" s="1"/>
      <c r="U73" s="1"/>
      <c r="V73" s="1"/>
      <c r="W73" s="1"/>
      <c r="X73" s="1"/>
      <c r="Y73" s="1"/>
      <c r="Z73" s="1"/>
    </row>
    <row r="74" spans="1:26" ht="15.75" customHeight="1">
      <c r="A74" s="4" t="s">
        <v>59</v>
      </c>
      <c r="B74" s="5">
        <f>+COUNTIF(MATRIZ!$T$9:$T$27,ESTADISTICAS!A74)</f>
        <v>0</v>
      </c>
      <c r="C74" s="1"/>
      <c r="D74" s="1"/>
      <c r="E74" s="1"/>
      <c r="F74" s="1"/>
      <c r="G74" s="1"/>
      <c r="H74" s="1"/>
      <c r="I74" s="1"/>
      <c r="J74" s="1"/>
      <c r="K74" s="1"/>
      <c r="L74" s="2"/>
      <c r="M74" s="1"/>
      <c r="N74" s="1"/>
      <c r="O74" s="1"/>
      <c r="P74" s="1"/>
      <c r="Q74" s="1"/>
      <c r="R74" s="1"/>
      <c r="S74" s="1"/>
      <c r="T74" s="1"/>
      <c r="U74" s="1"/>
      <c r="V74" s="1"/>
      <c r="W74" s="1"/>
      <c r="X74" s="1"/>
      <c r="Y74" s="1"/>
      <c r="Z74" s="1"/>
    </row>
    <row r="75" spans="1:26" ht="15.75" customHeight="1">
      <c r="A75" s="4" t="s">
        <v>60</v>
      </c>
      <c r="B75" s="5">
        <f>+COUNTIF(MATRIZ!$T$9:$T$27,ESTADISTICAS!A75)</f>
        <v>0</v>
      </c>
      <c r="C75" s="1"/>
      <c r="D75" s="1"/>
      <c r="E75" s="1"/>
      <c r="F75" s="1"/>
      <c r="G75" s="1"/>
      <c r="H75" s="1"/>
      <c r="I75" s="1"/>
      <c r="J75" s="1"/>
      <c r="K75" s="1"/>
      <c r="L75" s="2"/>
      <c r="M75" s="1"/>
      <c r="N75" s="1"/>
      <c r="O75" s="1"/>
      <c r="P75" s="1"/>
      <c r="Q75" s="1"/>
      <c r="R75" s="1"/>
      <c r="S75" s="1"/>
      <c r="T75" s="1"/>
      <c r="U75" s="1"/>
      <c r="V75" s="1"/>
      <c r="W75" s="1"/>
      <c r="X75" s="1"/>
      <c r="Y75" s="1"/>
      <c r="Z75" s="1"/>
    </row>
    <row r="76" spans="1:26" ht="15.75" customHeight="1">
      <c r="A76" s="4" t="s">
        <v>61</v>
      </c>
      <c r="B76" s="5">
        <f>+COUNTIF(MATRIZ!$T$9:$T$27,ESTADISTICAS!A76)</f>
        <v>0</v>
      </c>
      <c r="C76" s="1"/>
      <c r="D76" s="1"/>
      <c r="E76" s="1"/>
      <c r="F76" s="1"/>
      <c r="G76" s="1"/>
      <c r="H76" s="1"/>
      <c r="I76" s="1"/>
      <c r="J76" s="1"/>
      <c r="K76" s="1"/>
      <c r="L76" s="2"/>
      <c r="M76" s="1"/>
      <c r="N76" s="1"/>
      <c r="O76" s="1"/>
      <c r="P76" s="1"/>
      <c r="Q76" s="1"/>
      <c r="R76" s="1"/>
      <c r="S76" s="1"/>
      <c r="T76" s="1"/>
      <c r="U76" s="1"/>
      <c r="V76" s="1"/>
      <c r="W76" s="1"/>
      <c r="X76" s="1"/>
      <c r="Y76" s="1"/>
      <c r="Z76" s="1"/>
    </row>
    <row r="77" spans="1:26" ht="15.75" customHeight="1">
      <c r="A77" s="4" t="s">
        <v>62</v>
      </c>
      <c r="B77" s="5">
        <f>+COUNTIF(MATRIZ!$T$9:$T$27,ESTADISTICAS!A77)</f>
        <v>0</v>
      </c>
      <c r="C77" s="1"/>
      <c r="D77" s="1"/>
      <c r="E77" s="1"/>
      <c r="F77" s="1"/>
      <c r="G77" s="1"/>
      <c r="H77" s="1"/>
      <c r="I77" s="1"/>
      <c r="J77" s="1"/>
      <c r="K77" s="1"/>
      <c r="L77" s="2"/>
      <c r="M77" s="1"/>
      <c r="N77" s="1"/>
      <c r="O77" s="1"/>
      <c r="P77" s="1"/>
      <c r="Q77" s="1"/>
      <c r="R77" s="1"/>
      <c r="S77" s="1"/>
      <c r="T77" s="1"/>
      <c r="U77" s="1"/>
      <c r="V77" s="1"/>
      <c r="W77" s="1"/>
      <c r="X77" s="1"/>
      <c r="Y77" s="1"/>
      <c r="Z77" s="1"/>
    </row>
    <row r="78" spans="1:26" ht="15.75" customHeight="1">
      <c r="A78" s="4" t="s">
        <v>63</v>
      </c>
      <c r="B78" s="5">
        <f>+COUNTIF(MATRIZ!$T$9:$T$27,ESTADISTICAS!A78)</f>
        <v>0</v>
      </c>
      <c r="C78" s="1"/>
      <c r="D78" s="1"/>
      <c r="E78" s="1"/>
      <c r="F78" s="1"/>
      <c r="G78" s="1"/>
      <c r="H78" s="1"/>
      <c r="I78" s="1"/>
      <c r="J78" s="1"/>
      <c r="K78" s="1"/>
      <c r="L78" s="2"/>
      <c r="M78" s="1"/>
      <c r="N78" s="1"/>
      <c r="O78" s="1"/>
      <c r="P78" s="1"/>
      <c r="Q78" s="1"/>
      <c r="R78" s="1"/>
      <c r="S78" s="1"/>
      <c r="T78" s="1"/>
      <c r="U78" s="1"/>
      <c r="V78" s="1"/>
      <c r="W78" s="1"/>
      <c r="X78" s="1"/>
      <c r="Y78" s="1"/>
      <c r="Z78" s="1"/>
    </row>
    <row r="79" spans="1:26" ht="15.75" customHeight="1">
      <c r="A79" s="4" t="s">
        <v>64</v>
      </c>
      <c r="B79" s="5">
        <f>+COUNTIF(MATRIZ!$T$9:$T$27,ESTADISTICAS!A79)</f>
        <v>0</v>
      </c>
      <c r="C79" s="1"/>
      <c r="D79" s="1"/>
      <c r="E79" s="1"/>
      <c r="F79" s="1"/>
      <c r="G79" s="1"/>
      <c r="H79" s="1"/>
      <c r="I79" s="1"/>
      <c r="J79" s="1"/>
      <c r="K79" s="1"/>
      <c r="L79" s="2"/>
      <c r="M79" s="1"/>
      <c r="N79" s="1"/>
      <c r="O79" s="1"/>
      <c r="P79" s="1"/>
      <c r="Q79" s="1"/>
      <c r="R79" s="1"/>
      <c r="S79" s="1"/>
      <c r="T79" s="1"/>
      <c r="U79" s="1"/>
      <c r="V79" s="1"/>
      <c r="W79" s="1"/>
      <c r="X79" s="1"/>
      <c r="Y79" s="1"/>
      <c r="Z79" s="1"/>
    </row>
    <row r="80" spans="1:26" ht="15.75" customHeight="1">
      <c r="A80" s="4" t="s">
        <v>65</v>
      </c>
      <c r="B80" s="5">
        <f>+COUNTIF(MATRIZ!$T$9:$T$27,ESTADISTICAS!A80)</f>
        <v>0</v>
      </c>
      <c r="C80" s="1"/>
      <c r="D80" s="1"/>
      <c r="E80" s="1"/>
      <c r="F80" s="1"/>
      <c r="G80" s="1"/>
      <c r="H80" s="1"/>
      <c r="I80" s="1"/>
      <c r="J80" s="1"/>
      <c r="K80" s="1"/>
      <c r="L80" s="2"/>
      <c r="M80" s="1"/>
      <c r="N80" s="1"/>
      <c r="O80" s="1"/>
      <c r="P80" s="1"/>
      <c r="Q80" s="1"/>
      <c r="R80" s="1"/>
      <c r="S80" s="1"/>
      <c r="T80" s="1"/>
      <c r="U80" s="1"/>
      <c r="V80" s="1"/>
      <c r="W80" s="1"/>
      <c r="X80" s="1"/>
      <c r="Y80" s="1"/>
      <c r="Z80" s="1"/>
    </row>
    <row r="81" spans="1:26" ht="15.75" customHeight="1">
      <c r="A81" s="4" t="s">
        <v>66</v>
      </c>
      <c r="B81" s="5">
        <f>+COUNTIF(MATRIZ!$T$9:$T$27,ESTADISTICAS!A81)</f>
        <v>0</v>
      </c>
      <c r="C81" s="1"/>
      <c r="D81" s="1"/>
      <c r="E81" s="1"/>
      <c r="F81" s="1"/>
      <c r="G81" s="1"/>
      <c r="H81" s="1"/>
      <c r="I81" s="1"/>
      <c r="J81" s="1"/>
      <c r="K81" s="1"/>
      <c r="L81" s="2"/>
      <c r="M81" s="1"/>
      <c r="N81" s="1"/>
      <c r="O81" s="1"/>
      <c r="P81" s="1"/>
      <c r="Q81" s="1"/>
      <c r="R81" s="1"/>
      <c r="S81" s="1"/>
      <c r="T81" s="1"/>
      <c r="U81" s="1"/>
      <c r="V81" s="1"/>
      <c r="W81" s="1"/>
      <c r="X81" s="1"/>
      <c r="Y81" s="1"/>
      <c r="Z81" s="1"/>
    </row>
    <row r="82" spans="1:26" ht="15.75" customHeight="1">
      <c r="A82" s="4" t="s">
        <v>67</v>
      </c>
      <c r="B82" s="5">
        <f>+COUNTIF(MATRIZ!$T$9:$T$27,ESTADISTICAS!A82)</f>
        <v>0</v>
      </c>
      <c r="C82" s="1"/>
      <c r="D82" s="1"/>
      <c r="E82" s="1"/>
      <c r="F82" s="1"/>
      <c r="G82" s="1"/>
      <c r="H82" s="1"/>
      <c r="I82" s="1"/>
      <c r="J82" s="1"/>
      <c r="K82" s="1"/>
      <c r="L82" s="2"/>
      <c r="M82" s="1"/>
      <c r="N82" s="1"/>
      <c r="O82" s="1"/>
      <c r="P82" s="1"/>
      <c r="Q82" s="1"/>
      <c r="R82" s="1"/>
      <c r="S82" s="1"/>
      <c r="T82" s="1"/>
      <c r="U82" s="1"/>
      <c r="V82" s="1"/>
      <c r="W82" s="1"/>
      <c r="X82" s="1"/>
      <c r="Y82" s="1"/>
      <c r="Z82" s="1"/>
    </row>
    <row r="83" spans="1:26" ht="15.75" customHeight="1">
      <c r="A83" s="4" t="s">
        <v>68</v>
      </c>
      <c r="B83" s="5">
        <f>+COUNTIF(MATRIZ!$T$9:$T$27,ESTADISTICAS!A83)</f>
        <v>0</v>
      </c>
      <c r="C83" s="1"/>
      <c r="D83" s="1"/>
      <c r="E83" s="1"/>
      <c r="F83" s="1"/>
      <c r="G83" s="1"/>
      <c r="H83" s="1"/>
      <c r="I83" s="1"/>
      <c r="J83" s="1"/>
      <c r="K83" s="1"/>
      <c r="L83" s="2"/>
      <c r="M83" s="1"/>
      <c r="N83" s="1"/>
      <c r="O83" s="1"/>
      <c r="P83" s="1"/>
      <c r="Q83" s="1"/>
      <c r="R83" s="1"/>
      <c r="S83" s="1"/>
      <c r="T83" s="1"/>
      <c r="U83" s="1"/>
      <c r="V83" s="1"/>
      <c r="W83" s="1"/>
      <c r="X83" s="1"/>
      <c r="Y83" s="1"/>
      <c r="Z83" s="1"/>
    </row>
    <row r="84" spans="1:26" ht="15.75" customHeight="1">
      <c r="A84" s="4" t="s">
        <v>69</v>
      </c>
      <c r="B84" s="5">
        <f>+COUNTIF(MATRIZ!$T$9:$T$27,ESTADISTICAS!A84)</f>
        <v>0</v>
      </c>
      <c r="C84" s="1"/>
      <c r="D84" s="1"/>
      <c r="E84" s="1"/>
      <c r="F84" s="1"/>
      <c r="G84" s="1"/>
      <c r="H84" s="1"/>
      <c r="I84" s="1"/>
      <c r="J84" s="1"/>
      <c r="K84" s="1"/>
      <c r="L84" s="2"/>
      <c r="M84" s="1"/>
      <c r="N84" s="1"/>
      <c r="O84" s="1"/>
      <c r="P84" s="1"/>
      <c r="Q84" s="1"/>
      <c r="R84" s="1"/>
      <c r="S84" s="1"/>
      <c r="T84" s="1"/>
      <c r="U84" s="1"/>
      <c r="V84" s="1"/>
      <c r="W84" s="1"/>
      <c r="X84" s="1"/>
      <c r="Y84" s="1"/>
      <c r="Z84" s="1"/>
    </row>
    <row r="85" spans="1:26" ht="15.75" customHeight="1">
      <c r="A85" s="4" t="s">
        <v>70</v>
      </c>
      <c r="B85" s="5">
        <f>+COUNTIF(MATRIZ!$T$9:$T$27,ESTADISTICAS!A85)</f>
        <v>0</v>
      </c>
      <c r="C85" s="1"/>
      <c r="D85" s="1"/>
      <c r="E85" s="1"/>
      <c r="F85" s="1"/>
      <c r="G85" s="1"/>
      <c r="H85" s="1"/>
      <c r="I85" s="1"/>
      <c r="J85" s="1"/>
      <c r="K85" s="1"/>
      <c r="L85" s="2"/>
      <c r="M85" s="1"/>
      <c r="N85" s="1"/>
      <c r="O85" s="1"/>
      <c r="P85" s="1"/>
      <c r="Q85" s="1"/>
      <c r="R85" s="1"/>
      <c r="S85" s="1"/>
      <c r="T85" s="1"/>
      <c r="U85" s="1"/>
      <c r="V85" s="1"/>
      <c r="W85" s="1"/>
      <c r="X85" s="1"/>
      <c r="Y85" s="1"/>
      <c r="Z85" s="1"/>
    </row>
    <row r="86" spans="1:26" ht="15.75" customHeight="1">
      <c r="A86" s="4" t="s">
        <v>71</v>
      </c>
      <c r="B86" s="5">
        <f>+COUNTIF(MATRIZ!$T$9:$T$27,ESTADISTICAS!A86)</f>
        <v>0</v>
      </c>
      <c r="C86" s="1"/>
      <c r="D86" s="1"/>
      <c r="E86" s="1"/>
      <c r="F86" s="1"/>
      <c r="G86" s="1"/>
      <c r="H86" s="1"/>
      <c r="I86" s="1"/>
      <c r="J86" s="1"/>
      <c r="K86" s="1"/>
      <c r="L86" s="2"/>
      <c r="M86" s="1"/>
      <c r="N86" s="1"/>
      <c r="O86" s="1"/>
      <c r="P86" s="1"/>
      <c r="Q86" s="1"/>
      <c r="R86" s="1"/>
      <c r="S86" s="1"/>
      <c r="T86" s="1"/>
      <c r="U86" s="1"/>
      <c r="V86" s="1"/>
      <c r="W86" s="1"/>
      <c r="X86" s="1"/>
      <c r="Y86" s="1"/>
      <c r="Z86" s="1"/>
    </row>
    <row r="87" spans="1:26" ht="15.75" customHeight="1">
      <c r="A87" s="4" t="s">
        <v>72</v>
      </c>
      <c r="B87" s="5">
        <f>+COUNTIF(MATRIZ!$T$9:$T$27,ESTADISTICAS!A87)</f>
        <v>0</v>
      </c>
      <c r="C87" s="1"/>
      <c r="D87" s="1"/>
      <c r="E87" s="1"/>
      <c r="F87" s="1"/>
      <c r="G87" s="1"/>
      <c r="H87" s="1"/>
      <c r="I87" s="1"/>
      <c r="J87" s="1"/>
      <c r="K87" s="1"/>
      <c r="L87" s="2"/>
      <c r="M87" s="1"/>
      <c r="N87" s="1"/>
      <c r="O87" s="1"/>
      <c r="P87" s="1"/>
      <c r="Q87" s="1"/>
      <c r="R87" s="1"/>
      <c r="S87" s="1"/>
      <c r="T87" s="1"/>
      <c r="U87" s="1"/>
      <c r="V87" s="1"/>
      <c r="W87" s="1"/>
      <c r="X87" s="1"/>
      <c r="Y87" s="1"/>
      <c r="Z87" s="1"/>
    </row>
    <row r="88" spans="1:26" ht="15.75" customHeight="1">
      <c r="A88" s="4" t="s">
        <v>73</v>
      </c>
      <c r="B88" s="5">
        <f>+COUNTIF(MATRIZ!$T$9:$T$27,ESTADISTICAS!A88)</f>
        <v>0</v>
      </c>
      <c r="C88" s="1"/>
      <c r="D88" s="1"/>
      <c r="E88" s="1"/>
      <c r="F88" s="1"/>
      <c r="G88" s="1"/>
      <c r="H88" s="1"/>
      <c r="I88" s="1"/>
      <c r="J88" s="1"/>
      <c r="K88" s="1"/>
      <c r="L88" s="2"/>
      <c r="M88" s="1"/>
      <c r="N88" s="1"/>
      <c r="O88" s="1"/>
      <c r="P88" s="1"/>
      <c r="Q88" s="1"/>
      <c r="R88" s="1"/>
      <c r="S88" s="1"/>
      <c r="T88" s="1"/>
      <c r="U88" s="1"/>
      <c r="V88" s="1"/>
      <c r="W88" s="1"/>
      <c r="X88" s="1"/>
      <c r="Y88" s="1"/>
      <c r="Z88" s="1"/>
    </row>
    <row r="89" spans="1:26" ht="15.75" customHeight="1">
      <c r="A89" s="3" t="s">
        <v>11</v>
      </c>
      <c r="B89" s="3">
        <f>SUM(B74:B88)</f>
        <v>0</v>
      </c>
      <c r="C89" s="1"/>
      <c r="D89" s="1"/>
      <c r="E89" s="1"/>
      <c r="F89" s="1"/>
      <c r="G89" s="1"/>
      <c r="H89" s="1"/>
      <c r="I89" s="1"/>
      <c r="J89" s="1"/>
      <c r="K89" s="1"/>
      <c r="L89" s="2"/>
      <c r="M89" s="1"/>
      <c r="N89" s="1"/>
      <c r="O89" s="1"/>
      <c r="P89" s="1"/>
      <c r="Q89" s="1"/>
      <c r="R89" s="1"/>
      <c r="S89" s="1"/>
      <c r="T89" s="1"/>
      <c r="U89" s="1"/>
      <c r="V89" s="1"/>
      <c r="W89" s="1"/>
      <c r="X89" s="1"/>
      <c r="Y89" s="1"/>
      <c r="Z89" s="1"/>
    </row>
    <row r="90" spans="1:26" ht="15.75" customHeight="1">
      <c r="A90" s="14"/>
      <c r="B90" s="15"/>
      <c r="C90" s="1"/>
      <c r="D90" s="1"/>
      <c r="E90" s="1"/>
      <c r="F90" s="1"/>
      <c r="G90" s="1"/>
      <c r="H90" s="1"/>
      <c r="I90" s="1"/>
      <c r="J90" s="1"/>
      <c r="K90" s="1"/>
      <c r="L90" s="2"/>
      <c r="M90" s="1"/>
      <c r="N90" s="1"/>
      <c r="O90" s="1"/>
      <c r="P90" s="1"/>
      <c r="Q90" s="1"/>
      <c r="R90" s="1"/>
      <c r="S90" s="1"/>
      <c r="T90" s="1"/>
      <c r="U90" s="1"/>
      <c r="V90" s="1"/>
      <c r="W90" s="1"/>
      <c r="X90" s="1"/>
      <c r="Y90" s="1"/>
      <c r="Z90" s="1"/>
    </row>
    <row r="91" spans="1:26" ht="15.75" customHeight="1">
      <c r="A91" s="14"/>
      <c r="B91" s="15"/>
      <c r="C91" s="1"/>
      <c r="D91" s="1"/>
      <c r="E91" s="1"/>
      <c r="F91" s="1"/>
      <c r="G91" s="1"/>
      <c r="H91" s="1"/>
      <c r="I91" s="1"/>
      <c r="J91" s="1"/>
      <c r="K91" s="1"/>
      <c r="L91" s="2"/>
      <c r="M91" s="1"/>
      <c r="N91" s="1"/>
      <c r="O91" s="1"/>
      <c r="P91" s="1"/>
      <c r="Q91" s="1"/>
      <c r="R91" s="1"/>
      <c r="S91" s="1"/>
      <c r="T91" s="1"/>
      <c r="U91" s="1"/>
      <c r="V91" s="1"/>
      <c r="W91" s="1"/>
      <c r="X91" s="1"/>
      <c r="Y91" s="1"/>
      <c r="Z91" s="1"/>
    </row>
    <row r="92" spans="1:26" ht="15.75" customHeight="1">
      <c r="A92" s="134" t="s">
        <v>74</v>
      </c>
      <c r="B92" s="125"/>
      <c r="C92" s="1"/>
      <c r="D92" s="1"/>
      <c r="E92" s="1"/>
      <c r="F92" s="1"/>
      <c r="G92" s="1"/>
      <c r="H92" s="1"/>
      <c r="I92" s="1"/>
      <c r="J92" s="1"/>
      <c r="K92" s="1"/>
      <c r="L92" s="2"/>
      <c r="M92" s="1"/>
      <c r="N92" s="1"/>
      <c r="O92" s="1"/>
      <c r="P92" s="1"/>
      <c r="Q92" s="1"/>
      <c r="R92" s="1"/>
      <c r="S92" s="1"/>
      <c r="T92" s="1"/>
      <c r="U92" s="1"/>
      <c r="V92" s="1"/>
      <c r="W92" s="1"/>
      <c r="X92" s="1"/>
      <c r="Y92" s="1"/>
      <c r="Z92" s="1"/>
    </row>
    <row r="93" spans="1:26" ht="15.75" customHeight="1">
      <c r="A93" s="3" t="s">
        <v>75</v>
      </c>
      <c r="B93" s="3" t="s">
        <v>3</v>
      </c>
      <c r="C93" s="1"/>
      <c r="D93" s="1"/>
      <c r="E93" s="1"/>
      <c r="F93" s="1"/>
      <c r="G93" s="1"/>
      <c r="H93" s="1"/>
      <c r="I93" s="1"/>
      <c r="J93" s="1"/>
      <c r="K93" s="1"/>
      <c r="L93" s="2"/>
      <c r="M93" s="1"/>
      <c r="N93" s="1"/>
      <c r="O93" s="1"/>
      <c r="P93" s="1"/>
      <c r="Q93" s="1"/>
      <c r="R93" s="1"/>
      <c r="S93" s="1"/>
      <c r="T93" s="1"/>
      <c r="U93" s="1"/>
      <c r="V93" s="1"/>
      <c r="W93" s="1"/>
      <c r="X93" s="1"/>
      <c r="Y93" s="1"/>
      <c r="Z93" s="1"/>
    </row>
    <row r="94" spans="1:26" ht="15.75" customHeight="1">
      <c r="A94" s="4" t="s">
        <v>76</v>
      </c>
      <c r="B94" s="5">
        <f>+COUNTIF(MATRIZ!$U$9:$U$27,ESTADISTICAS!A94)</f>
        <v>0</v>
      </c>
      <c r="C94" s="1"/>
      <c r="D94" s="1"/>
      <c r="E94" s="1"/>
      <c r="F94" s="1"/>
      <c r="G94" s="1"/>
      <c r="H94" s="1"/>
      <c r="I94" s="1"/>
      <c r="J94" s="1"/>
      <c r="K94" s="1"/>
      <c r="L94" s="2"/>
      <c r="M94" s="1"/>
      <c r="N94" s="1"/>
      <c r="O94" s="1"/>
      <c r="P94" s="1"/>
      <c r="Q94" s="1"/>
      <c r="R94" s="1"/>
      <c r="S94" s="1"/>
      <c r="T94" s="1"/>
      <c r="U94" s="1"/>
      <c r="V94" s="1"/>
      <c r="W94" s="1"/>
      <c r="X94" s="1"/>
      <c r="Y94" s="1"/>
      <c r="Z94" s="1"/>
    </row>
    <row r="95" spans="1:26" ht="15.75" customHeight="1">
      <c r="A95" s="4" t="s">
        <v>77</v>
      </c>
      <c r="B95" s="5">
        <f>+COUNTIF(MATRIZ!$U$9:$U$27,ESTADISTICAS!A95)</f>
        <v>0</v>
      </c>
      <c r="C95" s="1"/>
      <c r="D95" s="1"/>
      <c r="E95" s="1"/>
      <c r="F95" s="1"/>
      <c r="G95" s="1"/>
      <c r="H95" s="1"/>
      <c r="I95" s="1"/>
      <c r="J95" s="1"/>
      <c r="K95" s="1"/>
      <c r="L95" s="2"/>
      <c r="M95" s="1"/>
      <c r="N95" s="1"/>
      <c r="O95" s="1"/>
      <c r="P95" s="1"/>
      <c r="Q95" s="1"/>
      <c r="R95" s="1"/>
      <c r="S95" s="1"/>
      <c r="T95" s="1"/>
      <c r="U95" s="1"/>
      <c r="V95" s="1"/>
      <c r="W95" s="1"/>
      <c r="X95" s="1"/>
      <c r="Y95" s="1"/>
      <c r="Z95" s="1"/>
    </row>
    <row r="96" spans="1:26" ht="15.75" customHeight="1">
      <c r="A96" s="4" t="s">
        <v>78</v>
      </c>
      <c r="B96" s="5">
        <f>+COUNTIF(MATRIZ!$U$9:$U$27,ESTADISTICAS!A96)</f>
        <v>0</v>
      </c>
      <c r="C96" s="1"/>
      <c r="D96" s="1"/>
      <c r="E96" s="1"/>
      <c r="F96" s="1"/>
      <c r="G96" s="1"/>
      <c r="H96" s="1"/>
      <c r="I96" s="1"/>
      <c r="J96" s="1"/>
      <c r="K96" s="1"/>
      <c r="L96" s="2"/>
      <c r="M96" s="1"/>
      <c r="N96" s="1"/>
      <c r="O96" s="1"/>
      <c r="P96" s="1"/>
      <c r="Q96" s="1"/>
      <c r="R96" s="1"/>
      <c r="S96" s="1"/>
      <c r="T96" s="1"/>
      <c r="U96" s="1"/>
      <c r="V96" s="1"/>
      <c r="W96" s="1"/>
      <c r="X96" s="1"/>
      <c r="Y96" s="1"/>
      <c r="Z96" s="1"/>
    </row>
    <row r="97" spans="1:26" ht="15.75" customHeight="1">
      <c r="A97" s="4" t="s">
        <v>79</v>
      </c>
      <c r="B97" s="5">
        <f>+COUNTIF(MATRIZ!$U$9:$U$27,ESTADISTICAS!A97)</f>
        <v>0</v>
      </c>
      <c r="C97" s="1"/>
      <c r="D97" s="1"/>
      <c r="E97" s="1"/>
      <c r="F97" s="1"/>
      <c r="G97" s="1"/>
      <c r="H97" s="1"/>
      <c r="I97" s="1"/>
      <c r="J97" s="1"/>
      <c r="K97" s="1"/>
      <c r="L97" s="2"/>
      <c r="M97" s="1"/>
      <c r="N97" s="1"/>
      <c r="O97" s="1"/>
      <c r="P97" s="1"/>
      <c r="Q97" s="1"/>
      <c r="R97" s="1"/>
      <c r="S97" s="1"/>
      <c r="T97" s="1"/>
      <c r="U97" s="1"/>
      <c r="V97" s="1"/>
      <c r="W97" s="1"/>
      <c r="X97" s="1"/>
      <c r="Y97" s="1"/>
      <c r="Z97" s="1"/>
    </row>
    <row r="98" spans="1:26" ht="15.75" customHeight="1">
      <c r="A98" s="4" t="s">
        <v>80</v>
      </c>
      <c r="B98" s="5">
        <f>+COUNTIF(MATRIZ!$U$9:$U$27,ESTADISTICAS!A98)</f>
        <v>0</v>
      </c>
      <c r="C98" s="1"/>
      <c r="D98" s="1"/>
      <c r="E98" s="1"/>
      <c r="F98" s="1"/>
      <c r="G98" s="1"/>
      <c r="H98" s="1"/>
      <c r="I98" s="1"/>
      <c r="J98" s="1"/>
      <c r="K98" s="1"/>
      <c r="L98" s="2"/>
      <c r="M98" s="1"/>
      <c r="N98" s="1"/>
      <c r="O98" s="1"/>
      <c r="P98" s="1"/>
      <c r="Q98" s="1"/>
      <c r="R98" s="1"/>
      <c r="S98" s="1"/>
      <c r="T98" s="1"/>
      <c r="U98" s="1"/>
      <c r="V98" s="1"/>
      <c r="W98" s="1"/>
      <c r="X98" s="1"/>
      <c r="Y98" s="1"/>
      <c r="Z98" s="1"/>
    </row>
    <row r="99" spans="1:26" ht="15.75" customHeight="1">
      <c r="A99" s="4" t="s">
        <v>81</v>
      </c>
      <c r="B99" s="5">
        <f>+COUNTIF(MATRIZ!$U$9:$U$27,ESTADISTICAS!A99)</f>
        <v>0</v>
      </c>
      <c r="C99" s="1"/>
      <c r="D99" s="1"/>
      <c r="E99" s="1"/>
      <c r="F99" s="1"/>
      <c r="G99" s="1"/>
      <c r="H99" s="1"/>
      <c r="I99" s="1"/>
      <c r="J99" s="1"/>
      <c r="K99" s="1"/>
      <c r="L99" s="2"/>
      <c r="M99" s="1"/>
      <c r="N99" s="1"/>
      <c r="O99" s="1"/>
      <c r="P99" s="1"/>
      <c r="Q99" s="1"/>
      <c r="R99" s="1"/>
      <c r="S99" s="1"/>
      <c r="T99" s="1"/>
      <c r="U99" s="1"/>
      <c r="V99" s="1"/>
      <c r="W99" s="1"/>
      <c r="X99" s="1"/>
      <c r="Y99" s="1"/>
      <c r="Z99" s="1"/>
    </row>
    <row r="100" spans="1:26" ht="15.75" customHeight="1">
      <c r="A100" s="4" t="s">
        <v>82</v>
      </c>
      <c r="B100" s="5">
        <f>+COUNTIF(MATRIZ!$U$9:$U$27,ESTADISTICAS!A100)</f>
        <v>0</v>
      </c>
      <c r="C100" s="1"/>
      <c r="D100" s="1"/>
      <c r="E100" s="1"/>
      <c r="F100" s="1"/>
      <c r="G100" s="1"/>
      <c r="H100" s="1"/>
      <c r="I100" s="1"/>
      <c r="J100" s="1"/>
      <c r="K100" s="1"/>
      <c r="L100" s="2"/>
      <c r="M100" s="1"/>
      <c r="N100" s="1"/>
      <c r="O100" s="1"/>
      <c r="P100" s="1"/>
      <c r="Q100" s="1"/>
      <c r="R100" s="1"/>
      <c r="S100" s="1"/>
      <c r="T100" s="1"/>
      <c r="U100" s="1"/>
      <c r="V100" s="1"/>
      <c r="W100" s="1"/>
      <c r="X100" s="1"/>
      <c r="Y100" s="1"/>
      <c r="Z100" s="1"/>
    </row>
    <row r="101" spans="1:26" ht="15.75" customHeight="1">
      <c r="A101" s="4" t="s">
        <v>83</v>
      </c>
      <c r="B101" s="5">
        <f>+COUNTIF(MATRIZ!$U$9:$U$27,ESTADISTICAS!A101)</f>
        <v>0</v>
      </c>
      <c r="C101" s="1"/>
      <c r="D101" s="1"/>
      <c r="E101" s="1"/>
      <c r="F101" s="1"/>
      <c r="G101" s="1"/>
      <c r="H101" s="1"/>
      <c r="I101" s="1"/>
      <c r="J101" s="1"/>
      <c r="K101" s="1"/>
      <c r="L101" s="2"/>
      <c r="M101" s="1"/>
      <c r="N101" s="1"/>
      <c r="O101" s="1"/>
      <c r="P101" s="1"/>
      <c r="Q101" s="1"/>
      <c r="R101" s="1"/>
      <c r="S101" s="1"/>
      <c r="T101" s="1"/>
      <c r="U101" s="1"/>
      <c r="V101" s="1"/>
      <c r="W101" s="1"/>
      <c r="X101" s="1"/>
      <c r="Y101" s="1"/>
      <c r="Z101" s="1"/>
    </row>
    <row r="102" spans="1:26" ht="15.75" customHeight="1">
      <c r="A102" s="4" t="s">
        <v>84</v>
      </c>
      <c r="B102" s="5">
        <f>+COUNTIF(MATRIZ!$U$9:$U$27,ESTADISTICAS!A102)</f>
        <v>0</v>
      </c>
      <c r="C102" s="1"/>
      <c r="D102" s="1"/>
      <c r="E102" s="1"/>
      <c r="F102" s="1"/>
      <c r="G102" s="1"/>
      <c r="H102" s="1"/>
      <c r="I102" s="1"/>
      <c r="J102" s="1"/>
      <c r="K102" s="1"/>
      <c r="L102" s="2"/>
      <c r="M102" s="1"/>
      <c r="N102" s="1"/>
      <c r="O102" s="1"/>
      <c r="P102" s="1"/>
      <c r="Q102" s="1"/>
      <c r="R102" s="1"/>
      <c r="S102" s="1"/>
      <c r="T102" s="1"/>
      <c r="U102" s="1"/>
      <c r="V102" s="1"/>
      <c r="W102" s="1"/>
      <c r="X102" s="1"/>
      <c r="Y102" s="1"/>
      <c r="Z102" s="1"/>
    </row>
    <row r="103" spans="1:26" ht="15.75" customHeight="1">
      <c r="A103" s="4" t="s">
        <v>85</v>
      </c>
      <c r="B103" s="5">
        <f>+COUNTIF(MATRIZ!$U$9:$U$27,ESTADISTICAS!A103)</f>
        <v>0</v>
      </c>
      <c r="C103" s="1"/>
      <c r="D103" s="1"/>
      <c r="E103" s="1"/>
      <c r="F103" s="1"/>
      <c r="G103" s="1"/>
      <c r="H103" s="1"/>
      <c r="I103" s="1"/>
      <c r="J103" s="1"/>
      <c r="K103" s="1"/>
      <c r="L103" s="2"/>
      <c r="M103" s="1"/>
      <c r="N103" s="1"/>
      <c r="O103" s="1"/>
      <c r="P103" s="1"/>
      <c r="Q103" s="1"/>
      <c r="R103" s="1"/>
      <c r="S103" s="1"/>
      <c r="T103" s="1"/>
      <c r="U103" s="1"/>
      <c r="V103" s="1"/>
      <c r="W103" s="1"/>
      <c r="X103" s="1"/>
      <c r="Y103" s="1"/>
      <c r="Z103" s="1"/>
    </row>
    <row r="104" spans="1:26" ht="15.75" customHeight="1">
      <c r="A104" s="4" t="s">
        <v>86</v>
      </c>
      <c r="B104" s="5">
        <f>+COUNTIF(MATRIZ!$U$9:$U$27,ESTADISTICAS!A104)</f>
        <v>0</v>
      </c>
      <c r="C104" s="1"/>
      <c r="D104" s="1"/>
      <c r="E104" s="1"/>
      <c r="F104" s="1"/>
      <c r="G104" s="1"/>
      <c r="H104" s="1"/>
      <c r="I104" s="1"/>
      <c r="J104" s="1"/>
      <c r="K104" s="1"/>
      <c r="L104" s="2"/>
      <c r="M104" s="1"/>
      <c r="N104" s="1"/>
      <c r="O104" s="1"/>
      <c r="P104" s="1"/>
      <c r="Q104" s="1"/>
      <c r="R104" s="1"/>
      <c r="S104" s="1"/>
      <c r="T104" s="1"/>
      <c r="U104" s="1"/>
      <c r="V104" s="1"/>
      <c r="W104" s="1"/>
      <c r="X104" s="1"/>
      <c r="Y104" s="1"/>
      <c r="Z104" s="1"/>
    </row>
    <row r="105" spans="1:26" ht="15.75" customHeight="1">
      <c r="A105" s="4" t="s">
        <v>87</v>
      </c>
      <c r="B105" s="5">
        <f>+COUNTIF(MATRIZ!$U$9:$U$27,ESTADISTICAS!A105)</f>
        <v>0</v>
      </c>
      <c r="C105" s="1"/>
      <c r="D105" s="1"/>
      <c r="E105" s="1"/>
      <c r="F105" s="1"/>
      <c r="G105" s="1"/>
      <c r="H105" s="1"/>
      <c r="I105" s="1"/>
      <c r="J105" s="1"/>
      <c r="K105" s="1"/>
      <c r="L105" s="2"/>
      <c r="M105" s="1"/>
      <c r="N105" s="1"/>
      <c r="O105" s="1"/>
      <c r="P105" s="1"/>
      <c r="Q105" s="1"/>
      <c r="R105" s="1"/>
      <c r="S105" s="1"/>
      <c r="T105" s="1"/>
      <c r="U105" s="1"/>
      <c r="V105" s="1"/>
      <c r="W105" s="1"/>
      <c r="X105" s="1"/>
      <c r="Y105" s="1"/>
      <c r="Z105" s="1"/>
    </row>
    <row r="106" spans="1:26" ht="15.75" customHeight="1">
      <c r="A106" s="3" t="s">
        <v>11</v>
      </c>
      <c r="B106" s="3">
        <f>SUM(B94:B105)</f>
        <v>0</v>
      </c>
      <c r="C106" s="1"/>
      <c r="D106" s="1"/>
      <c r="E106" s="1"/>
      <c r="F106" s="1"/>
      <c r="G106" s="1"/>
      <c r="H106" s="1"/>
      <c r="I106" s="1"/>
      <c r="J106" s="1"/>
      <c r="K106" s="1"/>
      <c r="L106" s="2"/>
      <c r="M106" s="1"/>
      <c r="N106" s="1"/>
      <c r="O106" s="1"/>
      <c r="P106" s="1"/>
      <c r="Q106" s="1"/>
      <c r="R106" s="1"/>
      <c r="S106" s="1"/>
      <c r="T106" s="1"/>
      <c r="U106" s="1"/>
      <c r="V106" s="1"/>
      <c r="W106" s="1"/>
      <c r="X106" s="1"/>
      <c r="Y106" s="1"/>
      <c r="Z106" s="1"/>
    </row>
    <row r="107" spans="1:26" ht="15.75" customHeight="1">
      <c r="A107" s="7"/>
      <c r="B107" s="8"/>
      <c r="C107" s="19"/>
      <c r="D107" s="19"/>
      <c r="E107" s="19"/>
      <c r="F107" s="19"/>
      <c r="G107" s="19"/>
      <c r="H107" s="19"/>
      <c r="I107" s="19"/>
      <c r="J107" s="19"/>
      <c r="K107" s="19"/>
      <c r="L107" s="20"/>
      <c r="M107" s="21"/>
      <c r="N107" s="19"/>
      <c r="O107" s="19"/>
      <c r="P107" s="19"/>
      <c r="Q107" s="19"/>
      <c r="R107" s="19"/>
      <c r="S107" s="19"/>
      <c r="T107" s="19"/>
      <c r="U107" s="19"/>
      <c r="V107" s="19"/>
      <c r="W107" s="19"/>
      <c r="X107" s="19"/>
      <c r="Y107" s="19"/>
      <c r="Z107" s="19"/>
    </row>
    <row r="108" spans="1:26" ht="15.75" customHeight="1">
      <c r="A108" s="14"/>
      <c r="B108" s="15"/>
      <c r="C108" s="1"/>
      <c r="D108" s="1"/>
      <c r="E108" s="1"/>
      <c r="F108" s="1"/>
      <c r="G108" s="1"/>
      <c r="H108" s="1"/>
      <c r="I108" s="1"/>
      <c r="J108" s="1"/>
      <c r="K108" s="1"/>
      <c r="L108" s="2"/>
      <c r="M108" s="1"/>
      <c r="N108" s="1"/>
      <c r="O108" s="1"/>
      <c r="P108" s="1"/>
      <c r="Q108" s="1"/>
      <c r="R108" s="1"/>
      <c r="S108" s="1"/>
      <c r="T108" s="1"/>
      <c r="U108" s="1"/>
      <c r="V108" s="1"/>
      <c r="W108" s="1"/>
      <c r="X108" s="1"/>
      <c r="Y108" s="1"/>
      <c r="Z108" s="1"/>
    </row>
    <row r="109" spans="1:26" ht="15.75" customHeight="1">
      <c r="A109" s="134" t="s">
        <v>88</v>
      </c>
      <c r="B109" s="125"/>
      <c r="C109" s="1"/>
      <c r="D109" s="1"/>
      <c r="E109" s="1"/>
      <c r="F109" s="1"/>
      <c r="G109" s="1"/>
      <c r="H109" s="1"/>
      <c r="I109" s="1"/>
      <c r="J109" s="1"/>
      <c r="K109" s="1"/>
      <c r="L109" s="2"/>
      <c r="M109" s="1"/>
      <c r="N109" s="1"/>
      <c r="O109" s="1"/>
      <c r="P109" s="1"/>
      <c r="Q109" s="1"/>
      <c r="R109" s="1"/>
      <c r="S109" s="1"/>
      <c r="T109" s="1"/>
      <c r="U109" s="1"/>
      <c r="V109" s="1"/>
      <c r="W109" s="1"/>
      <c r="X109" s="1"/>
      <c r="Y109" s="1"/>
      <c r="Z109" s="1"/>
    </row>
    <row r="110" spans="1:26" ht="15.75" customHeight="1">
      <c r="A110" s="3" t="s">
        <v>89</v>
      </c>
      <c r="B110" s="3" t="s">
        <v>3</v>
      </c>
      <c r="C110" s="1"/>
      <c r="D110" s="1"/>
      <c r="E110" s="1"/>
      <c r="F110" s="1"/>
      <c r="G110" s="1"/>
      <c r="H110" s="1"/>
      <c r="I110" s="1"/>
      <c r="J110" s="1"/>
      <c r="K110" s="1"/>
      <c r="L110" s="2"/>
      <c r="M110" s="1"/>
      <c r="N110" s="1"/>
      <c r="O110" s="1"/>
      <c r="P110" s="1"/>
      <c r="Q110" s="1"/>
      <c r="R110" s="1"/>
      <c r="S110" s="1"/>
      <c r="T110" s="1"/>
      <c r="U110" s="1"/>
      <c r="V110" s="1"/>
      <c r="W110" s="1"/>
      <c r="X110" s="1"/>
      <c r="Y110" s="1"/>
      <c r="Z110" s="1"/>
    </row>
    <row r="111" spans="1:26" ht="15.75" customHeight="1">
      <c r="A111" s="4" t="s">
        <v>90</v>
      </c>
      <c r="B111" s="5">
        <f>+COUNTIF(MATRIZ!$W$9:$W$27,ESTADISTICAS!A111)</f>
        <v>0</v>
      </c>
      <c r="C111" s="1"/>
      <c r="D111" s="1"/>
      <c r="E111" s="1"/>
      <c r="F111" s="1"/>
      <c r="G111" s="1"/>
      <c r="H111" s="1"/>
      <c r="I111" s="1"/>
      <c r="J111" s="1"/>
      <c r="K111" s="1"/>
      <c r="L111" s="2"/>
      <c r="M111" s="1"/>
      <c r="N111" s="1"/>
      <c r="O111" s="1"/>
      <c r="P111" s="1"/>
      <c r="Q111" s="1"/>
      <c r="R111" s="1"/>
      <c r="S111" s="1"/>
      <c r="T111" s="1"/>
      <c r="U111" s="1"/>
      <c r="V111" s="1"/>
      <c r="W111" s="1"/>
      <c r="X111" s="1"/>
      <c r="Y111" s="1"/>
      <c r="Z111" s="1"/>
    </row>
    <row r="112" spans="1:26" ht="15.75" customHeight="1">
      <c r="A112" s="4" t="s">
        <v>91</v>
      </c>
      <c r="B112" s="5">
        <f>+COUNTIF(MATRIZ!$W$9:$W$27,ESTADISTICAS!A112)</f>
        <v>0</v>
      </c>
      <c r="C112" s="1"/>
      <c r="D112" s="1"/>
      <c r="E112" s="1"/>
      <c r="F112" s="1"/>
      <c r="G112" s="1"/>
      <c r="H112" s="1"/>
      <c r="I112" s="1"/>
      <c r="J112" s="1"/>
      <c r="K112" s="1"/>
      <c r="L112" s="2"/>
      <c r="M112" s="1"/>
      <c r="N112" s="1"/>
      <c r="O112" s="1"/>
      <c r="P112" s="1"/>
      <c r="Q112" s="1"/>
      <c r="R112" s="1"/>
      <c r="S112" s="1"/>
      <c r="T112" s="1"/>
      <c r="U112" s="1"/>
      <c r="V112" s="1"/>
      <c r="W112" s="1"/>
      <c r="X112" s="1"/>
      <c r="Y112" s="1"/>
      <c r="Z112" s="1"/>
    </row>
    <row r="113" spans="1:26" ht="15.75" customHeight="1">
      <c r="A113" s="4" t="s">
        <v>92</v>
      </c>
      <c r="B113" s="5">
        <f>+COUNTIF(MATRIZ!$W$9:$W$27,ESTADISTICAS!A113)</f>
        <v>0</v>
      </c>
      <c r="C113" s="1"/>
      <c r="D113" s="1"/>
      <c r="E113" s="1"/>
      <c r="F113" s="1"/>
      <c r="G113" s="1"/>
      <c r="H113" s="1"/>
      <c r="I113" s="1"/>
      <c r="J113" s="1"/>
      <c r="K113" s="1"/>
      <c r="L113" s="2"/>
      <c r="M113" s="1"/>
      <c r="N113" s="1"/>
      <c r="O113" s="1"/>
      <c r="P113" s="1"/>
      <c r="Q113" s="1"/>
      <c r="R113" s="1"/>
      <c r="S113" s="1"/>
      <c r="T113" s="1"/>
      <c r="U113" s="1"/>
      <c r="V113" s="1"/>
      <c r="W113" s="1"/>
      <c r="X113" s="1"/>
      <c r="Y113" s="1"/>
      <c r="Z113" s="1"/>
    </row>
    <row r="114" spans="1:26" ht="15.75" customHeight="1">
      <c r="A114" s="4" t="s">
        <v>93</v>
      </c>
      <c r="B114" s="5">
        <f>+COUNTIF(MATRIZ!$W$9:$W$27,ESTADISTICAS!A114)</f>
        <v>0</v>
      </c>
      <c r="C114" s="1"/>
      <c r="D114" s="1"/>
      <c r="E114" s="1"/>
      <c r="F114" s="1"/>
      <c r="G114" s="1"/>
      <c r="H114" s="1"/>
      <c r="I114" s="1"/>
      <c r="J114" s="1"/>
      <c r="K114" s="1"/>
      <c r="L114" s="2"/>
      <c r="M114" s="1"/>
      <c r="N114" s="1"/>
      <c r="O114" s="1"/>
      <c r="P114" s="1"/>
      <c r="Q114" s="1"/>
      <c r="R114" s="1"/>
      <c r="S114" s="1"/>
      <c r="T114" s="1"/>
      <c r="U114" s="1"/>
      <c r="V114" s="1"/>
      <c r="W114" s="1"/>
      <c r="X114" s="1"/>
      <c r="Y114" s="1"/>
      <c r="Z114" s="1"/>
    </row>
    <row r="115" spans="1:26" ht="15.75" customHeight="1">
      <c r="A115" s="4" t="s">
        <v>94</v>
      </c>
      <c r="B115" s="5">
        <f>+COUNTIF(MATRIZ!$W$9:$W$27,ESTADISTICAS!A115)</f>
        <v>0</v>
      </c>
      <c r="C115" s="1"/>
      <c r="D115" s="1"/>
      <c r="E115" s="1"/>
      <c r="F115" s="1"/>
      <c r="G115" s="1"/>
      <c r="H115" s="1"/>
      <c r="I115" s="1"/>
      <c r="J115" s="1"/>
      <c r="K115" s="1"/>
      <c r="L115" s="2"/>
      <c r="M115" s="1"/>
      <c r="N115" s="1"/>
      <c r="O115" s="1"/>
      <c r="P115" s="1"/>
      <c r="Q115" s="1"/>
      <c r="R115" s="1"/>
      <c r="S115" s="1"/>
      <c r="T115" s="1"/>
      <c r="U115" s="1"/>
      <c r="V115" s="1"/>
      <c r="W115" s="1"/>
      <c r="X115" s="1"/>
      <c r="Y115" s="1"/>
      <c r="Z115" s="1"/>
    </row>
    <row r="116" spans="1:26" ht="15.75" customHeight="1">
      <c r="A116" s="4" t="s">
        <v>95</v>
      </c>
      <c r="B116" s="5">
        <f>+COUNTIF(MATRIZ!$W$9:$W$27,ESTADISTICAS!A116)</f>
        <v>0</v>
      </c>
      <c r="C116" s="1"/>
      <c r="D116" s="1"/>
      <c r="E116" s="1"/>
      <c r="F116" s="1"/>
      <c r="G116" s="1"/>
      <c r="H116" s="1"/>
      <c r="I116" s="1"/>
      <c r="J116" s="1"/>
      <c r="K116" s="1"/>
      <c r="L116" s="2"/>
      <c r="M116" s="1"/>
      <c r="N116" s="1"/>
      <c r="O116" s="1"/>
      <c r="P116" s="1"/>
      <c r="Q116" s="1"/>
      <c r="R116" s="1"/>
      <c r="S116" s="1"/>
      <c r="T116" s="1"/>
      <c r="U116" s="1"/>
      <c r="V116" s="1"/>
      <c r="W116" s="1"/>
      <c r="X116" s="1"/>
      <c r="Y116" s="1"/>
      <c r="Z116" s="1"/>
    </row>
    <row r="117" spans="1:26" ht="15.75" customHeight="1">
      <c r="A117" s="4" t="s">
        <v>96</v>
      </c>
      <c r="B117" s="5">
        <f>+COUNTIF(MATRIZ!$W$9:$W$27,ESTADISTICAS!A117)</f>
        <v>0</v>
      </c>
      <c r="C117" s="1"/>
      <c r="D117" s="1"/>
      <c r="E117" s="1"/>
      <c r="F117" s="1"/>
      <c r="G117" s="1"/>
      <c r="H117" s="1"/>
      <c r="I117" s="1"/>
      <c r="J117" s="1"/>
      <c r="K117" s="1"/>
      <c r="L117" s="2"/>
      <c r="M117" s="1"/>
      <c r="N117" s="1"/>
      <c r="O117" s="1"/>
      <c r="P117" s="1"/>
      <c r="Q117" s="1"/>
      <c r="R117" s="1"/>
      <c r="S117" s="1"/>
      <c r="T117" s="1"/>
      <c r="U117" s="1"/>
      <c r="V117" s="1"/>
      <c r="W117" s="1"/>
      <c r="X117" s="1"/>
      <c r="Y117" s="1"/>
      <c r="Z117" s="1"/>
    </row>
    <row r="118" spans="1:26" ht="15.75" customHeight="1">
      <c r="A118" s="4" t="s">
        <v>97</v>
      </c>
      <c r="B118" s="5">
        <f>+COUNTIF(MATRIZ!$W$9:$W$27,ESTADISTICAS!A118)</f>
        <v>0</v>
      </c>
      <c r="C118" s="1"/>
      <c r="D118" s="1"/>
      <c r="E118" s="1"/>
      <c r="F118" s="1"/>
      <c r="G118" s="1"/>
      <c r="H118" s="1"/>
      <c r="I118" s="1"/>
      <c r="J118" s="1"/>
      <c r="K118" s="1"/>
      <c r="L118" s="2"/>
      <c r="M118" s="1"/>
      <c r="N118" s="1"/>
      <c r="O118" s="1"/>
      <c r="P118" s="1"/>
      <c r="Q118" s="1"/>
      <c r="R118" s="1"/>
      <c r="S118" s="1"/>
      <c r="T118" s="1"/>
      <c r="U118" s="1"/>
      <c r="V118" s="1"/>
      <c r="W118" s="1"/>
      <c r="X118" s="1"/>
      <c r="Y118" s="1"/>
      <c r="Z118" s="1"/>
    </row>
    <row r="119" spans="1:26" ht="15.75" customHeight="1">
      <c r="A119" s="4" t="s">
        <v>98</v>
      </c>
      <c r="B119" s="5">
        <f>+COUNTIF(MATRIZ!$W$9:$W$27,ESTADISTICAS!A119)</f>
        <v>0</v>
      </c>
      <c r="C119" s="1"/>
      <c r="D119" s="1"/>
      <c r="E119" s="1"/>
      <c r="F119" s="1"/>
      <c r="G119" s="1"/>
      <c r="H119" s="1"/>
      <c r="I119" s="1"/>
      <c r="J119" s="1"/>
      <c r="K119" s="1"/>
      <c r="L119" s="2"/>
      <c r="M119" s="1"/>
      <c r="N119" s="1"/>
      <c r="O119" s="1"/>
      <c r="P119" s="1"/>
      <c r="Q119" s="1"/>
      <c r="R119" s="1"/>
      <c r="S119" s="1"/>
      <c r="T119" s="1"/>
      <c r="U119" s="1"/>
      <c r="V119" s="1"/>
      <c r="W119" s="1"/>
      <c r="X119" s="1"/>
      <c r="Y119" s="1"/>
      <c r="Z119" s="1"/>
    </row>
    <row r="120" spans="1:26" ht="15.75" customHeight="1">
      <c r="A120" s="4" t="s">
        <v>99</v>
      </c>
      <c r="B120" s="5">
        <f>+COUNTIF(MATRIZ!$W$9:$W$27,ESTADISTICAS!A120)</f>
        <v>0</v>
      </c>
      <c r="C120" s="1"/>
      <c r="D120" s="1"/>
      <c r="E120" s="1"/>
      <c r="F120" s="1"/>
      <c r="G120" s="1"/>
      <c r="H120" s="1"/>
      <c r="I120" s="1"/>
      <c r="J120" s="1"/>
      <c r="K120" s="1"/>
      <c r="L120" s="2"/>
      <c r="M120" s="1"/>
      <c r="N120" s="1"/>
      <c r="O120" s="1"/>
      <c r="P120" s="1"/>
      <c r="Q120" s="1"/>
      <c r="R120" s="1"/>
      <c r="S120" s="1"/>
      <c r="T120" s="1"/>
      <c r="U120" s="1"/>
      <c r="V120" s="1"/>
      <c r="W120" s="1"/>
      <c r="X120" s="1"/>
      <c r="Y120" s="1"/>
      <c r="Z120" s="1"/>
    </row>
    <row r="121" spans="1:26" ht="15.75" customHeight="1">
      <c r="A121" s="3" t="s">
        <v>11</v>
      </c>
      <c r="B121" s="3">
        <f>SUM(B111:B120)</f>
        <v>0</v>
      </c>
      <c r="C121" s="1"/>
      <c r="D121" s="1"/>
      <c r="E121" s="1"/>
      <c r="F121" s="1"/>
      <c r="G121" s="1"/>
      <c r="H121" s="1"/>
      <c r="I121" s="1"/>
      <c r="J121" s="1"/>
      <c r="K121" s="1"/>
      <c r="L121" s="2"/>
      <c r="M121" s="1"/>
      <c r="N121" s="1"/>
      <c r="O121" s="1"/>
      <c r="P121" s="1"/>
      <c r="Q121" s="1"/>
      <c r="R121" s="1"/>
      <c r="S121" s="1"/>
      <c r="T121" s="1"/>
      <c r="U121" s="1"/>
      <c r="V121" s="1"/>
      <c r="W121" s="1"/>
      <c r="X121" s="1"/>
      <c r="Y121" s="1"/>
      <c r="Z121" s="1"/>
    </row>
    <row r="122" spans="1:26" ht="15.75" customHeight="1">
      <c r="A122" s="7"/>
      <c r="B122" s="8"/>
      <c r="C122" s="19"/>
      <c r="D122" s="19"/>
      <c r="E122" s="19"/>
      <c r="F122" s="19"/>
      <c r="G122" s="19"/>
      <c r="H122" s="19"/>
      <c r="I122" s="19"/>
      <c r="J122" s="19"/>
      <c r="K122" s="19"/>
      <c r="L122" s="20"/>
      <c r="M122" s="21"/>
      <c r="N122" s="19"/>
      <c r="O122" s="19"/>
      <c r="P122" s="19"/>
      <c r="Q122" s="19"/>
      <c r="R122" s="19"/>
      <c r="S122" s="19"/>
      <c r="T122" s="19"/>
      <c r="U122" s="19"/>
      <c r="V122" s="19"/>
      <c r="W122" s="19"/>
      <c r="X122" s="19"/>
      <c r="Y122" s="19"/>
      <c r="Z122" s="19"/>
    </row>
    <row r="123" spans="1:26" ht="15.75" customHeight="1">
      <c r="A123" s="14"/>
      <c r="B123" s="15"/>
      <c r="C123" s="1"/>
      <c r="D123" s="1"/>
      <c r="E123" s="1"/>
      <c r="F123" s="1"/>
      <c r="G123" s="1"/>
      <c r="H123" s="1"/>
      <c r="I123" s="1"/>
      <c r="J123" s="1"/>
      <c r="K123" s="1"/>
      <c r="L123" s="2"/>
      <c r="M123" s="1"/>
      <c r="N123" s="1"/>
      <c r="O123" s="1"/>
      <c r="P123" s="1"/>
      <c r="Q123" s="1"/>
      <c r="R123" s="1"/>
      <c r="S123" s="1"/>
      <c r="T123" s="1"/>
      <c r="U123" s="1"/>
      <c r="V123" s="1"/>
      <c r="W123" s="1"/>
      <c r="X123" s="1"/>
      <c r="Y123" s="1"/>
      <c r="Z123" s="1"/>
    </row>
    <row r="124" spans="1:26" ht="15.75" customHeight="1">
      <c r="A124" s="134" t="s">
        <v>100</v>
      </c>
      <c r="B124" s="125"/>
      <c r="C124" s="1"/>
      <c r="D124" s="1"/>
      <c r="E124" s="1"/>
      <c r="F124" s="1"/>
      <c r="G124" s="1"/>
      <c r="H124" s="1"/>
      <c r="I124" s="1"/>
      <c r="J124" s="1"/>
      <c r="K124" s="1"/>
      <c r="L124" s="2"/>
      <c r="M124" s="1"/>
      <c r="N124" s="1"/>
      <c r="O124" s="1"/>
      <c r="P124" s="1"/>
      <c r="Q124" s="1"/>
      <c r="R124" s="1"/>
      <c r="S124" s="1"/>
      <c r="T124" s="1"/>
      <c r="U124" s="1"/>
      <c r="V124" s="1"/>
      <c r="W124" s="1"/>
      <c r="X124" s="1"/>
      <c r="Y124" s="1"/>
      <c r="Z124" s="1"/>
    </row>
    <row r="125" spans="1:26" ht="15.75" customHeight="1">
      <c r="A125" s="3" t="s">
        <v>101</v>
      </c>
      <c r="B125" s="3" t="s">
        <v>3</v>
      </c>
      <c r="C125" s="1"/>
      <c r="D125" s="1"/>
      <c r="E125" s="1"/>
      <c r="F125" s="1"/>
      <c r="G125" s="1"/>
      <c r="H125" s="1"/>
      <c r="I125" s="1"/>
      <c r="J125" s="1"/>
      <c r="K125" s="1"/>
      <c r="L125" s="2"/>
      <c r="M125" s="1"/>
      <c r="N125" s="1"/>
      <c r="O125" s="1"/>
      <c r="P125" s="1"/>
      <c r="Q125" s="1"/>
      <c r="R125" s="1"/>
      <c r="S125" s="1"/>
      <c r="T125" s="1"/>
      <c r="U125" s="1"/>
      <c r="V125" s="1"/>
      <c r="W125" s="1"/>
      <c r="X125" s="1"/>
      <c r="Y125" s="1"/>
      <c r="Z125" s="1"/>
    </row>
    <row r="126" spans="1:26" ht="15.75" customHeight="1">
      <c r="A126" s="4" t="s">
        <v>102</v>
      </c>
      <c r="B126" s="5">
        <f>+COUNTIF(MATRIZ!$X$9:$X$27,ESTADISTICAS!A126)</f>
        <v>0</v>
      </c>
      <c r="C126" s="1"/>
      <c r="D126" s="1"/>
      <c r="E126" s="1"/>
      <c r="F126" s="1"/>
      <c r="G126" s="1"/>
      <c r="H126" s="1"/>
      <c r="I126" s="1"/>
      <c r="J126" s="1"/>
      <c r="K126" s="1"/>
      <c r="L126" s="2"/>
      <c r="M126" s="1"/>
      <c r="N126" s="1"/>
      <c r="O126" s="1"/>
      <c r="P126" s="1"/>
      <c r="Q126" s="1"/>
      <c r="R126" s="1"/>
      <c r="S126" s="1"/>
      <c r="T126" s="1"/>
      <c r="U126" s="1"/>
      <c r="V126" s="1"/>
      <c r="W126" s="1"/>
      <c r="X126" s="1"/>
      <c r="Y126" s="1"/>
      <c r="Z126" s="1"/>
    </row>
    <row r="127" spans="1:26" ht="15.75" customHeight="1">
      <c r="A127" s="4" t="s">
        <v>103</v>
      </c>
      <c r="B127" s="5">
        <f>+COUNTIF(MATRIZ!$X$9:$X$27,ESTADISTICAS!A127)</f>
        <v>0</v>
      </c>
      <c r="C127" s="1"/>
      <c r="D127" s="1"/>
      <c r="E127" s="1"/>
      <c r="F127" s="1"/>
      <c r="G127" s="1"/>
      <c r="H127" s="1"/>
      <c r="I127" s="1"/>
      <c r="J127" s="1"/>
      <c r="K127" s="1"/>
      <c r="L127" s="2"/>
      <c r="M127" s="1"/>
      <c r="N127" s="1"/>
      <c r="O127" s="1"/>
      <c r="P127" s="1"/>
      <c r="Q127" s="1"/>
      <c r="R127" s="1"/>
      <c r="S127" s="1"/>
      <c r="T127" s="1"/>
      <c r="U127" s="1"/>
      <c r="V127" s="1"/>
      <c r="W127" s="1"/>
      <c r="X127" s="1"/>
      <c r="Y127" s="1"/>
      <c r="Z127" s="1"/>
    </row>
    <row r="128" spans="1:26" ht="15.75" customHeight="1">
      <c r="A128" s="4" t="s">
        <v>104</v>
      </c>
      <c r="B128" s="5">
        <f>+COUNTIF(MATRIZ!$X$9:$X$27,ESTADISTICAS!A128)</f>
        <v>0</v>
      </c>
      <c r="C128" s="1"/>
      <c r="D128" s="1"/>
      <c r="E128" s="1"/>
      <c r="F128" s="1"/>
      <c r="G128" s="1"/>
      <c r="H128" s="1"/>
      <c r="I128" s="1"/>
      <c r="J128" s="1"/>
      <c r="K128" s="1"/>
      <c r="L128" s="2"/>
      <c r="M128" s="1"/>
      <c r="N128" s="1"/>
      <c r="O128" s="1"/>
      <c r="P128" s="1"/>
      <c r="Q128" s="1"/>
      <c r="R128" s="1"/>
      <c r="S128" s="1"/>
      <c r="T128" s="1"/>
      <c r="U128" s="1"/>
      <c r="V128" s="1"/>
      <c r="W128" s="1"/>
      <c r="X128" s="1"/>
      <c r="Y128" s="1"/>
      <c r="Z128" s="1"/>
    </row>
    <row r="129" spans="1:26" ht="15.75" customHeight="1">
      <c r="A129" s="4" t="s">
        <v>105</v>
      </c>
      <c r="B129" s="5">
        <f>+COUNTIF(MATRIZ!$X$9:$X$27,ESTADISTICAS!A129)</f>
        <v>0</v>
      </c>
      <c r="C129" s="1"/>
      <c r="D129" s="1"/>
      <c r="E129" s="1"/>
      <c r="F129" s="1"/>
      <c r="G129" s="1"/>
      <c r="H129" s="1"/>
      <c r="I129" s="1"/>
      <c r="J129" s="1"/>
      <c r="K129" s="1"/>
      <c r="L129" s="2"/>
      <c r="M129" s="1"/>
      <c r="N129" s="1"/>
      <c r="O129" s="1"/>
      <c r="P129" s="1"/>
      <c r="Q129" s="1"/>
      <c r="R129" s="1"/>
      <c r="S129" s="1"/>
      <c r="T129" s="1"/>
      <c r="U129" s="1"/>
      <c r="V129" s="1"/>
      <c r="W129" s="1"/>
      <c r="X129" s="1"/>
      <c r="Y129" s="1"/>
      <c r="Z129" s="1"/>
    </row>
    <row r="130" spans="1:26" ht="15.75" customHeight="1">
      <c r="A130" s="4" t="s">
        <v>106</v>
      </c>
      <c r="B130" s="5">
        <f>+COUNTIF(MATRIZ!$X$9:$X$27,ESTADISTICAS!A130)</f>
        <v>0</v>
      </c>
      <c r="C130" s="1"/>
      <c r="D130" s="1"/>
      <c r="E130" s="1"/>
      <c r="F130" s="1"/>
      <c r="G130" s="1"/>
      <c r="H130" s="1"/>
      <c r="I130" s="1"/>
      <c r="J130" s="1"/>
      <c r="K130" s="1"/>
      <c r="L130" s="2"/>
      <c r="M130" s="1"/>
      <c r="N130" s="1"/>
      <c r="O130" s="1"/>
      <c r="P130" s="1"/>
      <c r="Q130" s="1"/>
      <c r="R130" s="1"/>
      <c r="S130" s="1"/>
      <c r="T130" s="1"/>
      <c r="U130" s="1"/>
      <c r="V130" s="1"/>
      <c r="W130" s="1"/>
      <c r="X130" s="1"/>
      <c r="Y130" s="1"/>
      <c r="Z130" s="1"/>
    </row>
    <row r="131" spans="1:26" ht="15.75" customHeight="1">
      <c r="A131" s="4" t="s">
        <v>107</v>
      </c>
      <c r="B131" s="5">
        <f>+COUNTIF(MATRIZ!$X$9:$X$27,ESTADISTICAS!A131)</f>
        <v>0</v>
      </c>
      <c r="C131" s="1"/>
      <c r="D131" s="1"/>
      <c r="E131" s="1"/>
      <c r="F131" s="1"/>
      <c r="G131" s="1"/>
      <c r="H131" s="1"/>
      <c r="I131" s="1"/>
      <c r="J131" s="1"/>
      <c r="K131" s="1"/>
      <c r="L131" s="2"/>
      <c r="M131" s="1"/>
      <c r="N131" s="1"/>
      <c r="O131" s="1"/>
      <c r="P131" s="1"/>
      <c r="Q131" s="1"/>
      <c r="R131" s="1"/>
      <c r="S131" s="1"/>
      <c r="T131" s="1"/>
      <c r="U131" s="1"/>
      <c r="V131" s="1"/>
      <c r="W131" s="1"/>
      <c r="X131" s="1"/>
      <c r="Y131" s="1"/>
      <c r="Z131" s="1"/>
    </row>
    <row r="132" spans="1:26" ht="15.75" customHeight="1">
      <c r="A132" s="4" t="s">
        <v>108</v>
      </c>
      <c r="B132" s="5">
        <f>+COUNTIF(MATRIZ!$X$9:$X$27,ESTADISTICAS!A132)</f>
        <v>0</v>
      </c>
      <c r="C132" s="1"/>
      <c r="D132" s="1"/>
      <c r="E132" s="1"/>
      <c r="F132" s="1"/>
      <c r="G132" s="1"/>
      <c r="H132" s="1"/>
      <c r="I132" s="1"/>
      <c r="J132" s="1"/>
      <c r="K132" s="1"/>
      <c r="L132" s="2"/>
      <c r="M132" s="1"/>
      <c r="N132" s="1"/>
      <c r="O132" s="1"/>
      <c r="P132" s="1"/>
      <c r="Q132" s="1"/>
      <c r="R132" s="1"/>
      <c r="S132" s="1"/>
      <c r="T132" s="1"/>
      <c r="U132" s="1"/>
      <c r="V132" s="1"/>
      <c r="W132" s="1"/>
      <c r="X132" s="1"/>
      <c r="Y132" s="1"/>
      <c r="Z132" s="1"/>
    </row>
    <row r="133" spans="1:26" ht="15.75" customHeight="1">
      <c r="A133" s="4" t="s">
        <v>109</v>
      </c>
      <c r="B133" s="5">
        <f>+COUNTIF(MATRIZ!$X$9:$X$27,ESTADISTICAS!A133)</f>
        <v>0</v>
      </c>
      <c r="C133" s="1"/>
      <c r="D133" s="1"/>
      <c r="E133" s="1"/>
      <c r="F133" s="1"/>
      <c r="G133" s="1"/>
      <c r="H133" s="1"/>
      <c r="I133" s="1"/>
      <c r="J133" s="1"/>
      <c r="K133" s="1"/>
      <c r="L133" s="2"/>
      <c r="M133" s="1"/>
      <c r="N133" s="1"/>
      <c r="O133" s="1"/>
      <c r="P133" s="1"/>
      <c r="Q133" s="1"/>
      <c r="R133" s="1"/>
      <c r="S133" s="1"/>
      <c r="T133" s="1"/>
      <c r="U133" s="1"/>
      <c r="V133" s="1"/>
      <c r="W133" s="1"/>
      <c r="X133" s="1"/>
      <c r="Y133" s="1"/>
      <c r="Z133" s="1"/>
    </row>
    <row r="134" spans="1:26" ht="15.75" customHeight="1">
      <c r="A134" s="4" t="s">
        <v>110</v>
      </c>
      <c r="B134" s="5">
        <f>+COUNTIF(MATRIZ!$X$9:$X$27,ESTADISTICAS!A134)</f>
        <v>0</v>
      </c>
      <c r="C134" s="1"/>
      <c r="D134" s="1"/>
      <c r="E134" s="1"/>
      <c r="F134" s="1"/>
      <c r="G134" s="1"/>
      <c r="H134" s="1"/>
      <c r="I134" s="1"/>
      <c r="J134" s="1"/>
      <c r="K134" s="1"/>
      <c r="L134" s="2"/>
      <c r="M134" s="1"/>
      <c r="N134" s="1"/>
      <c r="O134" s="1"/>
      <c r="P134" s="1"/>
      <c r="Q134" s="1"/>
      <c r="R134" s="1"/>
      <c r="S134" s="1"/>
      <c r="T134" s="1"/>
      <c r="U134" s="1"/>
      <c r="V134" s="1"/>
      <c r="W134" s="1"/>
      <c r="X134" s="1"/>
      <c r="Y134" s="1"/>
      <c r="Z134" s="1"/>
    </row>
    <row r="135" spans="1:26" ht="15.75" customHeight="1">
      <c r="A135" s="3" t="s">
        <v>11</v>
      </c>
      <c r="B135" s="3">
        <f>SUM(B126:B134)</f>
        <v>0</v>
      </c>
      <c r="C135" s="1"/>
      <c r="D135" s="1"/>
      <c r="E135" s="1"/>
      <c r="F135" s="1"/>
      <c r="G135" s="1"/>
      <c r="H135" s="1"/>
      <c r="I135" s="1"/>
      <c r="J135" s="1"/>
      <c r="K135" s="1"/>
      <c r="L135" s="2"/>
      <c r="M135" s="1"/>
      <c r="N135" s="1"/>
      <c r="O135" s="1"/>
      <c r="P135" s="1"/>
      <c r="Q135" s="1"/>
      <c r="R135" s="1"/>
      <c r="S135" s="1"/>
      <c r="T135" s="1"/>
      <c r="U135" s="1"/>
      <c r="V135" s="1"/>
      <c r="W135" s="1"/>
      <c r="X135" s="1"/>
      <c r="Y135" s="1"/>
      <c r="Z135" s="1"/>
    </row>
    <row r="136" spans="1:26" ht="15.75" customHeight="1">
      <c r="A136" s="22"/>
      <c r="B136" s="8"/>
      <c r="C136" s="19"/>
      <c r="D136" s="19"/>
      <c r="E136" s="19"/>
      <c r="F136" s="19"/>
      <c r="G136" s="19"/>
      <c r="H136" s="19"/>
      <c r="I136" s="19"/>
      <c r="J136" s="19"/>
      <c r="K136" s="19"/>
      <c r="L136" s="20"/>
      <c r="M136" s="21"/>
      <c r="N136" s="19"/>
      <c r="O136" s="19"/>
      <c r="P136" s="19"/>
      <c r="Q136" s="19"/>
      <c r="R136" s="19"/>
      <c r="S136" s="19"/>
      <c r="T136" s="19"/>
      <c r="U136" s="19"/>
      <c r="V136" s="19"/>
      <c r="W136" s="19"/>
      <c r="X136" s="19"/>
      <c r="Y136" s="19"/>
      <c r="Z136" s="19"/>
    </row>
    <row r="137" spans="1:26" ht="15.75" customHeight="1">
      <c r="A137" s="14"/>
      <c r="B137" s="15"/>
      <c r="C137" s="1"/>
      <c r="D137" s="1"/>
      <c r="E137" s="1"/>
      <c r="F137" s="1"/>
      <c r="G137" s="1"/>
      <c r="H137" s="1"/>
      <c r="I137" s="1"/>
      <c r="J137" s="1"/>
      <c r="K137" s="1"/>
      <c r="L137" s="2"/>
      <c r="M137" s="1"/>
      <c r="N137" s="1"/>
      <c r="O137" s="1"/>
      <c r="P137" s="1"/>
      <c r="Q137" s="1"/>
      <c r="R137" s="1"/>
      <c r="S137" s="1"/>
      <c r="T137" s="1"/>
      <c r="U137" s="1"/>
      <c r="V137" s="1"/>
      <c r="W137" s="1"/>
      <c r="X137" s="1"/>
      <c r="Y137" s="1"/>
      <c r="Z137" s="1"/>
    </row>
    <row r="138" spans="1:26" ht="15.75" customHeight="1">
      <c r="A138" s="134" t="s">
        <v>111</v>
      </c>
      <c r="B138" s="125"/>
      <c r="C138" s="1"/>
      <c r="D138" s="1"/>
      <c r="E138" s="1"/>
      <c r="F138" s="1"/>
      <c r="G138" s="1"/>
      <c r="H138" s="1"/>
      <c r="I138" s="1"/>
      <c r="J138" s="1"/>
      <c r="K138" s="1"/>
      <c r="L138" s="2"/>
      <c r="M138" s="1"/>
      <c r="N138" s="1"/>
      <c r="O138" s="1"/>
      <c r="P138" s="1"/>
      <c r="Q138" s="1"/>
      <c r="R138" s="1"/>
      <c r="S138" s="1"/>
      <c r="T138" s="1"/>
      <c r="U138" s="1"/>
      <c r="V138" s="1"/>
      <c r="W138" s="1"/>
      <c r="X138" s="1"/>
      <c r="Y138" s="1"/>
      <c r="Z138" s="1"/>
    </row>
    <row r="139" spans="1:26" ht="15.75" customHeight="1">
      <c r="A139" s="3" t="s">
        <v>112</v>
      </c>
      <c r="B139" s="3" t="s">
        <v>3</v>
      </c>
      <c r="C139" s="1"/>
      <c r="D139" s="1"/>
      <c r="E139" s="1"/>
      <c r="F139" s="1"/>
      <c r="G139" s="1"/>
      <c r="H139" s="1"/>
      <c r="I139" s="1"/>
      <c r="J139" s="1"/>
      <c r="K139" s="1"/>
      <c r="L139" s="2"/>
      <c r="M139" s="1"/>
      <c r="N139" s="1"/>
      <c r="O139" s="1"/>
      <c r="P139" s="1"/>
      <c r="Q139" s="1"/>
      <c r="R139" s="1"/>
      <c r="S139" s="1"/>
      <c r="T139" s="1"/>
      <c r="U139" s="1"/>
      <c r="V139" s="1"/>
      <c r="W139" s="1"/>
      <c r="X139" s="1"/>
      <c r="Y139" s="1"/>
      <c r="Z139" s="1"/>
    </row>
    <row r="140" spans="1:26" ht="15.75" customHeight="1">
      <c r="A140" s="4" t="s">
        <v>113</v>
      </c>
      <c r="B140" s="5">
        <f>+COUNTIF(MATRIZ!$Z$9:$Z$27,ESTADISTICAS!A140)</f>
        <v>0</v>
      </c>
      <c r="C140" s="1"/>
      <c r="D140" s="1"/>
      <c r="E140" s="1"/>
      <c r="F140" s="1"/>
      <c r="G140" s="1"/>
      <c r="H140" s="1"/>
      <c r="I140" s="1"/>
      <c r="J140" s="1"/>
      <c r="K140" s="1"/>
      <c r="L140" s="2"/>
      <c r="M140" s="1"/>
      <c r="N140" s="1"/>
      <c r="O140" s="1"/>
      <c r="P140" s="1"/>
      <c r="Q140" s="1"/>
      <c r="R140" s="1"/>
      <c r="S140" s="1"/>
      <c r="T140" s="1"/>
      <c r="U140" s="1"/>
      <c r="V140" s="1"/>
      <c r="W140" s="1"/>
      <c r="X140" s="1"/>
      <c r="Y140" s="1"/>
      <c r="Z140" s="1"/>
    </row>
    <row r="141" spans="1:26" ht="15.75" customHeight="1">
      <c r="A141" s="4" t="s">
        <v>114</v>
      </c>
      <c r="B141" s="5">
        <f>+COUNTIF(MATRIZ!$Z$9:$Z$27,ESTADISTICAS!A141)</f>
        <v>0</v>
      </c>
      <c r="C141" s="1"/>
      <c r="D141" s="1"/>
      <c r="E141" s="1"/>
      <c r="F141" s="1"/>
      <c r="G141" s="1"/>
      <c r="H141" s="1"/>
      <c r="I141" s="1"/>
      <c r="J141" s="1"/>
      <c r="K141" s="1"/>
      <c r="L141" s="2"/>
      <c r="M141" s="1"/>
      <c r="N141" s="1"/>
      <c r="O141" s="1"/>
      <c r="P141" s="1"/>
      <c r="Q141" s="1"/>
      <c r="R141" s="1"/>
      <c r="S141" s="1"/>
      <c r="T141" s="1"/>
      <c r="U141" s="1"/>
      <c r="V141" s="1"/>
      <c r="W141" s="1"/>
      <c r="X141" s="1"/>
      <c r="Y141" s="1"/>
      <c r="Z141" s="1"/>
    </row>
    <row r="142" spans="1:26" ht="15.75" customHeight="1">
      <c r="A142" s="4" t="s">
        <v>115</v>
      </c>
      <c r="B142" s="5">
        <f>+COUNTIF(MATRIZ!$Z$9:$Z$27,ESTADISTICAS!A142)</f>
        <v>0</v>
      </c>
      <c r="C142" s="1"/>
      <c r="D142" s="1"/>
      <c r="E142" s="1"/>
      <c r="F142" s="1"/>
      <c r="G142" s="1"/>
      <c r="H142" s="1"/>
      <c r="I142" s="1"/>
      <c r="J142" s="1"/>
      <c r="K142" s="1"/>
      <c r="L142" s="2"/>
      <c r="M142" s="1"/>
      <c r="N142" s="1"/>
      <c r="O142" s="1"/>
      <c r="P142" s="1"/>
      <c r="Q142" s="1"/>
      <c r="R142" s="1"/>
      <c r="S142" s="1"/>
      <c r="T142" s="1"/>
      <c r="U142" s="1"/>
      <c r="V142" s="1"/>
      <c r="W142" s="1"/>
      <c r="X142" s="1"/>
      <c r="Y142" s="1"/>
      <c r="Z142" s="1"/>
    </row>
    <row r="143" spans="1:26" ht="15.75" customHeight="1">
      <c r="A143" s="4" t="s">
        <v>116</v>
      </c>
      <c r="B143" s="5">
        <f>+COUNTIF(MATRIZ!$Z$9:$Z$27,ESTADISTICAS!A143)</f>
        <v>0</v>
      </c>
      <c r="C143" s="1"/>
      <c r="D143" s="1"/>
      <c r="E143" s="1"/>
      <c r="F143" s="1"/>
      <c r="G143" s="1"/>
      <c r="H143" s="1"/>
      <c r="I143" s="1"/>
      <c r="J143" s="1"/>
      <c r="K143" s="1"/>
      <c r="L143" s="2"/>
      <c r="M143" s="1"/>
      <c r="N143" s="1"/>
      <c r="O143" s="1"/>
      <c r="P143" s="1"/>
      <c r="Q143" s="1"/>
      <c r="R143" s="1"/>
      <c r="S143" s="1"/>
      <c r="T143" s="1"/>
      <c r="U143" s="1"/>
      <c r="V143" s="1"/>
      <c r="W143" s="1"/>
      <c r="X143" s="1"/>
      <c r="Y143" s="1"/>
      <c r="Z143" s="1"/>
    </row>
    <row r="144" spans="1:26" ht="15.75" customHeight="1">
      <c r="A144" s="4" t="s">
        <v>117</v>
      </c>
      <c r="B144" s="5">
        <f>+COUNTIF(MATRIZ!$Z$9:$Z$27,ESTADISTICAS!A144)</f>
        <v>0</v>
      </c>
      <c r="C144" s="1"/>
      <c r="D144" s="1"/>
      <c r="E144" s="1"/>
      <c r="F144" s="1"/>
      <c r="G144" s="1"/>
      <c r="H144" s="1"/>
      <c r="I144" s="1"/>
      <c r="J144" s="1"/>
      <c r="K144" s="1"/>
      <c r="L144" s="2"/>
      <c r="M144" s="1"/>
      <c r="N144" s="1"/>
      <c r="O144" s="1"/>
      <c r="P144" s="1"/>
      <c r="Q144" s="1"/>
      <c r="R144" s="1"/>
      <c r="S144" s="1"/>
      <c r="T144" s="1"/>
      <c r="U144" s="1"/>
      <c r="V144" s="1"/>
      <c r="W144" s="1"/>
      <c r="X144" s="1"/>
      <c r="Y144" s="1"/>
      <c r="Z144" s="1"/>
    </row>
    <row r="145" spans="1:26" ht="15.75" customHeight="1">
      <c r="A145" s="3" t="s">
        <v>11</v>
      </c>
      <c r="B145" s="3">
        <f>SUM(B140:B144)</f>
        <v>0</v>
      </c>
      <c r="C145" s="1"/>
      <c r="D145" s="1"/>
      <c r="E145" s="1"/>
      <c r="F145" s="1"/>
      <c r="G145" s="1"/>
      <c r="H145" s="1"/>
      <c r="I145" s="1"/>
      <c r="J145" s="1"/>
      <c r="K145" s="1"/>
      <c r="L145" s="2"/>
      <c r="M145" s="1"/>
      <c r="N145" s="1"/>
      <c r="O145" s="1"/>
      <c r="P145" s="1"/>
      <c r="Q145" s="1"/>
      <c r="R145" s="1"/>
      <c r="S145" s="1"/>
      <c r="T145" s="1"/>
      <c r="U145" s="1"/>
      <c r="V145" s="1"/>
      <c r="W145" s="1"/>
      <c r="X145" s="1"/>
      <c r="Y145" s="1"/>
      <c r="Z145" s="1"/>
    </row>
    <row r="146" spans="1:26" ht="15.75" customHeight="1">
      <c r="A146" s="7"/>
      <c r="B146" s="8"/>
      <c r="C146" s="1"/>
      <c r="D146" s="1"/>
      <c r="E146" s="1"/>
      <c r="F146" s="1"/>
      <c r="G146" s="1"/>
      <c r="H146" s="1"/>
      <c r="I146" s="1"/>
      <c r="J146" s="1"/>
      <c r="K146" s="1"/>
      <c r="L146" s="2"/>
      <c r="M146" s="1"/>
      <c r="N146" s="1"/>
      <c r="O146" s="1"/>
      <c r="P146" s="1"/>
      <c r="Q146" s="1"/>
      <c r="R146" s="1"/>
      <c r="S146" s="1"/>
      <c r="T146" s="1"/>
      <c r="U146" s="1"/>
      <c r="V146" s="1"/>
      <c r="W146" s="1"/>
      <c r="X146" s="1"/>
      <c r="Y146" s="1"/>
      <c r="Z146" s="1"/>
    </row>
    <row r="147" spans="1:26" ht="15.75" customHeight="1">
      <c r="A147" s="14"/>
      <c r="B147" s="15"/>
      <c r="C147" s="1"/>
      <c r="D147" s="1"/>
      <c r="E147" s="1"/>
      <c r="F147" s="1"/>
      <c r="G147" s="1"/>
      <c r="H147" s="1"/>
      <c r="I147" s="1"/>
      <c r="J147" s="1"/>
      <c r="K147" s="1"/>
      <c r="L147" s="2"/>
      <c r="M147" s="1"/>
      <c r="N147" s="1"/>
      <c r="O147" s="1"/>
      <c r="P147" s="1"/>
      <c r="Q147" s="1"/>
      <c r="R147" s="1"/>
      <c r="S147" s="1"/>
      <c r="T147" s="1"/>
      <c r="U147" s="1"/>
      <c r="V147" s="1"/>
      <c r="W147" s="1"/>
      <c r="X147" s="1"/>
      <c r="Y147" s="1"/>
      <c r="Z147" s="1"/>
    </row>
    <row r="148" spans="1:26" ht="15.75" customHeight="1">
      <c r="A148" s="134" t="s">
        <v>118</v>
      </c>
      <c r="B148" s="125"/>
      <c r="C148" s="1"/>
      <c r="D148" s="1"/>
      <c r="E148" s="1"/>
      <c r="F148" s="1"/>
      <c r="G148" s="1"/>
      <c r="H148" s="1"/>
      <c r="I148" s="1"/>
      <c r="J148" s="1"/>
      <c r="K148" s="1"/>
      <c r="L148" s="2"/>
      <c r="M148" s="1"/>
      <c r="N148" s="1"/>
      <c r="O148" s="1"/>
      <c r="P148" s="1"/>
      <c r="Q148" s="1"/>
      <c r="R148" s="1"/>
      <c r="S148" s="1"/>
      <c r="T148" s="1"/>
      <c r="U148" s="1"/>
      <c r="V148" s="1"/>
      <c r="W148" s="1"/>
      <c r="X148" s="1"/>
      <c r="Y148" s="1"/>
      <c r="Z148" s="1"/>
    </row>
    <row r="149" spans="1:26" ht="15.75" customHeight="1">
      <c r="A149" s="3" t="s">
        <v>119</v>
      </c>
      <c r="B149" s="3" t="s">
        <v>3</v>
      </c>
      <c r="C149" s="1"/>
      <c r="D149" s="1"/>
      <c r="E149" s="1"/>
      <c r="F149" s="1"/>
      <c r="G149" s="1"/>
      <c r="H149" s="1"/>
      <c r="I149" s="1"/>
      <c r="J149" s="1"/>
      <c r="K149" s="1"/>
      <c r="L149" s="2"/>
      <c r="M149" s="1"/>
      <c r="N149" s="1"/>
      <c r="O149" s="1"/>
      <c r="P149" s="1"/>
      <c r="Q149" s="1"/>
      <c r="R149" s="1"/>
      <c r="S149" s="1"/>
      <c r="T149" s="1"/>
      <c r="U149" s="1"/>
      <c r="V149" s="1"/>
      <c r="W149" s="1"/>
      <c r="X149" s="1"/>
      <c r="Y149" s="1"/>
      <c r="Z149" s="1"/>
    </row>
    <row r="150" spans="1:26" ht="15.75" customHeight="1">
      <c r="A150" s="4" t="s">
        <v>120</v>
      </c>
      <c r="B150" s="5">
        <f>+COUNTIF(MATRIZ!$AA$9:$AA$27,ESTADISTICAS!A150)</f>
        <v>0</v>
      </c>
      <c r="C150" s="1"/>
      <c r="D150" s="1"/>
      <c r="E150" s="1"/>
      <c r="F150" s="1"/>
      <c r="G150" s="1"/>
      <c r="H150" s="1"/>
      <c r="I150" s="1"/>
      <c r="J150" s="1"/>
      <c r="K150" s="1"/>
      <c r="L150" s="2"/>
      <c r="M150" s="1"/>
      <c r="N150" s="1"/>
      <c r="O150" s="1"/>
      <c r="P150" s="1"/>
      <c r="Q150" s="1"/>
      <c r="R150" s="1"/>
      <c r="S150" s="1"/>
      <c r="T150" s="1"/>
      <c r="U150" s="1"/>
      <c r="V150" s="1"/>
      <c r="W150" s="1"/>
      <c r="X150" s="1"/>
      <c r="Y150" s="1"/>
      <c r="Z150" s="1"/>
    </row>
    <row r="151" spans="1:26" ht="15.75" customHeight="1">
      <c r="A151" s="4" t="s">
        <v>121</v>
      </c>
      <c r="B151" s="5">
        <f>+COUNTIF(MATRIZ!$AA$9:$AA$27,ESTADISTICAS!A151)</f>
        <v>0</v>
      </c>
      <c r="C151" s="1"/>
      <c r="D151" s="1"/>
      <c r="E151" s="1"/>
      <c r="F151" s="1"/>
      <c r="G151" s="1"/>
      <c r="H151" s="1"/>
      <c r="I151" s="1"/>
      <c r="J151" s="1"/>
      <c r="K151" s="1"/>
      <c r="L151" s="2"/>
      <c r="M151" s="1"/>
      <c r="N151" s="1"/>
      <c r="O151" s="1"/>
      <c r="P151" s="1"/>
      <c r="Q151" s="1"/>
      <c r="R151" s="1"/>
      <c r="S151" s="1"/>
      <c r="T151" s="1"/>
      <c r="U151" s="1"/>
      <c r="V151" s="1"/>
      <c r="W151" s="1"/>
      <c r="X151" s="1"/>
      <c r="Y151" s="1"/>
      <c r="Z151" s="1"/>
    </row>
    <row r="152" spans="1:26" ht="15.75" customHeight="1">
      <c r="A152" s="4" t="s">
        <v>122</v>
      </c>
      <c r="B152" s="5">
        <f>+COUNTIF(MATRIZ!$AA$9:$AA$27,ESTADISTICAS!A152)</f>
        <v>0</v>
      </c>
      <c r="C152" s="1"/>
      <c r="D152" s="1"/>
      <c r="E152" s="1"/>
      <c r="F152" s="1"/>
      <c r="G152" s="1"/>
      <c r="H152" s="1"/>
      <c r="I152" s="1"/>
      <c r="J152" s="1"/>
      <c r="K152" s="1"/>
      <c r="L152" s="2"/>
      <c r="M152" s="1"/>
      <c r="N152" s="1"/>
      <c r="O152" s="1"/>
      <c r="P152" s="1"/>
      <c r="Q152" s="1"/>
      <c r="R152" s="1"/>
      <c r="S152" s="1"/>
      <c r="T152" s="1"/>
      <c r="U152" s="1"/>
      <c r="V152" s="1"/>
      <c r="W152" s="1"/>
      <c r="X152" s="1"/>
      <c r="Y152" s="1"/>
      <c r="Z152" s="1"/>
    </row>
    <row r="153" spans="1:26" ht="15.75" customHeight="1">
      <c r="A153" s="4" t="s">
        <v>123</v>
      </c>
      <c r="B153" s="5">
        <f>+COUNTIF(MATRIZ!$AA$9:$AA$27,ESTADISTICAS!A153)</f>
        <v>0</v>
      </c>
      <c r="C153" s="1"/>
      <c r="D153" s="1"/>
      <c r="E153" s="1"/>
      <c r="F153" s="1"/>
      <c r="G153" s="1"/>
      <c r="H153" s="1"/>
      <c r="I153" s="1"/>
      <c r="J153" s="1"/>
      <c r="K153" s="1"/>
      <c r="L153" s="2"/>
      <c r="M153" s="1"/>
      <c r="N153" s="1"/>
      <c r="O153" s="1"/>
      <c r="P153" s="1"/>
      <c r="Q153" s="1"/>
      <c r="R153" s="1"/>
      <c r="S153" s="1"/>
      <c r="T153" s="1"/>
      <c r="U153" s="1"/>
      <c r="V153" s="1"/>
      <c r="W153" s="1"/>
      <c r="X153" s="1"/>
      <c r="Y153" s="1"/>
      <c r="Z153" s="1"/>
    </row>
    <row r="154" spans="1:26" ht="15.75" customHeight="1">
      <c r="A154" s="4" t="s">
        <v>124</v>
      </c>
      <c r="B154" s="5">
        <f>+COUNTIF(MATRIZ!$AA$9:$AA$27,ESTADISTICAS!A154)</f>
        <v>0</v>
      </c>
      <c r="C154" s="1"/>
      <c r="D154" s="1"/>
      <c r="E154" s="1"/>
      <c r="F154" s="1"/>
      <c r="G154" s="1"/>
      <c r="H154" s="1"/>
      <c r="I154" s="1"/>
      <c r="J154" s="1"/>
      <c r="K154" s="1"/>
      <c r="L154" s="2"/>
      <c r="M154" s="1"/>
      <c r="N154" s="1"/>
      <c r="O154" s="1"/>
      <c r="P154" s="1"/>
      <c r="Q154" s="1"/>
      <c r="R154" s="1"/>
      <c r="S154" s="1"/>
      <c r="T154" s="1"/>
      <c r="U154" s="1"/>
      <c r="V154" s="1"/>
      <c r="W154" s="1"/>
      <c r="X154" s="1"/>
      <c r="Y154" s="1"/>
      <c r="Z154" s="1"/>
    </row>
    <row r="155" spans="1:26" ht="15.75" customHeight="1">
      <c r="A155" s="3" t="s">
        <v>11</v>
      </c>
      <c r="B155" s="3">
        <f>SUM(B150:B154)</f>
        <v>0</v>
      </c>
      <c r="C155" s="1"/>
      <c r="D155" s="1"/>
      <c r="E155" s="1"/>
      <c r="F155" s="1"/>
      <c r="G155" s="1"/>
      <c r="H155" s="1"/>
      <c r="I155" s="1"/>
      <c r="J155" s="1"/>
      <c r="K155" s="1"/>
      <c r="L155" s="2"/>
      <c r="M155" s="1"/>
      <c r="N155" s="1"/>
      <c r="O155" s="1"/>
      <c r="P155" s="1"/>
      <c r="Q155" s="1"/>
      <c r="R155" s="1"/>
      <c r="S155" s="1"/>
      <c r="T155" s="1"/>
      <c r="U155" s="1"/>
      <c r="V155" s="1"/>
      <c r="W155" s="1"/>
      <c r="X155" s="1"/>
      <c r="Y155" s="1"/>
      <c r="Z155" s="1"/>
    </row>
    <row r="156" spans="1:26" ht="15.75" customHeight="1">
      <c r="A156" s="14"/>
      <c r="B156" s="15"/>
      <c r="C156" s="1"/>
      <c r="D156" s="1"/>
      <c r="E156" s="1"/>
      <c r="F156" s="1"/>
      <c r="G156" s="1"/>
      <c r="H156" s="1"/>
      <c r="I156" s="1"/>
      <c r="J156" s="1"/>
      <c r="K156" s="1"/>
      <c r="L156" s="2"/>
      <c r="M156" s="1"/>
      <c r="N156" s="1"/>
      <c r="O156" s="1"/>
      <c r="P156" s="1"/>
      <c r="Q156" s="1"/>
      <c r="R156" s="1"/>
      <c r="S156" s="1"/>
      <c r="T156" s="1"/>
      <c r="U156" s="1"/>
      <c r="V156" s="1"/>
      <c r="W156" s="1"/>
      <c r="X156" s="1"/>
      <c r="Y156" s="1"/>
      <c r="Z156" s="1"/>
    </row>
    <row r="157" spans="1:26" ht="15.75" customHeight="1">
      <c r="A157" s="23"/>
      <c r="B157" s="24"/>
      <c r="C157" s="25"/>
      <c r="D157" s="25"/>
      <c r="E157" s="25"/>
      <c r="F157" s="25"/>
      <c r="G157" s="25"/>
      <c r="H157" s="25"/>
      <c r="I157" s="25"/>
      <c r="J157" s="25"/>
      <c r="K157" s="25"/>
      <c r="L157" s="26"/>
      <c r="M157" s="1"/>
      <c r="N157" s="1"/>
      <c r="O157" s="1"/>
      <c r="P157" s="1"/>
      <c r="Q157" s="1"/>
      <c r="R157" s="1"/>
      <c r="S157" s="1"/>
      <c r="T157" s="1"/>
      <c r="U157" s="1"/>
      <c r="V157" s="1"/>
      <c r="W157" s="1"/>
      <c r="X157" s="1"/>
      <c r="Y157" s="1"/>
      <c r="Z157" s="1"/>
    </row>
    <row r="158" spans="1:26" ht="15.75" customHeight="1">
      <c r="A158" s="1"/>
      <c r="B158" s="15"/>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5"/>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5"/>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5"/>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5"/>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5"/>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5"/>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5"/>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5"/>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5"/>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5"/>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5"/>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5"/>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5"/>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5"/>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5"/>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5"/>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5"/>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5"/>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5"/>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5"/>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5"/>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5"/>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5"/>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5"/>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5"/>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5"/>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5"/>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5"/>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5"/>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5"/>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5"/>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5"/>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5"/>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5"/>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5"/>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5"/>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5"/>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5"/>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5"/>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5"/>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5"/>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5"/>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5"/>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5"/>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5"/>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5"/>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5"/>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5"/>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5"/>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5"/>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5"/>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5"/>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5"/>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5"/>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5"/>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5"/>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5"/>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5"/>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5"/>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5"/>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5"/>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5"/>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5"/>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5"/>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5"/>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5"/>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5"/>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5"/>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5"/>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5"/>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5"/>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5"/>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5"/>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5"/>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5"/>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5"/>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5"/>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5"/>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5"/>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5"/>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5"/>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5"/>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5"/>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5"/>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5"/>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5"/>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5"/>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5"/>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5"/>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5"/>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5"/>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5"/>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5"/>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5"/>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5"/>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5"/>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5"/>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5"/>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5"/>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5"/>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5"/>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5"/>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5"/>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5"/>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5"/>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5"/>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5"/>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5"/>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5"/>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5"/>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5"/>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5"/>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5"/>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5"/>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5"/>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5"/>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5"/>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5"/>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5"/>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5"/>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5"/>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5"/>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5"/>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5"/>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5"/>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5"/>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5"/>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5"/>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5"/>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5"/>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5"/>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5"/>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5"/>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5"/>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5"/>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5"/>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5"/>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5"/>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5"/>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5"/>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5"/>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5"/>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5"/>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5"/>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5"/>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5"/>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5"/>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5"/>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5"/>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5"/>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5"/>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5"/>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5"/>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5"/>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5"/>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5"/>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5"/>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5"/>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5"/>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5"/>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5"/>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5"/>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5"/>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5"/>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5"/>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5"/>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5"/>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5"/>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5"/>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5"/>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5"/>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5"/>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5"/>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5"/>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5"/>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5"/>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5"/>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5"/>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5"/>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5"/>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5"/>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5"/>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5"/>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5"/>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5"/>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5"/>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5"/>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5"/>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5"/>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5"/>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5"/>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5"/>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5"/>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5"/>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5"/>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5"/>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5"/>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5"/>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5"/>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5"/>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5"/>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5"/>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5"/>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5"/>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5"/>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5"/>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5"/>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5"/>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5"/>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5"/>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5"/>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5"/>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5"/>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5"/>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5"/>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5"/>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5"/>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5"/>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5"/>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5"/>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5"/>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5"/>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5"/>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5"/>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5"/>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5"/>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5"/>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5"/>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5"/>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5"/>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5"/>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5"/>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5"/>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5"/>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5"/>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5"/>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5"/>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5"/>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5"/>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5"/>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5"/>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5"/>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5"/>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5"/>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5"/>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5"/>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5"/>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5"/>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5"/>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5"/>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5"/>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5"/>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5"/>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5"/>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5"/>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5"/>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5"/>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5"/>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5"/>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5"/>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5"/>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5"/>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5"/>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5"/>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5"/>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5"/>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5"/>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5"/>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5"/>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5"/>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5"/>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5"/>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5"/>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5"/>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5"/>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5"/>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5"/>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5"/>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5"/>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5"/>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5"/>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5"/>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5"/>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5"/>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5"/>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5"/>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5"/>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5"/>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5"/>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5"/>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5"/>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5"/>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5"/>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5"/>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5"/>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5"/>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5"/>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5"/>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5"/>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5"/>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5"/>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5"/>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5"/>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5"/>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5"/>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5"/>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5"/>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5"/>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5"/>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5"/>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5"/>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5"/>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5"/>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5"/>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5"/>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5"/>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5"/>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5"/>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5"/>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5"/>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5"/>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5"/>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5"/>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5"/>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5"/>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5"/>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5"/>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5"/>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5"/>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5"/>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5"/>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5"/>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5"/>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5"/>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5"/>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5"/>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5"/>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5"/>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5"/>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5"/>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5"/>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5"/>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5"/>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5"/>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5"/>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5"/>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5"/>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5"/>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5"/>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5"/>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5"/>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5"/>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5"/>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5"/>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5"/>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5"/>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5"/>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5"/>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5"/>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5"/>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5"/>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5"/>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5"/>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5"/>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5"/>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5"/>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5"/>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5"/>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5"/>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5"/>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5"/>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5"/>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5"/>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5"/>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5"/>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5"/>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5"/>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5"/>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5"/>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5"/>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5"/>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5"/>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5"/>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5"/>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5"/>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5"/>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5"/>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5"/>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5"/>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5"/>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5"/>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5"/>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5"/>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5"/>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5"/>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5"/>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5"/>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5"/>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5"/>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5"/>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5"/>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5"/>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5"/>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5"/>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5"/>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5"/>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5"/>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5"/>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5"/>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5"/>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5"/>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5"/>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5"/>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5"/>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5"/>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5"/>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5"/>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5"/>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5"/>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5"/>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5"/>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5"/>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5"/>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5"/>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5"/>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5"/>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5"/>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5"/>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5"/>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5"/>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5"/>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5"/>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5"/>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5"/>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5"/>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5"/>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5"/>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5"/>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5"/>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5"/>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5"/>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5"/>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5"/>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5"/>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5"/>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5"/>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5"/>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5"/>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5"/>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5"/>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5"/>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5"/>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5"/>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5"/>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5"/>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5"/>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5"/>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5"/>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5"/>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5"/>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5"/>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5"/>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5"/>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5"/>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5"/>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5"/>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5"/>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5"/>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5"/>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5"/>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5"/>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5"/>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5"/>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5"/>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5"/>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5"/>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5"/>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5"/>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5"/>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5"/>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5"/>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5"/>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5"/>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5"/>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5"/>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5"/>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5"/>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5"/>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5"/>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5"/>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5"/>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5"/>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5"/>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5"/>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5"/>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5"/>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5"/>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5"/>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5"/>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5"/>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5"/>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5"/>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5"/>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5"/>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5"/>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5"/>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5"/>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5"/>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5"/>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5"/>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5"/>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5"/>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5"/>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5"/>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5"/>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5"/>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5"/>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5"/>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5"/>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5"/>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5"/>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5"/>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5"/>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5"/>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5"/>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5"/>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5"/>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5"/>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5"/>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5"/>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5"/>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5"/>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5"/>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5"/>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5"/>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5"/>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5"/>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5"/>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5"/>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5"/>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5"/>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5"/>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5"/>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5"/>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5"/>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5"/>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5"/>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5"/>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5"/>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5"/>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5"/>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5"/>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5"/>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5"/>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5"/>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5"/>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5"/>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5"/>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5"/>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5"/>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5"/>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5"/>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5"/>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5"/>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5"/>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5"/>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5"/>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5"/>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5"/>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5"/>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5"/>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5"/>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5"/>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5"/>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5"/>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5"/>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5"/>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5"/>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5"/>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5"/>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5"/>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5"/>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5"/>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5"/>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5"/>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5"/>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5"/>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5"/>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5"/>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5"/>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5"/>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5"/>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5"/>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5"/>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5"/>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5"/>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5"/>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5"/>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5"/>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5"/>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5"/>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5"/>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5"/>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5"/>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5"/>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5"/>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5"/>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5"/>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5"/>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5"/>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5"/>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5"/>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5"/>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5"/>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5"/>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5"/>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5"/>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5"/>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5"/>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5"/>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5"/>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5"/>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5"/>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5"/>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5"/>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5"/>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5"/>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5"/>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5"/>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5"/>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5"/>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5"/>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5"/>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5"/>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5"/>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5"/>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5"/>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5"/>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5"/>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5"/>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5"/>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5"/>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5"/>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5"/>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5"/>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5"/>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5"/>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5"/>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5"/>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5"/>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5"/>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5"/>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5"/>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5"/>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5"/>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5"/>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5"/>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5"/>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5"/>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5"/>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5"/>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5"/>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5"/>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5"/>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5"/>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5"/>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5"/>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5"/>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5"/>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5"/>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5"/>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5"/>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5"/>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5"/>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5"/>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5"/>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5"/>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5"/>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5"/>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5"/>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5"/>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5"/>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5"/>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5"/>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5"/>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5"/>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5"/>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5"/>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5"/>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5"/>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5"/>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5"/>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5"/>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5"/>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5"/>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5"/>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5"/>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5"/>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5"/>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5"/>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5"/>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5"/>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5"/>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5"/>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5"/>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5"/>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5"/>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5"/>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5"/>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5"/>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5"/>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5"/>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5"/>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5"/>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5"/>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5"/>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5"/>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5"/>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5"/>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5"/>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5"/>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5"/>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5"/>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5"/>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5"/>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5"/>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5"/>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5"/>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5"/>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5"/>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5"/>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5"/>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5"/>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5"/>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5"/>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5"/>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5"/>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5"/>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5"/>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5"/>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5"/>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5"/>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5"/>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5"/>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5"/>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5"/>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5"/>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5"/>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5"/>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5"/>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5"/>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5"/>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5"/>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5"/>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5"/>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5"/>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5"/>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5"/>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5"/>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5"/>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5"/>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5"/>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5"/>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5"/>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5"/>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5"/>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5"/>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5"/>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5"/>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5"/>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5"/>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5"/>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5"/>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5"/>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5"/>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5"/>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5"/>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5"/>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5"/>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5"/>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5"/>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5"/>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5"/>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5"/>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5"/>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5"/>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5"/>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5"/>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5"/>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5"/>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5"/>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5"/>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5"/>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5"/>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5"/>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5"/>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5"/>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5"/>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5"/>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5"/>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5"/>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5"/>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5"/>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5"/>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5"/>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5"/>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5"/>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5"/>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5"/>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5"/>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5"/>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5"/>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5"/>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5"/>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5"/>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5"/>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5"/>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5"/>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5"/>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5"/>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5"/>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5"/>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5"/>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5"/>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5"/>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5"/>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5"/>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5"/>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5"/>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5"/>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5"/>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5"/>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5"/>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5"/>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5"/>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5"/>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5"/>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5"/>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5"/>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5"/>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5"/>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5"/>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5"/>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5"/>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5"/>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c r="A1012" s="1"/>
      <c r="B1012" s="15"/>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c r="A1013" s="1"/>
      <c r="B1013" s="15"/>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c r="A1014" s="1"/>
      <c r="B1014" s="15"/>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c r="A1015" s="1"/>
      <c r="B1015" s="15"/>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c r="A1016" s="1"/>
      <c r="B1016" s="15"/>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c r="A1017" s="1"/>
      <c r="B1017" s="15"/>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c r="A1018" s="1"/>
      <c r="B1018" s="15"/>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5.75" customHeight="1">
      <c r="A1019" s="1"/>
      <c r="B1019" s="15"/>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5.75" customHeight="1">
      <c r="A1020" s="1"/>
      <c r="B1020" s="15"/>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5.75" customHeight="1">
      <c r="A1021" s="1"/>
      <c r="B1021" s="15"/>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sheetData>
  <mergeCells count="12">
    <mergeCell ref="A72:B72"/>
    <mergeCell ref="A1:L2"/>
    <mergeCell ref="A3:B3"/>
    <mergeCell ref="A15:B15"/>
    <mergeCell ref="A27:B27"/>
    <mergeCell ref="A44:B44"/>
    <mergeCell ref="A51:B51"/>
    <mergeCell ref="A92:B92"/>
    <mergeCell ref="A109:B109"/>
    <mergeCell ref="A124:B124"/>
    <mergeCell ref="A138:B138"/>
    <mergeCell ref="A148:B148"/>
  </mergeCells>
  <pageMargins left="0.7" right="0.7" top="0.75" bottom="0.75" header="0" footer="0"/>
  <pageSetup scale="5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0"/>
  <sheetViews>
    <sheetView showGridLines="0" zoomScale="85" zoomScaleNormal="85" workbookViewId="0"/>
  </sheetViews>
  <sheetFormatPr baseColWidth="10" defaultColWidth="14.44140625" defaultRowHeight="15" customHeight="1"/>
  <cols>
    <col min="1" max="1" width="14.88671875" customWidth="1"/>
    <col min="2" max="2" width="48.44140625" customWidth="1"/>
    <col min="3" max="3" width="12.33203125" customWidth="1"/>
    <col min="4" max="4" width="34.5546875" customWidth="1"/>
    <col min="5" max="5" width="52.5546875" customWidth="1"/>
    <col min="6" max="6" width="44" customWidth="1"/>
    <col min="7" max="7" width="36.6640625" customWidth="1"/>
    <col min="8" max="8" width="72.44140625" customWidth="1"/>
    <col min="9" max="9" width="40.88671875" customWidth="1"/>
    <col min="10" max="10" width="93.88671875" customWidth="1"/>
    <col min="11" max="11" width="47" customWidth="1"/>
    <col min="12" max="12" width="40.88671875" customWidth="1"/>
    <col min="13" max="13" width="36.6640625" customWidth="1"/>
    <col min="14" max="14" width="26" customWidth="1"/>
    <col min="15" max="15" width="85.109375" customWidth="1"/>
    <col min="16" max="16" width="106.88671875" customWidth="1"/>
    <col min="17" max="17" width="183.88671875" customWidth="1"/>
    <col min="18" max="18" width="143.5546875" customWidth="1"/>
    <col min="19" max="19" width="21.5546875" customWidth="1"/>
    <col min="20" max="20" width="16.5546875" customWidth="1"/>
    <col min="21" max="21" width="23.5546875" customWidth="1"/>
    <col min="22" max="26" width="10.6640625" customWidth="1"/>
  </cols>
  <sheetData>
    <row r="1" spans="1:21" ht="14.4">
      <c r="A1" s="51" t="s">
        <v>189</v>
      </c>
      <c r="B1" s="51" t="s">
        <v>190</v>
      </c>
      <c r="C1" s="52" t="s">
        <v>36</v>
      </c>
      <c r="D1" s="53" t="s">
        <v>191</v>
      </c>
      <c r="E1" s="53" t="s">
        <v>192</v>
      </c>
      <c r="F1" s="53" t="s">
        <v>193</v>
      </c>
      <c r="G1" s="54" t="s">
        <v>2</v>
      </c>
      <c r="H1" s="53" t="s">
        <v>194</v>
      </c>
      <c r="I1" s="53" t="s">
        <v>58</v>
      </c>
      <c r="J1" s="53" t="s">
        <v>195</v>
      </c>
      <c r="K1" s="53" t="s">
        <v>89</v>
      </c>
      <c r="L1" s="53" t="s">
        <v>196</v>
      </c>
      <c r="M1" s="53" t="s">
        <v>197</v>
      </c>
      <c r="N1" s="53" t="s">
        <v>198</v>
      </c>
      <c r="O1" s="137" t="s">
        <v>199</v>
      </c>
      <c r="P1" s="125"/>
      <c r="Q1" s="137" t="s">
        <v>200</v>
      </c>
      <c r="R1" s="125"/>
      <c r="S1" s="55" t="s">
        <v>201</v>
      </c>
      <c r="T1" s="56" t="s">
        <v>202</v>
      </c>
      <c r="U1" s="56" t="s">
        <v>203</v>
      </c>
    </row>
    <row r="2" spans="1:21" ht="14.4">
      <c r="A2" s="136" t="s">
        <v>204</v>
      </c>
      <c r="B2" s="57" t="s">
        <v>205</v>
      </c>
      <c r="C2" s="58" t="s">
        <v>37</v>
      </c>
      <c r="D2" s="59" t="s">
        <v>181</v>
      </c>
      <c r="E2" s="60" t="s">
        <v>182</v>
      </c>
      <c r="F2" s="61" t="s">
        <v>179</v>
      </c>
      <c r="G2" s="62" t="s">
        <v>4</v>
      </c>
      <c r="H2" s="4" t="s">
        <v>41</v>
      </c>
      <c r="I2" s="4" t="s">
        <v>59</v>
      </c>
      <c r="J2" s="62" t="s">
        <v>76</v>
      </c>
      <c r="K2" s="4" t="s">
        <v>90</v>
      </c>
      <c r="L2" s="62" t="s">
        <v>102</v>
      </c>
      <c r="M2" s="62" t="s">
        <v>113</v>
      </c>
      <c r="N2" s="63" t="s">
        <v>120</v>
      </c>
      <c r="O2" s="64" t="s">
        <v>206</v>
      </c>
      <c r="P2" s="65" t="s">
        <v>207</v>
      </c>
      <c r="Q2" s="53" t="s">
        <v>208</v>
      </c>
      <c r="R2" s="53" t="s">
        <v>209</v>
      </c>
      <c r="S2" s="58" t="s">
        <v>210</v>
      </c>
      <c r="T2" s="58" t="s">
        <v>211</v>
      </c>
      <c r="U2" s="58" t="s">
        <v>212</v>
      </c>
    </row>
    <row r="3" spans="1:21" ht="14.4">
      <c r="A3" s="120"/>
      <c r="B3" s="57" t="s">
        <v>213</v>
      </c>
      <c r="C3" s="58" t="s">
        <v>38</v>
      </c>
      <c r="D3" s="59" t="s">
        <v>177</v>
      </c>
      <c r="E3" s="60" t="s">
        <v>184</v>
      </c>
      <c r="F3" s="61" t="s">
        <v>214</v>
      </c>
      <c r="G3" s="62" t="s">
        <v>5</v>
      </c>
      <c r="H3" s="4" t="s">
        <v>42</v>
      </c>
      <c r="I3" s="4" t="s">
        <v>60</v>
      </c>
      <c r="J3" s="62" t="s">
        <v>77</v>
      </c>
      <c r="K3" s="4" t="s">
        <v>91</v>
      </c>
      <c r="L3" s="62" t="s">
        <v>103</v>
      </c>
      <c r="M3" s="62" t="s">
        <v>114</v>
      </c>
      <c r="N3" s="62" t="s">
        <v>121</v>
      </c>
      <c r="O3" s="66" t="s">
        <v>215</v>
      </c>
      <c r="P3" s="67" t="s">
        <v>216</v>
      </c>
      <c r="Q3" s="67" t="s">
        <v>217</v>
      </c>
      <c r="R3" s="68" t="s">
        <v>218</v>
      </c>
      <c r="S3" s="58" t="s">
        <v>219</v>
      </c>
      <c r="T3" s="58" t="s">
        <v>220</v>
      </c>
      <c r="U3" s="58" t="s">
        <v>180</v>
      </c>
    </row>
    <row r="4" spans="1:21" ht="15" customHeight="1">
      <c r="A4" s="120"/>
      <c r="B4" s="57" t="s">
        <v>221</v>
      </c>
      <c r="C4" s="69"/>
      <c r="D4" s="59" t="s">
        <v>222</v>
      </c>
      <c r="E4" s="60" t="s">
        <v>223</v>
      </c>
      <c r="F4" s="61" t="s">
        <v>224</v>
      </c>
      <c r="G4" s="62" t="s">
        <v>6</v>
      </c>
      <c r="H4" s="4" t="s">
        <v>43</v>
      </c>
      <c r="I4" s="4" t="s">
        <v>61</v>
      </c>
      <c r="J4" s="62" t="s">
        <v>78</v>
      </c>
      <c r="K4" s="4" t="s">
        <v>92</v>
      </c>
      <c r="L4" s="4" t="s">
        <v>104</v>
      </c>
      <c r="M4" s="70" t="s">
        <v>115</v>
      </c>
      <c r="N4" s="62" t="s">
        <v>122</v>
      </c>
      <c r="O4" s="71" t="s">
        <v>225</v>
      </c>
      <c r="P4" s="72" t="s">
        <v>226</v>
      </c>
      <c r="Q4" s="72" t="s">
        <v>227</v>
      </c>
      <c r="R4" s="73" t="s">
        <v>228</v>
      </c>
      <c r="S4" s="58" t="s">
        <v>229</v>
      </c>
      <c r="T4" s="74"/>
      <c r="U4" s="74"/>
    </row>
    <row r="5" spans="1:21" ht="14.4">
      <c r="A5" s="120"/>
      <c r="B5" s="57" t="s">
        <v>230</v>
      </c>
      <c r="C5" s="69"/>
      <c r="D5" s="59" t="s">
        <v>231</v>
      </c>
      <c r="E5" s="60" t="s">
        <v>178</v>
      </c>
      <c r="F5" s="61" t="s">
        <v>232</v>
      </c>
      <c r="G5" s="62" t="s">
        <v>7</v>
      </c>
      <c r="H5" s="4" t="s">
        <v>44</v>
      </c>
      <c r="I5" s="4" t="s">
        <v>62</v>
      </c>
      <c r="J5" s="62" t="s">
        <v>79</v>
      </c>
      <c r="K5" s="4" t="s">
        <v>93</v>
      </c>
      <c r="L5" s="4" t="s">
        <v>105</v>
      </c>
      <c r="M5" s="70" t="s">
        <v>116</v>
      </c>
      <c r="N5" s="62" t="s">
        <v>123</v>
      </c>
      <c r="O5" s="71" t="s">
        <v>233</v>
      </c>
      <c r="P5" s="72" t="s">
        <v>234</v>
      </c>
      <c r="Q5" s="72" t="s">
        <v>235</v>
      </c>
      <c r="R5" s="73" t="s">
        <v>236</v>
      </c>
      <c r="S5" s="74"/>
      <c r="T5" s="74"/>
      <c r="U5" s="74"/>
    </row>
    <row r="6" spans="1:21" ht="15" customHeight="1">
      <c r="A6" s="120"/>
      <c r="B6" s="57" t="s">
        <v>237</v>
      </c>
      <c r="C6" s="69"/>
      <c r="D6" s="59" t="s">
        <v>238</v>
      </c>
      <c r="E6" s="60" t="s">
        <v>239</v>
      </c>
      <c r="F6" s="61" t="s">
        <v>240</v>
      </c>
      <c r="G6" s="62" t="s">
        <v>8</v>
      </c>
      <c r="H6" s="4" t="s">
        <v>45</v>
      </c>
      <c r="I6" s="4" t="s">
        <v>63</v>
      </c>
      <c r="J6" s="62" t="s">
        <v>80</v>
      </c>
      <c r="K6" s="4" t="s">
        <v>94</v>
      </c>
      <c r="L6" s="4" t="s">
        <v>106</v>
      </c>
      <c r="M6" s="70" t="s">
        <v>117</v>
      </c>
      <c r="N6" s="62" t="s">
        <v>124</v>
      </c>
      <c r="O6" s="71" t="s">
        <v>241</v>
      </c>
      <c r="P6" s="72" t="s">
        <v>242</v>
      </c>
      <c r="Q6" s="72" t="s">
        <v>243</v>
      </c>
      <c r="R6" s="73" t="s">
        <v>244</v>
      </c>
      <c r="S6" s="74"/>
      <c r="T6" s="74"/>
      <c r="U6" s="74"/>
    </row>
    <row r="7" spans="1:21" ht="14.4">
      <c r="A7" s="120"/>
      <c r="B7" s="57" t="s">
        <v>245</v>
      </c>
      <c r="C7" s="69"/>
      <c r="D7" s="75" t="s">
        <v>188</v>
      </c>
      <c r="E7" s="60" t="s">
        <v>246</v>
      </c>
      <c r="F7" s="61" t="s">
        <v>247</v>
      </c>
      <c r="G7" s="4" t="s">
        <v>9</v>
      </c>
      <c r="H7" s="4" t="s">
        <v>46</v>
      </c>
      <c r="I7" s="4" t="s">
        <v>64</v>
      </c>
      <c r="J7" s="62" t="s">
        <v>81</v>
      </c>
      <c r="K7" s="4" t="s">
        <v>95</v>
      </c>
      <c r="L7" s="4" t="s">
        <v>107</v>
      </c>
      <c r="M7" s="74"/>
      <c r="N7" s="74"/>
      <c r="O7" s="71" t="s">
        <v>248</v>
      </c>
      <c r="P7" s="72" t="s">
        <v>249</v>
      </c>
      <c r="Q7" s="72" t="s">
        <v>250</v>
      </c>
      <c r="R7" s="73" t="s">
        <v>251</v>
      </c>
      <c r="S7" s="76"/>
      <c r="U7" s="74"/>
    </row>
    <row r="8" spans="1:21" ht="15" customHeight="1">
      <c r="A8" s="120"/>
      <c r="B8" s="57" t="s">
        <v>252</v>
      </c>
      <c r="C8" s="69"/>
      <c r="D8" s="75" t="s">
        <v>253</v>
      </c>
      <c r="E8" s="60" t="s">
        <v>254</v>
      </c>
      <c r="F8" s="77" t="s">
        <v>255</v>
      </c>
      <c r="G8" s="4" t="s">
        <v>10</v>
      </c>
      <c r="H8" s="4" t="s">
        <v>47</v>
      </c>
      <c r="I8" s="4" t="s">
        <v>65</v>
      </c>
      <c r="J8" s="62" t="s">
        <v>82</v>
      </c>
      <c r="K8" s="4" t="s">
        <v>96</v>
      </c>
      <c r="L8" s="4" t="s">
        <v>108</v>
      </c>
      <c r="M8" s="74"/>
      <c r="N8" s="74"/>
      <c r="O8" s="71" t="s">
        <v>256</v>
      </c>
      <c r="P8" s="72" t="s">
        <v>257</v>
      </c>
      <c r="Q8" s="72" t="s">
        <v>258</v>
      </c>
      <c r="R8" s="73" t="s">
        <v>259</v>
      </c>
      <c r="S8" s="76"/>
      <c r="U8" s="74"/>
    </row>
    <row r="9" spans="1:21" ht="15" customHeight="1">
      <c r="A9" s="121"/>
      <c r="B9" s="57" t="s">
        <v>260</v>
      </c>
      <c r="C9" s="69"/>
      <c r="D9" s="59" t="s">
        <v>183</v>
      </c>
      <c r="E9" s="12" t="s">
        <v>186</v>
      </c>
      <c r="F9" s="78" t="s">
        <v>261</v>
      </c>
      <c r="G9" s="74"/>
      <c r="H9" s="4" t="s">
        <v>48</v>
      </c>
      <c r="I9" s="4" t="s">
        <v>66</v>
      </c>
      <c r="J9" s="62" t="s">
        <v>83</v>
      </c>
      <c r="K9" s="4" t="s">
        <v>97</v>
      </c>
      <c r="L9" s="4" t="s">
        <v>109</v>
      </c>
      <c r="M9" s="74"/>
      <c r="N9" s="74"/>
      <c r="O9" s="71" t="s">
        <v>262</v>
      </c>
      <c r="P9" s="72" t="s">
        <v>263</v>
      </c>
      <c r="Q9" s="67" t="s">
        <v>264</v>
      </c>
      <c r="R9" s="73" t="s">
        <v>265</v>
      </c>
      <c r="S9" s="76"/>
      <c r="U9" s="74"/>
    </row>
    <row r="10" spans="1:21" ht="14.4">
      <c r="A10" s="136" t="s">
        <v>266</v>
      </c>
      <c r="B10" s="57" t="s">
        <v>267</v>
      </c>
      <c r="C10" s="69"/>
      <c r="D10" s="59" t="s">
        <v>268</v>
      </c>
      <c r="E10" s="12" t="s">
        <v>269</v>
      </c>
      <c r="F10" s="78" t="s">
        <v>270</v>
      </c>
      <c r="G10" s="74"/>
      <c r="H10" s="4" t="s">
        <v>49</v>
      </c>
      <c r="I10" s="4" t="s">
        <v>67</v>
      </c>
      <c r="J10" s="4" t="s">
        <v>84</v>
      </c>
      <c r="K10" s="58" t="s">
        <v>98</v>
      </c>
      <c r="L10" s="4" t="s">
        <v>110</v>
      </c>
      <c r="M10" s="74"/>
      <c r="N10" s="74"/>
      <c r="O10" s="71" t="s">
        <v>271</v>
      </c>
      <c r="P10" s="72" t="s">
        <v>272</v>
      </c>
      <c r="Q10" s="67" t="s">
        <v>273</v>
      </c>
      <c r="R10" s="73" t="s">
        <v>274</v>
      </c>
      <c r="S10" s="76"/>
      <c r="U10" s="74"/>
    </row>
    <row r="11" spans="1:21" ht="14.4">
      <c r="A11" s="120"/>
      <c r="B11" s="57" t="s">
        <v>275</v>
      </c>
      <c r="C11" s="69"/>
      <c r="D11" s="59" t="s">
        <v>276</v>
      </c>
      <c r="E11" s="79"/>
      <c r="F11" s="78" t="s">
        <v>277</v>
      </c>
      <c r="G11" s="74"/>
      <c r="H11" s="4" t="s">
        <v>50</v>
      </c>
      <c r="I11" s="4" t="s">
        <v>68</v>
      </c>
      <c r="J11" s="4" t="s">
        <v>85</v>
      </c>
      <c r="K11" s="58" t="s">
        <v>99</v>
      </c>
      <c r="L11" s="74"/>
      <c r="M11" s="74"/>
      <c r="N11" s="74"/>
      <c r="O11" s="71" t="s">
        <v>278</v>
      </c>
      <c r="P11" s="72" t="s">
        <v>279</v>
      </c>
      <c r="Q11" s="67" t="s">
        <v>280</v>
      </c>
      <c r="R11" s="73" t="s">
        <v>281</v>
      </c>
      <c r="S11" s="76"/>
      <c r="U11" s="74"/>
    </row>
    <row r="12" spans="1:21" ht="22.8">
      <c r="A12" s="120"/>
      <c r="B12" s="57" t="s">
        <v>282</v>
      </c>
      <c r="C12" s="69"/>
      <c r="D12" s="59" t="s">
        <v>283</v>
      </c>
      <c r="E12" s="80"/>
      <c r="F12" s="81"/>
      <c r="G12" s="74"/>
      <c r="H12" s="4" t="s">
        <v>51</v>
      </c>
      <c r="I12" s="4" t="s">
        <v>69</v>
      </c>
      <c r="J12" s="4" t="s">
        <v>86</v>
      </c>
      <c r="K12" s="74"/>
      <c r="L12" s="74"/>
      <c r="M12" s="74"/>
      <c r="N12" s="74"/>
      <c r="O12" s="71" t="s">
        <v>284</v>
      </c>
      <c r="P12" s="72" t="s">
        <v>285</v>
      </c>
      <c r="Q12" s="72" t="s">
        <v>286</v>
      </c>
      <c r="R12" s="73" t="s">
        <v>287</v>
      </c>
      <c r="S12" s="76"/>
      <c r="U12" s="74"/>
    </row>
    <row r="13" spans="1:21" ht="14.4">
      <c r="A13" s="120"/>
      <c r="B13" s="57" t="s">
        <v>288</v>
      </c>
      <c r="C13" s="69"/>
      <c r="D13" s="59" t="s">
        <v>289</v>
      </c>
      <c r="E13" s="80"/>
      <c r="F13" s="81"/>
      <c r="G13" s="74"/>
      <c r="H13" s="4" t="s">
        <v>52</v>
      </c>
      <c r="I13" s="4" t="s">
        <v>70</v>
      </c>
      <c r="J13" s="4" t="s">
        <v>87</v>
      </c>
      <c r="K13" s="74"/>
      <c r="L13" s="74"/>
      <c r="M13" s="74"/>
      <c r="N13" s="74"/>
      <c r="O13" s="71" t="s">
        <v>290</v>
      </c>
      <c r="P13" s="72" t="s">
        <v>291</v>
      </c>
      <c r="Q13" s="72" t="s">
        <v>292</v>
      </c>
      <c r="R13" s="68" t="s">
        <v>293</v>
      </c>
      <c r="S13" s="76"/>
      <c r="U13" s="74"/>
    </row>
    <row r="14" spans="1:21" ht="22.8">
      <c r="A14" s="120"/>
      <c r="B14" s="57" t="s">
        <v>294</v>
      </c>
      <c r="C14" s="82"/>
      <c r="D14" s="83" t="s">
        <v>185</v>
      </c>
      <c r="E14" s="80"/>
      <c r="F14" s="81"/>
      <c r="G14" s="74"/>
      <c r="H14" s="4" t="s">
        <v>53</v>
      </c>
      <c r="I14" s="4" t="s">
        <v>71</v>
      </c>
      <c r="J14" s="74"/>
      <c r="K14" s="74"/>
      <c r="L14" s="74"/>
      <c r="M14" s="74"/>
      <c r="N14" s="74"/>
      <c r="O14" s="71" t="s">
        <v>295</v>
      </c>
      <c r="P14" s="72" t="s">
        <v>296</v>
      </c>
      <c r="Q14" s="72" t="s">
        <v>297</v>
      </c>
      <c r="R14" s="73" t="s">
        <v>298</v>
      </c>
      <c r="S14" s="76"/>
      <c r="U14" s="74"/>
    </row>
    <row r="15" spans="1:21" ht="14.4">
      <c r="A15" s="120"/>
      <c r="B15" s="57" t="s">
        <v>299</v>
      </c>
      <c r="C15" s="82"/>
      <c r="D15" s="83" t="s">
        <v>269</v>
      </c>
      <c r="E15" s="80"/>
      <c r="F15" s="81"/>
      <c r="G15" s="74"/>
      <c r="H15" s="4" t="s">
        <v>54</v>
      </c>
      <c r="I15" s="4" t="s">
        <v>72</v>
      </c>
      <c r="J15" s="74"/>
      <c r="K15" s="74"/>
      <c r="L15" s="74"/>
      <c r="M15" s="74"/>
      <c r="N15" s="74"/>
      <c r="O15" s="84" t="s">
        <v>300</v>
      </c>
      <c r="P15" s="72" t="s">
        <v>301</v>
      </c>
      <c r="Q15" s="72" t="s">
        <v>302</v>
      </c>
      <c r="R15" s="73" t="s">
        <v>303</v>
      </c>
      <c r="S15" s="76"/>
      <c r="U15" s="74"/>
    </row>
    <row r="16" spans="1:21" ht="14.4">
      <c r="A16" s="121"/>
      <c r="B16" s="57" t="s">
        <v>304</v>
      </c>
      <c r="C16" s="82"/>
      <c r="D16" s="83" t="s">
        <v>187</v>
      </c>
      <c r="E16" s="80"/>
      <c r="F16" s="81"/>
      <c r="G16" s="74"/>
      <c r="H16" s="4" t="s">
        <v>55</v>
      </c>
      <c r="I16" s="4" t="s">
        <v>73</v>
      </c>
      <c r="J16" s="74"/>
      <c r="K16" s="74"/>
      <c r="L16" s="74"/>
      <c r="M16" s="74"/>
      <c r="N16" s="74"/>
      <c r="O16" s="71" t="s">
        <v>305</v>
      </c>
      <c r="P16" s="72" t="s">
        <v>306</v>
      </c>
      <c r="Q16" s="72" t="s">
        <v>307</v>
      </c>
      <c r="R16" s="73" t="s">
        <v>308</v>
      </c>
      <c r="S16" s="76"/>
      <c r="U16" s="74"/>
    </row>
    <row r="17" spans="1:21" ht="14.4">
      <c r="A17" s="136" t="s">
        <v>309</v>
      </c>
      <c r="B17" s="57" t="s">
        <v>310</v>
      </c>
      <c r="C17" s="82"/>
      <c r="D17" s="85"/>
      <c r="E17" s="86"/>
      <c r="F17" s="81"/>
      <c r="G17" s="74"/>
      <c r="H17" s="4" t="s">
        <v>56</v>
      </c>
      <c r="J17" s="74"/>
      <c r="K17" s="74"/>
      <c r="L17" s="74"/>
      <c r="M17" s="74"/>
      <c r="N17" s="74"/>
      <c r="O17" s="71" t="s">
        <v>311</v>
      </c>
      <c r="P17" s="67" t="s">
        <v>312</v>
      </c>
      <c r="Q17" s="72" t="s">
        <v>313</v>
      </c>
      <c r="R17" s="68" t="s">
        <v>314</v>
      </c>
      <c r="S17" s="76"/>
      <c r="U17" s="74"/>
    </row>
    <row r="18" spans="1:21" ht="14.4">
      <c r="A18" s="120"/>
      <c r="B18" s="57" t="s">
        <v>315</v>
      </c>
      <c r="C18" s="82"/>
      <c r="D18" s="85"/>
      <c r="E18" s="86"/>
      <c r="F18" s="81"/>
      <c r="G18" s="74"/>
      <c r="H18" s="74"/>
      <c r="I18" s="74"/>
      <c r="J18" s="74"/>
      <c r="K18" s="74"/>
      <c r="L18" s="74"/>
      <c r="M18" s="74"/>
      <c r="N18" s="74"/>
      <c r="O18" s="71" t="s">
        <v>316</v>
      </c>
      <c r="P18" s="72" t="s">
        <v>317</v>
      </c>
      <c r="Q18" s="67" t="s">
        <v>318</v>
      </c>
      <c r="R18" s="73" t="s">
        <v>319</v>
      </c>
      <c r="S18" s="76"/>
      <c r="U18" s="74"/>
    </row>
    <row r="19" spans="1:21" ht="14.4">
      <c r="A19" s="120"/>
      <c r="B19" s="57" t="s">
        <v>320</v>
      </c>
      <c r="C19" s="82"/>
      <c r="D19" s="85"/>
      <c r="E19" s="81"/>
      <c r="F19" s="81"/>
      <c r="G19" s="74"/>
      <c r="H19" s="74"/>
      <c r="I19" s="74"/>
      <c r="J19" s="74"/>
      <c r="K19" s="74"/>
      <c r="L19" s="74"/>
      <c r="M19" s="74"/>
      <c r="N19" s="74"/>
      <c r="O19" s="71" t="s">
        <v>321</v>
      </c>
      <c r="P19" s="72" t="s">
        <v>322</v>
      </c>
      <c r="Q19" s="67" t="s">
        <v>323</v>
      </c>
      <c r="R19" s="73" t="s">
        <v>324</v>
      </c>
      <c r="S19" s="76"/>
      <c r="U19" s="74"/>
    </row>
    <row r="20" spans="1:21" ht="14.4">
      <c r="A20" s="120"/>
      <c r="B20" s="57" t="s">
        <v>325</v>
      </c>
      <c r="C20" s="82"/>
      <c r="D20" s="85"/>
      <c r="E20" s="81"/>
      <c r="F20" s="81"/>
      <c r="G20" s="74"/>
      <c r="H20" s="74"/>
      <c r="I20" s="74"/>
      <c r="J20" s="74"/>
      <c r="K20" s="74"/>
      <c r="L20" s="74"/>
      <c r="M20" s="74"/>
      <c r="N20" s="74"/>
      <c r="O20" s="71" t="s">
        <v>326</v>
      </c>
      <c r="P20" s="72" t="s">
        <v>327</v>
      </c>
      <c r="Q20" s="72" t="s">
        <v>328</v>
      </c>
      <c r="R20" s="73" t="s">
        <v>329</v>
      </c>
      <c r="S20" s="76"/>
      <c r="U20" s="74"/>
    </row>
    <row r="21" spans="1:21" ht="15.75" customHeight="1">
      <c r="A21" s="120"/>
      <c r="B21" s="57" t="s">
        <v>330</v>
      </c>
      <c r="C21" s="82"/>
      <c r="D21" s="85"/>
      <c r="E21" s="81"/>
      <c r="F21" s="81"/>
      <c r="G21" s="74"/>
      <c r="H21" s="74"/>
      <c r="I21" s="74"/>
      <c r="K21" s="74"/>
      <c r="L21" s="74"/>
      <c r="M21" s="74"/>
      <c r="N21" s="74"/>
      <c r="O21" s="71" t="s">
        <v>331</v>
      </c>
      <c r="P21" s="72" t="s">
        <v>332</v>
      </c>
      <c r="Q21" s="72" t="s">
        <v>333</v>
      </c>
      <c r="R21" s="73" t="s">
        <v>334</v>
      </c>
      <c r="S21" s="76"/>
      <c r="U21" s="74"/>
    </row>
    <row r="22" spans="1:21" ht="15.75" customHeight="1">
      <c r="A22" s="121"/>
      <c r="B22" s="57" t="s">
        <v>335</v>
      </c>
      <c r="C22" s="82"/>
      <c r="D22" s="85"/>
      <c r="E22" s="81"/>
      <c r="F22" s="81"/>
      <c r="G22" s="74"/>
      <c r="H22" s="74"/>
      <c r="I22" s="74"/>
      <c r="K22" s="74"/>
      <c r="L22" s="74"/>
      <c r="M22" s="74"/>
      <c r="N22" s="74"/>
      <c r="O22" s="71" t="s">
        <v>336</v>
      </c>
      <c r="P22" s="72" t="s">
        <v>337</v>
      </c>
      <c r="Q22" s="72" t="s">
        <v>338</v>
      </c>
      <c r="R22" s="73" t="s">
        <v>339</v>
      </c>
      <c r="S22" s="76"/>
      <c r="U22" s="74"/>
    </row>
    <row r="23" spans="1:21" ht="15.75" customHeight="1">
      <c r="A23" s="136" t="s">
        <v>340</v>
      </c>
      <c r="B23" s="57" t="s">
        <v>341</v>
      </c>
      <c r="C23" s="82"/>
      <c r="D23" s="85"/>
      <c r="E23" s="81"/>
      <c r="F23" s="81"/>
      <c r="G23" s="74"/>
      <c r="H23" s="138"/>
      <c r="I23" s="74"/>
      <c r="K23" s="74"/>
      <c r="L23" s="74"/>
      <c r="M23" s="74"/>
      <c r="N23" s="74"/>
      <c r="O23" s="71" t="s">
        <v>342</v>
      </c>
      <c r="P23" s="72" t="s">
        <v>343</v>
      </c>
      <c r="Q23" s="67" t="s">
        <v>344</v>
      </c>
      <c r="R23" s="73" t="s">
        <v>345</v>
      </c>
      <c r="S23" s="76"/>
      <c r="U23" s="74"/>
    </row>
    <row r="24" spans="1:21" ht="15.75" customHeight="1">
      <c r="A24" s="120"/>
      <c r="B24" s="57" t="s">
        <v>346</v>
      </c>
      <c r="C24" s="82"/>
      <c r="D24" s="85"/>
      <c r="E24" s="81"/>
      <c r="F24" s="81"/>
      <c r="G24" s="74"/>
      <c r="H24" s="111"/>
      <c r="I24" s="74"/>
      <c r="K24" s="74"/>
      <c r="L24" s="74"/>
      <c r="M24" s="74"/>
      <c r="N24" s="74"/>
      <c r="O24" s="71" t="s">
        <v>347</v>
      </c>
      <c r="P24" s="72" t="s">
        <v>348</v>
      </c>
      <c r="Q24" s="72" t="s">
        <v>349</v>
      </c>
      <c r="R24" s="73" t="s">
        <v>350</v>
      </c>
      <c r="S24" s="76"/>
      <c r="U24" s="74"/>
    </row>
    <row r="25" spans="1:21" ht="15.75" customHeight="1">
      <c r="A25" s="120"/>
      <c r="B25" s="57" t="s">
        <v>351</v>
      </c>
      <c r="C25" s="82"/>
      <c r="D25" s="81"/>
      <c r="E25" s="81"/>
      <c r="F25" s="81"/>
      <c r="G25" s="74"/>
      <c r="H25" s="138"/>
      <c r="I25" s="74"/>
      <c r="K25" s="74"/>
      <c r="L25" s="74"/>
      <c r="M25" s="74"/>
      <c r="N25" s="74"/>
      <c r="O25" s="71" t="s">
        <v>352</v>
      </c>
      <c r="P25" s="67" t="s">
        <v>353</v>
      </c>
      <c r="Q25" s="72" t="s">
        <v>354</v>
      </c>
      <c r="R25" s="73" t="s">
        <v>355</v>
      </c>
      <c r="S25" s="76"/>
      <c r="U25" s="74"/>
    </row>
    <row r="26" spans="1:21" ht="15.75" customHeight="1">
      <c r="A26" s="120"/>
      <c r="B26" s="57" t="s">
        <v>356</v>
      </c>
      <c r="C26" s="82"/>
      <c r="D26" s="81"/>
      <c r="E26" s="81"/>
      <c r="F26" s="81"/>
      <c r="G26" s="74"/>
      <c r="H26" s="111"/>
      <c r="I26" s="74"/>
      <c r="K26" s="74"/>
      <c r="L26" s="74"/>
      <c r="M26" s="74"/>
      <c r="N26" s="74"/>
      <c r="O26" s="71" t="s">
        <v>357</v>
      </c>
      <c r="P26" s="72" t="s">
        <v>358</v>
      </c>
      <c r="Q26" s="72" t="s">
        <v>359</v>
      </c>
      <c r="R26" s="68" t="s">
        <v>360</v>
      </c>
      <c r="S26" s="76"/>
      <c r="U26" s="74"/>
    </row>
    <row r="27" spans="1:21" ht="15.75" customHeight="1">
      <c r="A27" s="120"/>
      <c r="B27" s="57" t="s">
        <v>361</v>
      </c>
      <c r="C27" s="82"/>
      <c r="D27" s="81"/>
      <c r="E27" s="81"/>
      <c r="F27" s="81"/>
      <c r="G27" s="74"/>
      <c r="H27" s="87"/>
      <c r="I27" s="74"/>
      <c r="K27" s="74"/>
      <c r="L27" s="74"/>
      <c r="M27" s="74"/>
      <c r="N27" s="74"/>
      <c r="O27" s="84" t="s">
        <v>362</v>
      </c>
      <c r="P27" s="72" t="s">
        <v>363</v>
      </c>
      <c r="Q27" s="72" t="s">
        <v>364</v>
      </c>
      <c r="R27" s="73" t="s">
        <v>365</v>
      </c>
      <c r="S27" s="76"/>
      <c r="U27" s="74"/>
    </row>
    <row r="28" spans="1:21" ht="15.75" customHeight="1">
      <c r="A28" s="121"/>
      <c r="B28" s="57" t="s">
        <v>366</v>
      </c>
      <c r="C28" s="82"/>
      <c r="D28" s="81"/>
      <c r="E28" s="81"/>
      <c r="F28" s="81"/>
      <c r="G28" s="74"/>
      <c r="H28" s="87"/>
      <c r="I28" s="74"/>
      <c r="K28" s="74"/>
      <c r="L28" s="74"/>
      <c r="M28" s="74"/>
      <c r="N28" s="74"/>
      <c r="O28" s="71" t="s">
        <v>367</v>
      </c>
      <c r="P28" s="72" t="s">
        <v>368</v>
      </c>
      <c r="Q28" s="67" t="s">
        <v>369</v>
      </c>
      <c r="R28" s="73" t="s">
        <v>370</v>
      </c>
      <c r="S28" s="76"/>
      <c r="U28" s="74"/>
    </row>
    <row r="29" spans="1:21" ht="15.75" customHeight="1">
      <c r="A29" s="136" t="s">
        <v>371</v>
      </c>
      <c r="B29" s="57" t="s">
        <v>372</v>
      </c>
      <c r="C29" s="82"/>
      <c r="D29" s="81"/>
      <c r="E29" s="81"/>
      <c r="F29" s="81"/>
      <c r="G29" s="74"/>
      <c r="H29" s="87"/>
      <c r="I29" s="74"/>
      <c r="K29" s="74"/>
      <c r="L29" s="74"/>
      <c r="M29" s="74"/>
      <c r="N29" s="74"/>
      <c r="O29" s="71" t="s">
        <v>373</v>
      </c>
      <c r="P29" s="72" t="s">
        <v>374</v>
      </c>
      <c r="Q29" s="67" t="s">
        <v>375</v>
      </c>
      <c r="R29" s="73" t="s">
        <v>376</v>
      </c>
      <c r="S29" s="76"/>
      <c r="U29" s="74"/>
    </row>
    <row r="30" spans="1:21" ht="15.75" customHeight="1">
      <c r="A30" s="120"/>
      <c r="B30" s="57" t="s">
        <v>377</v>
      </c>
      <c r="C30" s="82"/>
      <c r="D30" s="81"/>
      <c r="E30" s="81"/>
      <c r="F30" s="81"/>
      <c r="G30" s="74"/>
      <c r="H30" s="87"/>
      <c r="I30" s="74"/>
      <c r="K30" s="74"/>
      <c r="L30" s="74"/>
      <c r="M30" s="74"/>
      <c r="N30" s="74"/>
      <c r="O30" s="71" t="s">
        <v>378</v>
      </c>
      <c r="P30" s="72" t="s">
        <v>379</v>
      </c>
      <c r="Q30" s="72" t="s">
        <v>380</v>
      </c>
      <c r="R30" s="73" t="s">
        <v>381</v>
      </c>
      <c r="S30" s="76"/>
      <c r="U30" s="74"/>
    </row>
    <row r="31" spans="1:21" ht="15.75" customHeight="1">
      <c r="A31" s="120"/>
      <c r="B31" s="57" t="s">
        <v>382</v>
      </c>
      <c r="C31" s="82"/>
      <c r="D31" s="81"/>
      <c r="E31" s="81"/>
      <c r="F31" s="81"/>
      <c r="G31" s="74"/>
      <c r="H31" s="87"/>
      <c r="I31" s="74"/>
      <c r="K31" s="74"/>
      <c r="L31" s="74"/>
      <c r="M31" s="74"/>
      <c r="N31" s="74"/>
      <c r="O31" s="71" t="s">
        <v>383</v>
      </c>
      <c r="P31" s="72" t="s">
        <v>384</v>
      </c>
      <c r="Q31" s="72" t="s">
        <v>385</v>
      </c>
      <c r="R31" s="73" t="s">
        <v>386</v>
      </c>
      <c r="S31" s="76"/>
      <c r="U31" s="74"/>
    </row>
    <row r="32" spans="1:21" ht="15.75" customHeight="1">
      <c r="A32" s="121"/>
      <c r="B32" s="57" t="s">
        <v>387</v>
      </c>
      <c r="C32" s="82"/>
      <c r="D32" s="81"/>
      <c r="E32" s="81"/>
      <c r="F32" s="81"/>
      <c r="G32" s="74"/>
      <c r="H32" s="74"/>
      <c r="I32" s="74"/>
      <c r="K32" s="74"/>
      <c r="L32" s="74"/>
      <c r="M32" s="74"/>
      <c r="N32" s="74"/>
      <c r="O32" s="71" t="s">
        <v>388</v>
      </c>
      <c r="P32" s="72" t="s">
        <v>389</v>
      </c>
      <c r="Q32" s="72" t="s">
        <v>390</v>
      </c>
      <c r="R32" s="68" t="s">
        <v>391</v>
      </c>
      <c r="S32" s="76"/>
      <c r="U32" s="74"/>
    </row>
    <row r="33" spans="1:21" ht="15.75" customHeight="1">
      <c r="A33" s="136" t="s">
        <v>392</v>
      </c>
      <c r="B33" s="57" t="s">
        <v>393</v>
      </c>
      <c r="C33" s="82"/>
      <c r="D33" s="81"/>
      <c r="E33" s="81"/>
      <c r="F33" s="81"/>
      <c r="G33" s="74"/>
      <c r="H33" s="74"/>
      <c r="I33" s="74"/>
      <c r="J33" s="74"/>
      <c r="K33" s="74"/>
      <c r="L33" s="74"/>
      <c r="M33" s="74"/>
      <c r="N33" s="74"/>
      <c r="O33" s="71" t="s">
        <v>394</v>
      </c>
      <c r="P33" s="72" t="s">
        <v>395</v>
      </c>
      <c r="Q33" s="72" t="s">
        <v>396</v>
      </c>
      <c r="R33" s="73" t="s">
        <v>397</v>
      </c>
      <c r="S33" s="76"/>
      <c r="U33" s="74"/>
    </row>
    <row r="34" spans="1:21" ht="15.75" customHeight="1">
      <c r="A34" s="120"/>
      <c r="B34" s="57" t="s">
        <v>398</v>
      </c>
      <c r="C34" s="82"/>
      <c r="D34" s="81"/>
      <c r="E34" s="81"/>
      <c r="F34" s="81"/>
      <c r="G34" s="74"/>
      <c r="H34" s="74"/>
      <c r="I34" s="74"/>
      <c r="J34" s="74"/>
      <c r="K34" s="74"/>
      <c r="L34" s="74"/>
      <c r="M34" s="74"/>
      <c r="N34" s="74"/>
      <c r="O34" s="71" t="s">
        <v>399</v>
      </c>
      <c r="P34" s="72" t="s">
        <v>400</v>
      </c>
      <c r="Q34" s="72" t="s">
        <v>401</v>
      </c>
      <c r="R34" s="73" t="s">
        <v>402</v>
      </c>
      <c r="S34" s="76"/>
      <c r="U34" s="74"/>
    </row>
    <row r="35" spans="1:21" ht="22.8">
      <c r="A35" s="120"/>
      <c r="B35" s="57" t="s">
        <v>403</v>
      </c>
      <c r="C35" s="82"/>
      <c r="D35" s="81"/>
      <c r="E35" s="81"/>
      <c r="F35" s="81"/>
      <c r="G35" s="74"/>
      <c r="H35" s="74"/>
      <c r="I35" s="74"/>
      <c r="J35" s="74"/>
      <c r="K35" s="74"/>
      <c r="L35" s="74"/>
      <c r="M35" s="74"/>
      <c r="N35" s="74"/>
      <c r="O35" s="71" t="s">
        <v>404</v>
      </c>
      <c r="P35" s="72" t="s">
        <v>405</v>
      </c>
      <c r="Q35" s="67" t="s">
        <v>406</v>
      </c>
      <c r="R35" s="73" t="s">
        <v>407</v>
      </c>
      <c r="S35" s="76"/>
      <c r="U35" s="74"/>
    </row>
    <row r="36" spans="1:21" ht="15.75" customHeight="1">
      <c r="A36" s="120"/>
      <c r="B36" s="57" t="s">
        <v>408</v>
      </c>
      <c r="C36" s="82"/>
      <c r="D36" s="81"/>
      <c r="E36" s="81"/>
      <c r="F36" s="81"/>
      <c r="G36" s="74"/>
      <c r="H36" s="74"/>
      <c r="I36" s="74"/>
      <c r="J36" s="74"/>
      <c r="K36" s="74"/>
      <c r="L36" s="74"/>
      <c r="M36" s="74"/>
      <c r="N36" s="74"/>
      <c r="O36" s="71" t="s">
        <v>409</v>
      </c>
      <c r="P36" s="72" t="s">
        <v>410</v>
      </c>
      <c r="Q36" s="72" t="s">
        <v>411</v>
      </c>
      <c r="R36" s="68" t="s">
        <v>412</v>
      </c>
      <c r="S36" s="76"/>
      <c r="U36" s="74"/>
    </row>
    <row r="37" spans="1:21" ht="15.75" customHeight="1">
      <c r="A37" s="120"/>
      <c r="B37" s="57" t="s">
        <v>413</v>
      </c>
      <c r="C37" s="82"/>
      <c r="D37" s="81"/>
      <c r="E37" s="81"/>
      <c r="F37" s="81"/>
      <c r="G37" s="74"/>
      <c r="H37" s="74"/>
      <c r="I37" s="74"/>
      <c r="J37" s="74"/>
      <c r="K37" s="74"/>
      <c r="L37" s="74"/>
      <c r="M37" s="74"/>
      <c r="N37" s="74"/>
      <c r="O37" s="71" t="s">
        <v>414</v>
      </c>
      <c r="P37" s="67" t="s">
        <v>415</v>
      </c>
      <c r="Q37" s="72" t="s">
        <v>416</v>
      </c>
      <c r="R37" s="73" t="s">
        <v>417</v>
      </c>
      <c r="S37" s="76"/>
      <c r="U37" s="74"/>
    </row>
    <row r="38" spans="1:21" ht="15.75" customHeight="1">
      <c r="A38" s="120"/>
      <c r="B38" s="57" t="s">
        <v>418</v>
      </c>
      <c r="C38" s="82"/>
      <c r="D38" s="81"/>
      <c r="E38" s="81"/>
      <c r="F38" s="81"/>
      <c r="G38" s="74"/>
      <c r="H38" s="74"/>
      <c r="I38" s="74"/>
      <c r="J38" s="74"/>
      <c r="K38" s="74"/>
      <c r="L38" s="74"/>
      <c r="M38" s="74"/>
      <c r="N38" s="74"/>
      <c r="O38" s="71" t="s">
        <v>419</v>
      </c>
      <c r="P38" s="72" t="s">
        <v>420</v>
      </c>
      <c r="Q38" s="72" t="s">
        <v>421</v>
      </c>
      <c r="R38" s="73" t="s">
        <v>422</v>
      </c>
      <c r="S38" s="76"/>
      <c r="U38" s="74"/>
    </row>
    <row r="39" spans="1:21" ht="15.75" customHeight="1">
      <c r="A39" s="120"/>
      <c r="B39" s="57" t="s">
        <v>423</v>
      </c>
      <c r="C39" s="82"/>
      <c r="D39" s="81"/>
      <c r="E39" s="81"/>
      <c r="F39" s="81"/>
      <c r="G39" s="74"/>
      <c r="H39" s="74"/>
      <c r="I39" s="74"/>
      <c r="J39" s="74"/>
      <c r="K39" s="74"/>
      <c r="L39" s="74"/>
      <c r="M39" s="74"/>
      <c r="N39" s="74"/>
      <c r="O39" s="84" t="s">
        <v>424</v>
      </c>
      <c r="P39" s="72" t="s">
        <v>425</v>
      </c>
      <c r="Q39" s="72" t="s">
        <v>426</v>
      </c>
      <c r="R39" s="73" t="s">
        <v>427</v>
      </c>
      <c r="S39" s="76"/>
      <c r="U39" s="74"/>
    </row>
    <row r="40" spans="1:21" ht="15.75" customHeight="1">
      <c r="A40" s="121"/>
      <c r="B40" s="57" t="s">
        <v>428</v>
      </c>
      <c r="C40" s="82"/>
      <c r="D40" s="81"/>
      <c r="E40" s="81"/>
      <c r="F40" s="81"/>
      <c r="G40" s="74"/>
      <c r="H40" s="74"/>
      <c r="I40" s="74"/>
      <c r="J40" s="74"/>
      <c r="K40" s="74"/>
      <c r="L40" s="74"/>
      <c r="M40" s="74"/>
      <c r="N40" s="74"/>
      <c r="O40" s="71" t="s">
        <v>429</v>
      </c>
      <c r="P40" s="72" t="s">
        <v>430</v>
      </c>
      <c r="Q40" s="72" t="s">
        <v>431</v>
      </c>
      <c r="R40" s="73" t="s">
        <v>432</v>
      </c>
      <c r="S40" s="76"/>
      <c r="U40" s="74"/>
    </row>
    <row r="41" spans="1:21" ht="15.75" customHeight="1">
      <c r="A41" s="136" t="s">
        <v>433</v>
      </c>
      <c r="B41" s="57" t="s">
        <v>434</v>
      </c>
      <c r="C41" s="82"/>
      <c r="D41" s="81"/>
      <c r="E41" s="81"/>
      <c r="F41" s="81"/>
      <c r="G41" s="74"/>
      <c r="H41" s="74"/>
      <c r="I41" s="74"/>
      <c r="J41" s="74"/>
      <c r="K41" s="74"/>
      <c r="L41" s="74"/>
      <c r="M41" s="74"/>
      <c r="N41" s="74"/>
      <c r="O41" s="71" t="s">
        <v>435</v>
      </c>
      <c r="P41" s="72" t="s">
        <v>436</v>
      </c>
      <c r="Q41" s="72" t="s">
        <v>437</v>
      </c>
      <c r="R41" s="73" t="s">
        <v>438</v>
      </c>
      <c r="S41" s="76"/>
      <c r="U41" s="74"/>
    </row>
    <row r="42" spans="1:21" ht="15.75" customHeight="1">
      <c r="A42" s="120"/>
      <c r="B42" s="57" t="s">
        <v>439</v>
      </c>
      <c r="C42" s="82"/>
      <c r="D42" s="81"/>
      <c r="E42" s="81"/>
      <c r="F42" s="81"/>
      <c r="G42" s="74"/>
      <c r="H42" s="74"/>
      <c r="I42" s="74"/>
      <c r="J42" s="74"/>
      <c r="K42" s="74"/>
      <c r="L42" s="74"/>
      <c r="M42" s="74"/>
      <c r="N42" s="74"/>
      <c r="O42" s="71" t="s">
        <v>440</v>
      </c>
      <c r="P42" s="72" t="s">
        <v>441</v>
      </c>
      <c r="Q42" s="67" t="s">
        <v>442</v>
      </c>
      <c r="R42" s="73" t="s">
        <v>443</v>
      </c>
      <c r="S42" s="76"/>
      <c r="U42" s="74"/>
    </row>
    <row r="43" spans="1:21" ht="15.75" customHeight="1">
      <c r="A43" s="120"/>
      <c r="B43" s="57" t="s">
        <v>444</v>
      </c>
      <c r="C43" s="82"/>
      <c r="D43" s="81"/>
      <c r="E43" s="81"/>
      <c r="F43" s="81"/>
      <c r="G43" s="74"/>
      <c r="H43" s="74"/>
      <c r="I43" s="74"/>
      <c r="J43" s="74"/>
      <c r="K43" s="74"/>
      <c r="L43" s="74"/>
      <c r="M43" s="74"/>
      <c r="N43" s="74"/>
      <c r="O43" s="71" t="s">
        <v>445</v>
      </c>
      <c r="P43" s="72" t="s">
        <v>446</v>
      </c>
      <c r="Q43" s="72" t="s">
        <v>447</v>
      </c>
      <c r="R43" s="73" t="s">
        <v>448</v>
      </c>
      <c r="S43" s="76"/>
      <c r="U43" s="74"/>
    </row>
    <row r="44" spans="1:21" ht="15.75" customHeight="1">
      <c r="A44" s="120"/>
      <c r="B44" s="57" t="s">
        <v>449</v>
      </c>
      <c r="C44" s="82"/>
      <c r="D44" s="81"/>
      <c r="E44" s="81"/>
      <c r="F44" s="81"/>
      <c r="G44" s="74"/>
      <c r="H44" s="74"/>
      <c r="I44" s="74"/>
      <c r="J44" s="74"/>
      <c r="K44" s="74"/>
      <c r="L44" s="74"/>
      <c r="M44" s="74"/>
      <c r="N44" s="74"/>
      <c r="O44" s="71" t="s">
        <v>450</v>
      </c>
      <c r="P44" s="72" t="s">
        <v>451</v>
      </c>
      <c r="Q44" s="72" t="s">
        <v>452</v>
      </c>
      <c r="R44" s="73" t="s">
        <v>453</v>
      </c>
      <c r="S44" s="76"/>
      <c r="U44" s="74"/>
    </row>
    <row r="45" spans="1:21" ht="15.75" customHeight="1">
      <c r="A45" s="120"/>
      <c r="B45" s="57" t="s">
        <v>454</v>
      </c>
      <c r="C45" s="82"/>
      <c r="D45" s="81"/>
      <c r="E45" s="81"/>
      <c r="F45" s="81"/>
      <c r="G45" s="74"/>
      <c r="H45" s="74"/>
      <c r="I45" s="74"/>
      <c r="J45" s="74"/>
      <c r="K45" s="74"/>
      <c r="L45" s="74"/>
      <c r="M45" s="74"/>
      <c r="N45" s="74"/>
      <c r="O45" s="71" t="s">
        <v>455</v>
      </c>
      <c r="P45" s="72" t="s">
        <v>456</v>
      </c>
      <c r="Q45" s="72" t="s">
        <v>457</v>
      </c>
      <c r="R45" s="73" t="s">
        <v>458</v>
      </c>
      <c r="S45" s="76"/>
      <c r="U45" s="74"/>
    </row>
    <row r="46" spans="1:21" ht="15.75" customHeight="1">
      <c r="A46" s="121"/>
      <c r="B46" s="57" t="s">
        <v>459</v>
      </c>
      <c r="C46" s="82"/>
      <c r="D46" s="81"/>
      <c r="E46" s="81"/>
      <c r="F46" s="81"/>
      <c r="G46" s="74"/>
      <c r="H46" s="74"/>
      <c r="I46" s="74"/>
      <c r="J46" s="74"/>
      <c r="K46" s="74"/>
      <c r="L46" s="74"/>
      <c r="M46" s="74"/>
      <c r="N46" s="74"/>
      <c r="O46" s="71" t="s">
        <v>460</v>
      </c>
      <c r="P46" s="67" t="s">
        <v>461</v>
      </c>
      <c r="Q46" s="72" t="s">
        <v>462</v>
      </c>
      <c r="R46" s="73" t="s">
        <v>463</v>
      </c>
      <c r="S46" s="76"/>
      <c r="U46" s="74"/>
    </row>
    <row r="47" spans="1:21" ht="15.75" customHeight="1">
      <c r="G47" s="88"/>
      <c r="H47" s="88"/>
      <c r="I47" s="88"/>
      <c r="J47" s="88"/>
      <c r="K47" s="88"/>
      <c r="L47" s="88"/>
      <c r="M47" s="88"/>
      <c r="N47" s="88"/>
      <c r="O47" s="71" t="s">
        <v>464</v>
      </c>
      <c r="P47" s="72" t="s">
        <v>465</v>
      </c>
      <c r="Q47" s="72" t="s">
        <v>466</v>
      </c>
      <c r="R47" s="68" t="s">
        <v>467</v>
      </c>
      <c r="S47" s="76"/>
      <c r="U47" s="88"/>
    </row>
    <row r="48" spans="1:21" ht="15.75" customHeight="1">
      <c r="G48" s="88"/>
      <c r="H48" s="88"/>
      <c r="I48" s="88"/>
      <c r="J48" s="88"/>
      <c r="K48" s="88"/>
      <c r="L48" s="88"/>
      <c r="M48" s="88"/>
      <c r="N48" s="88"/>
      <c r="O48" s="71" t="s">
        <v>468</v>
      </c>
      <c r="P48" s="72" t="s">
        <v>469</v>
      </c>
      <c r="Q48" s="72" t="s">
        <v>470</v>
      </c>
      <c r="R48" s="73" t="s">
        <v>471</v>
      </c>
      <c r="S48" s="76"/>
      <c r="U48" s="88"/>
    </row>
    <row r="49" spans="7:21" ht="15.75" customHeight="1">
      <c r="G49" s="88"/>
      <c r="H49" s="88"/>
      <c r="I49" s="88"/>
      <c r="J49" s="88"/>
      <c r="K49" s="88"/>
      <c r="L49" s="88"/>
      <c r="M49" s="88"/>
      <c r="N49" s="88"/>
      <c r="O49" s="71" t="s">
        <v>472</v>
      </c>
      <c r="P49" s="72" t="s">
        <v>473</v>
      </c>
      <c r="Q49" s="67" t="s">
        <v>474</v>
      </c>
      <c r="R49" s="73" t="s">
        <v>475</v>
      </c>
      <c r="S49" s="76"/>
      <c r="U49" s="88"/>
    </row>
    <row r="50" spans="7:21" ht="15.75" customHeight="1">
      <c r="G50" s="88"/>
      <c r="H50" s="88"/>
      <c r="I50" s="88"/>
      <c r="J50" s="88"/>
      <c r="K50" s="88"/>
      <c r="L50" s="88"/>
      <c r="M50" s="88"/>
      <c r="N50" s="88"/>
      <c r="O50" s="71" t="s">
        <v>476</v>
      </c>
      <c r="P50" s="72" t="s">
        <v>477</v>
      </c>
      <c r="Q50" s="72" t="s">
        <v>478</v>
      </c>
      <c r="R50" s="73" t="s">
        <v>479</v>
      </c>
      <c r="S50" s="76"/>
      <c r="U50" s="88"/>
    </row>
    <row r="51" spans="7:21" ht="15.75" customHeight="1">
      <c r="G51" s="88"/>
      <c r="H51" s="88"/>
      <c r="I51" s="88"/>
      <c r="J51" s="88"/>
      <c r="K51" s="88"/>
      <c r="L51" s="88"/>
      <c r="M51" s="88"/>
      <c r="N51" s="88"/>
      <c r="O51" s="84" t="s">
        <v>480</v>
      </c>
      <c r="P51" s="72" t="s">
        <v>481</v>
      </c>
      <c r="Q51" s="72" t="s">
        <v>482</v>
      </c>
      <c r="R51" s="68" t="s">
        <v>483</v>
      </c>
      <c r="S51" s="76"/>
      <c r="U51" s="88"/>
    </row>
    <row r="52" spans="7:21" ht="15.75" customHeight="1">
      <c r="G52" s="88"/>
      <c r="H52" s="88"/>
      <c r="I52" s="88"/>
      <c r="J52" s="88"/>
      <c r="K52" s="88"/>
      <c r="L52" s="88"/>
      <c r="M52" s="88"/>
      <c r="N52" s="88"/>
      <c r="O52" s="71" t="s">
        <v>484</v>
      </c>
      <c r="P52" s="72" t="s">
        <v>485</v>
      </c>
      <c r="Q52" s="72" t="s">
        <v>486</v>
      </c>
      <c r="R52" s="73" t="s">
        <v>487</v>
      </c>
      <c r="S52" s="76"/>
      <c r="U52" s="88"/>
    </row>
    <row r="53" spans="7:21" ht="15.75" customHeight="1">
      <c r="G53" s="88"/>
      <c r="H53" s="88"/>
      <c r="I53" s="88"/>
      <c r="J53" s="88"/>
      <c r="K53" s="88"/>
      <c r="L53" s="88"/>
      <c r="M53" s="88"/>
      <c r="N53" s="88"/>
      <c r="O53" s="71" t="s">
        <v>488</v>
      </c>
      <c r="P53" s="72" t="s">
        <v>489</v>
      </c>
      <c r="Q53" s="72" t="s">
        <v>490</v>
      </c>
      <c r="R53" s="73" t="s">
        <v>491</v>
      </c>
      <c r="S53" s="76"/>
      <c r="U53" s="88"/>
    </row>
    <row r="54" spans="7:21" ht="15.75" customHeight="1">
      <c r="G54" s="88"/>
      <c r="H54" s="88"/>
      <c r="I54" s="88"/>
      <c r="J54" s="88"/>
      <c r="K54" s="88"/>
      <c r="L54" s="88"/>
      <c r="M54" s="88"/>
      <c r="N54" s="88"/>
      <c r="O54" s="71" t="s">
        <v>492</v>
      </c>
      <c r="P54" s="67" t="s">
        <v>493</v>
      </c>
      <c r="Q54" s="72" t="s">
        <v>494</v>
      </c>
      <c r="R54" s="73" t="s">
        <v>495</v>
      </c>
      <c r="S54" s="76"/>
      <c r="U54" s="88"/>
    </row>
    <row r="55" spans="7:21" ht="15.75" customHeight="1">
      <c r="G55" s="88"/>
      <c r="H55" s="88"/>
      <c r="I55" s="88"/>
      <c r="J55" s="88"/>
      <c r="K55" s="88"/>
      <c r="L55" s="88"/>
      <c r="M55" s="88"/>
      <c r="N55" s="88"/>
      <c r="O55" s="71" t="s">
        <v>496</v>
      </c>
      <c r="P55" s="72" t="s">
        <v>497</v>
      </c>
      <c r="Q55" s="72" t="s">
        <v>498</v>
      </c>
      <c r="R55" s="68" t="s">
        <v>499</v>
      </c>
      <c r="S55" s="76"/>
      <c r="U55" s="88"/>
    </row>
    <row r="56" spans="7:21" ht="15.75" customHeight="1">
      <c r="G56" s="88"/>
      <c r="H56" s="88"/>
      <c r="I56" s="88"/>
      <c r="J56" s="88"/>
      <c r="K56" s="88"/>
      <c r="L56" s="88"/>
      <c r="M56" s="88"/>
      <c r="N56" s="88"/>
      <c r="O56" s="71" t="s">
        <v>500</v>
      </c>
      <c r="P56" s="72" t="s">
        <v>501</v>
      </c>
      <c r="Q56" s="72" t="s">
        <v>502</v>
      </c>
      <c r="R56" s="73" t="s">
        <v>503</v>
      </c>
      <c r="S56" s="76"/>
      <c r="U56" s="88"/>
    </row>
    <row r="57" spans="7:21" ht="15.75" customHeight="1">
      <c r="G57" s="88"/>
      <c r="H57" s="88"/>
      <c r="I57" s="88"/>
      <c r="J57" s="88"/>
      <c r="K57" s="88"/>
      <c r="L57" s="88"/>
      <c r="M57" s="88"/>
      <c r="N57" s="88"/>
      <c r="O57" s="84" t="s">
        <v>504</v>
      </c>
      <c r="P57" s="72" t="s">
        <v>505</v>
      </c>
      <c r="Q57" s="72" t="s">
        <v>506</v>
      </c>
      <c r="R57" s="73" t="s">
        <v>507</v>
      </c>
      <c r="S57" s="76"/>
      <c r="U57" s="88"/>
    </row>
    <row r="58" spans="7:21" ht="15.75" customHeight="1">
      <c r="G58" s="88"/>
      <c r="H58" s="88"/>
      <c r="I58" s="88"/>
      <c r="J58" s="88"/>
      <c r="K58" s="88"/>
      <c r="L58" s="88"/>
      <c r="M58" s="88"/>
      <c r="N58" s="88"/>
      <c r="O58" s="71" t="s">
        <v>508</v>
      </c>
      <c r="P58" s="72" t="s">
        <v>509</v>
      </c>
      <c r="Q58" s="72" t="s">
        <v>510</v>
      </c>
      <c r="R58" s="89"/>
      <c r="S58" s="76"/>
      <c r="U58" s="88"/>
    </row>
    <row r="59" spans="7:21" ht="15.75" customHeight="1">
      <c r="G59" s="88"/>
      <c r="H59" s="88"/>
      <c r="I59" s="88"/>
      <c r="J59" s="88"/>
      <c r="K59" s="88"/>
      <c r="L59" s="88"/>
      <c r="M59" s="88"/>
      <c r="N59" s="88"/>
      <c r="O59" s="71" t="s">
        <v>511</v>
      </c>
      <c r="P59" s="72" t="s">
        <v>512</v>
      </c>
      <c r="Q59" s="67" t="s">
        <v>513</v>
      </c>
      <c r="R59" s="89"/>
      <c r="S59" s="76"/>
      <c r="U59" s="88"/>
    </row>
    <row r="60" spans="7:21" ht="15.75" customHeight="1">
      <c r="G60" s="88"/>
      <c r="H60" s="88"/>
      <c r="I60" s="88"/>
      <c r="J60" s="88"/>
      <c r="K60" s="88"/>
      <c r="L60" s="88"/>
      <c r="M60" s="88"/>
      <c r="N60" s="88"/>
      <c r="O60" s="71" t="s">
        <v>514</v>
      </c>
      <c r="P60" s="72" t="s">
        <v>515</v>
      </c>
      <c r="Q60" s="72" t="s">
        <v>516</v>
      </c>
      <c r="R60" s="89"/>
      <c r="S60" s="76"/>
      <c r="U60" s="88"/>
    </row>
    <row r="61" spans="7:21" ht="15.75" customHeight="1">
      <c r="G61" s="88"/>
      <c r="H61" s="88"/>
      <c r="I61" s="88"/>
      <c r="J61" s="88"/>
      <c r="K61" s="88"/>
      <c r="L61" s="88"/>
      <c r="M61" s="88"/>
      <c r="N61" s="88"/>
      <c r="O61" s="71" t="s">
        <v>517</v>
      </c>
      <c r="P61" s="72" t="s">
        <v>518</v>
      </c>
      <c r="Q61" s="72" t="s">
        <v>519</v>
      </c>
      <c r="R61" s="89"/>
      <c r="S61" s="76"/>
      <c r="U61" s="88"/>
    </row>
    <row r="62" spans="7:21" ht="15.75" customHeight="1">
      <c r="G62" s="88"/>
      <c r="H62" s="88"/>
      <c r="I62" s="88"/>
      <c r="J62" s="88"/>
      <c r="K62" s="88"/>
      <c r="L62" s="88"/>
      <c r="M62" s="88"/>
      <c r="N62" s="88"/>
      <c r="O62" s="84" t="s">
        <v>520</v>
      </c>
      <c r="P62" s="72" t="s">
        <v>521</v>
      </c>
      <c r="Q62" s="72" t="s">
        <v>522</v>
      </c>
      <c r="R62" s="89"/>
      <c r="S62" s="76"/>
      <c r="U62" s="88"/>
    </row>
    <row r="63" spans="7:21" ht="15.75" customHeight="1">
      <c r="G63" s="88"/>
      <c r="H63" s="88"/>
      <c r="I63" s="88"/>
      <c r="J63" s="88"/>
      <c r="K63" s="88"/>
      <c r="L63" s="88"/>
      <c r="M63" s="88"/>
      <c r="N63" s="88"/>
      <c r="O63" s="71" t="s">
        <v>523</v>
      </c>
      <c r="P63" s="72" t="s">
        <v>524</v>
      </c>
      <c r="Q63" s="72" t="s">
        <v>525</v>
      </c>
      <c r="R63" s="89"/>
      <c r="S63" s="76"/>
      <c r="U63" s="88"/>
    </row>
    <row r="64" spans="7:21" ht="15.75" customHeight="1">
      <c r="G64" s="88"/>
      <c r="H64" s="88"/>
      <c r="I64" s="88"/>
      <c r="J64" s="88"/>
      <c r="K64" s="88"/>
      <c r="L64" s="88"/>
      <c r="M64" s="88"/>
      <c r="N64" s="88"/>
      <c r="O64" s="71" t="s">
        <v>526</v>
      </c>
      <c r="P64" s="72" t="s">
        <v>527</v>
      </c>
      <c r="Q64" s="67" t="s">
        <v>528</v>
      </c>
      <c r="R64" s="89"/>
      <c r="S64" s="76"/>
      <c r="U64" s="88"/>
    </row>
    <row r="65" spans="7:21" ht="15.75" customHeight="1">
      <c r="G65" s="88"/>
      <c r="H65" s="88"/>
      <c r="I65" s="88"/>
      <c r="J65" s="88"/>
      <c r="K65" s="88"/>
      <c r="L65" s="88"/>
      <c r="M65" s="88"/>
      <c r="N65" s="88"/>
      <c r="O65" s="71" t="s">
        <v>529</v>
      </c>
      <c r="P65" s="72" t="s">
        <v>530</v>
      </c>
      <c r="Q65" s="67" t="s">
        <v>531</v>
      </c>
      <c r="R65" s="89"/>
      <c r="S65" s="76"/>
      <c r="U65" s="88"/>
    </row>
    <row r="66" spans="7:21" ht="15.75" customHeight="1">
      <c r="G66" s="88"/>
      <c r="H66" s="88"/>
      <c r="I66" s="88"/>
      <c r="J66" s="88"/>
      <c r="K66" s="88"/>
      <c r="L66" s="88"/>
      <c r="M66" s="88"/>
      <c r="N66" s="88"/>
      <c r="O66" s="71" t="s">
        <v>532</v>
      </c>
      <c r="P66" s="72" t="s">
        <v>533</v>
      </c>
      <c r="Q66" s="72" t="s">
        <v>534</v>
      </c>
      <c r="R66" s="89"/>
      <c r="S66" s="76"/>
      <c r="U66" s="88"/>
    </row>
    <row r="67" spans="7:21" ht="15.75" customHeight="1">
      <c r="G67" s="88"/>
      <c r="H67" s="88"/>
      <c r="I67" s="88"/>
      <c r="J67" s="88"/>
      <c r="K67" s="88"/>
      <c r="L67" s="88"/>
      <c r="M67" s="88"/>
      <c r="N67" s="88"/>
      <c r="O67" s="71" t="s">
        <v>535</v>
      </c>
      <c r="P67" s="67" t="s">
        <v>536</v>
      </c>
      <c r="Q67" s="72" t="s">
        <v>537</v>
      </c>
      <c r="R67" s="90"/>
      <c r="S67" s="76"/>
      <c r="U67" s="88"/>
    </row>
    <row r="68" spans="7:21" ht="15.75" customHeight="1">
      <c r="G68" s="88"/>
      <c r="H68" s="88"/>
      <c r="I68" s="88"/>
      <c r="J68" s="88"/>
      <c r="K68" s="88"/>
      <c r="L68" s="88"/>
      <c r="M68" s="88"/>
      <c r="N68" s="88"/>
      <c r="O68" s="71" t="s">
        <v>538</v>
      </c>
      <c r="P68" s="72" t="s">
        <v>539</v>
      </c>
      <c r="Q68" s="89"/>
      <c r="R68" s="89"/>
      <c r="S68" s="76"/>
      <c r="U68" s="88"/>
    </row>
    <row r="69" spans="7:21" ht="15.75" customHeight="1">
      <c r="G69" s="88"/>
      <c r="H69" s="88"/>
      <c r="I69" s="88"/>
      <c r="J69" s="88"/>
      <c r="K69" s="88"/>
      <c r="L69" s="88"/>
      <c r="M69" s="88"/>
      <c r="N69" s="88"/>
      <c r="O69" s="71" t="s">
        <v>540</v>
      </c>
      <c r="P69" s="72" t="s">
        <v>541</v>
      </c>
      <c r="Q69" s="89"/>
      <c r="R69" s="89"/>
      <c r="S69" s="76"/>
      <c r="U69" s="88"/>
    </row>
    <row r="70" spans="7:21" ht="15.75" customHeight="1">
      <c r="G70" s="88"/>
      <c r="H70" s="88"/>
      <c r="I70" s="88"/>
      <c r="J70" s="88"/>
      <c r="K70" s="88"/>
      <c r="L70" s="88"/>
      <c r="M70" s="88"/>
      <c r="N70" s="88"/>
      <c r="O70" s="71" t="s">
        <v>542</v>
      </c>
      <c r="P70" s="72" t="s">
        <v>543</v>
      </c>
      <c r="Q70" s="89"/>
      <c r="R70" s="89"/>
      <c r="S70" s="76"/>
      <c r="U70" s="88"/>
    </row>
    <row r="71" spans="7:21" ht="15.75" customHeight="1">
      <c r="G71" s="88"/>
      <c r="H71" s="88"/>
      <c r="I71" s="88"/>
      <c r="J71" s="88"/>
      <c r="K71" s="88"/>
      <c r="L71" s="88"/>
      <c r="M71" s="88"/>
      <c r="N71" s="88"/>
      <c r="O71" s="71" t="s">
        <v>544</v>
      </c>
      <c r="P71" s="72" t="s">
        <v>545</v>
      </c>
      <c r="Q71" s="89"/>
      <c r="R71" s="89"/>
      <c r="S71" s="76"/>
      <c r="U71" s="88"/>
    </row>
    <row r="72" spans="7:21" ht="15.75" customHeight="1">
      <c r="G72" s="88"/>
      <c r="H72" s="88"/>
      <c r="I72" s="88"/>
      <c r="J72" s="88"/>
      <c r="K72" s="88"/>
      <c r="L72" s="88"/>
      <c r="M72" s="88"/>
      <c r="N72" s="88"/>
      <c r="O72" s="71" t="s">
        <v>546</v>
      </c>
      <c r="P72" s="72" t="s">
        <v>547</v>
      </c>
      <c r="Q72" s="89"/>
      <c r="R72" s="89"/>
      <c r="S72" s="76"/>
      <c r="U72" s="88"/>
    </row>
    <row r="73" spans="7:21" ht="15.75" customHeight="1">
      <c r="G73" s="88"/>
      <c r="H73" s="88"/>
      <c r="I73" s="88"/>
      <c r="J73" s="88"/>
      <c r="K73" s="88"/>
      <c r="L73" s="88"/>
      <c r="M73" s="88"/>
      <c r="N73" s="88"/>
      <c r="O73" s="71" t="s">
        <v>548</v>
      </c>
      <c r="P73" s="72" t="s">
        <v>549</v>
      </c>
      <c r="Q73" s="89"/>
      <c r="R73" s="89"/>
      <c r="S73" s="76"/>
      <c r="U73" s="88"/>
    </row>
    <row r="74" spans="7:21" ht="15.75" customHeight="1">
      <c r="G74" s="88"/>
      <c r="H74" s="88"/>
      <c r="I74" s="88"/>
      <c r="J74" s="88"/>
      <c r="K74" s="88"/>
      <c r="L74" s="88"/>
      <c r="M74" s="88"/>
      <c r="N74" s="88"/>
      <c r="O74" s="71" t="s">
        <v>550</v>
      </c>
      <c r="P74" s="72" t="s">
        <v>551</v>
      </c>
      <c r="Q74" s="90"/>
      <c r="R74" s="89"/>
      <c r="S74" s="76"/>
      <c r="U74" s="88"/>
    </row>
    <row r="75" spans="7:21" ht="15.75" customHeight="1">
      <c r="G75" s="88"/>
      <c r="H75" s="88"/>
      <c r="I75" s="88"/>
      <c r="J75" s="88"/>
      <c r="K75" s="88"/>
      <c r="L75" s="88"/>
      <c r="M75" s="88"/>
      <c r="N75" s="88"/>
      <c r="O75" s="71" t="s">
        <v>552</v>
      </c>
      <c r="P75" s="67" t="s">
        <v>553</v>
      </c>
      <c r="Q75" s="89"/>
      <c r="R75" s="90"/>
      <c r="S75" s="76"/>
      <c r="U75" s="88"/>
    </row>
    <row r="76" spans="7:21" ht="15.75" customHeight="1">
      <c r="G76" s="88"/>
      <c r="H76" s="88"/>
      <c r="I76" s="88"/>
      <c r="J76" s="88"/>
      <c r="K76" s="88"/>
      <c r="L76" s="88"/>
      <c r="M76" s="88"/>
      <c r="N76" s="88"/>
      <c r="O76" s="74"/>
      <c r="P76" s="72" t="s">
        <v>554</v>
      </c>
      <c r="Q76" s="89"/>
      <c r="R76" s="89"/>
      <c r="S76" s="76"/>
      <c r="U76" s="88"/>
    </row>
    <row r="77" spans="7:21" ht="15.75" customHeight="1">
      <c r="G77" s="88"/>
      <c r="H77" s="88"/>
      <c r="I77" s="88"/>
      <c r="J77" s="88"/>
      <c r="K77" s="88"/>
      <c r="L77" s="88"/>
      <c r="M77" s="88"/>
      <c r="N77" s="88"/>
      <c r="O77" s="88"/>
      <c r="P77" s="72" t="s">
        <v>555</v>
      </c>
      <c r="Q77" s="89"/>
      <c r="R77" s="89"/>
      <c r="S77" s="76"/>
      <c r="U77" s="88"/>
    </row>
    <row r="78" spans="7:21" ht="15.75" customHeight="1">
      <c r="G78" s="88"/>
      <c r="H78" s="88"/>
      <c r="I78" s="88"/>
      <c r="J78" s="88"/>
      <c r="K78" s="88"/>
      <c r="L78" s="88"/>
      <c r="M78" s="88"/>
      <c r="N78" s="88"/>
      <c r="O78" s="88"/>
      <c r="P78" s="72" t="s">
        <v>556</v>
      </c>
      <c r="Q78" s="89"/>
      <c r="R78" s="89"/>
      <c r="S78" s="76"/>
      <c r="U78" s="88"/>
    </row>
    <row r="79" spans="7:21" ht="15.75" customHeight="1">
      <c r="G79" s="88"/>
      <c r="H79" s="88"/>
      <c r="I79" s="88"/>
      <c r="J79" s="88"/>
      <c r="K79" s="88"/>
      <c r="L79" s="88"/>
      <c r="M79" s="88"/>
      <c r="N79" s="88"/>
      <c r="O79" s="88"/>
      <c r="P79" s="72" t="s">
        <v>557</v>
      </c>
      <c r="Q79" s="91"/>
      <c r="R79" s="89"/>
      <c r="S79" s="76"/>
      <c r="U79" s="88"/>
    </row>
    <row r="80" spans="7:21" ht="15.75" customHeight="1">
      <c r="G80" s="88"/>
      <c r="H80" s="88"/>
      <c r="I80" s="88"/>
      <c r="J80" s="88"/>
      <c r="K80" s="88"/>
      <c r="L80" s="88"/>
      <c r="M80" s="88"/>
      <c r="N80" s="88"/>
      <c r="O80" s="88"/>
      <c r="P80" s="91"/>
      <c r="Q80" s="88"/>
      <c r="R80" s="91"/>
      <c r="U80" s="88"/>
    </row>
    <row r="81" spans="7:21" ht="15.75" customHeight="1">
      <c r="G81" s="88"/>
      <c r="H81" s="88"/>
      <c r="I81" s="88"/>
      <c r="J81" s="88"/>
      <c r="K81" s="88"/>
      <c r="L81" s="88"/>
      <c r="M81" s="88"/>
      <c r="N81" s="88"/>
      <c r="O81" s="88"/>
      <c r="P81" s="88"/>
      <c r="Q81" s="88"/>
      <c r="R81" s="88"/>
      <c r="U81" s="88"/>
    </row>
    <row r="82" spans="7:21" ht="15.75" customHeight="1">
      <c r="G82" s="88"/>
      <c r="H82" s="88"/>
      <c r="I82" s="88"/>
      <c r="J82" s="88"/>
      <c r="K82" s="88"/>
      <c r="L82" s="88"/>
      <c r="M82" s="88"/>
      <c r="N82" s="88"/>
      <c r="O82" s="88"/>
      <c r="P82" s="88"/>
      <c r="Q82" s="88"/>
      <c r="R82" s="88"/>
      <c r="U82" s="88"/>
    </row>
    <row r="83" spans="7:21" ht="15.75" customHeight="1">
      <c r="G83" s="88"/>
      <c r="H83" s="88"/>
      <c r="I83" s="88"/>
      <c r="J83" s="88"/>
      <c r="K83" s="88"/>
      <c r="L83" s="88"/>
      <c r="M83" s="88"/>
      <c r="N83" s="88"/>
      <c r="O83" s="88"/>
      <c r="P83" s="88"/>
      <c r="Q83" s="88"/>
      <c r="R83" s="88"/>
      <c r="U83" s="88"/>
    </row>
    <row r="84" spans="7:21" ht="15.75" customHeight="1">
      <c r="G84" s="88"/>
      <c r="H84" s="88"/>
      <c r="I84" s="88"/>
      <c r="J84" s="88"/>
      <c r="K84" s="88"/>
      <c r="L84" s="88"/>
      <c r="M84" s="88"/>
      <c r="N84" s="88"/>
      <c r="O84" s="88"/>
      <c r="P84" s="88"/>
      <c r="Q84" s="88"/>
      <c r="R84" s="88"/>
      <c r="U84" s="88"/>
    </row>
    <row r="85" spans="7:21" ht="15.75" customHeight="1">
      <c r="G85" s="88"/>
      <c r="H85" s="88"/>
      <c r="I85" s="88"/>
      <c r="J85" s="88"/>
      <c r="K85" s="88"/>
      <c r="L85" s="88"/>
      <c r="M85" s="88"/>
      <c r="N85" s="88"/>
      <c r="O85" s="88"/>
      <c r="P85" s="88"/>
      <c r="Q85" s="88"/>
      <c r="R85" s="88"/>
      <c r="U85" s="88"/>
    </row>
    <row r="86" spans="7:21" ht="15.75" customHeight="1">
      <c r="G86" s="88"/>
      <c r="H86" s="88"/>
      <c r="I86" s="88"/>
      <c r="J86" s="88"/>
      <c r="K86" s="88"/>
      <c r="L86" s="88"/>
      <c r="M86" s="88"/>
      <c r="N86" s="88"/>
      <c r="O86" s="88"/>
      <c r="P86" s="88"/>
      <c r="Q86" s="88"/>
      <c r="R86" s="88"/>
      <c r="U86" s="88"/>
    </row>
    <row r="87" spans="7:21" ht="15.75" customHeight="1">
      <c r="G87" s="88"/>
      <c r="H87" s="88"/>
      <c r="I87" s="88"/>
      <c r="J87" s="88"/>
      <c r="K87" s="88"/>
      <c r="L87" s="88"/>
      <c r="M87" s="88"/>
      <c r="N87" s="88"/>
      <c r="O87" s="88"/>
      <c r="P87" s="88"/>
      <c r="Q87" s="88"/>
      <c r="R87" s="88"/>
      <c r="U87" s="88"/>
    </row>
    <row r="88" spans="7:21" ht="15.75" customHeight="1">
      <c r="G88" s="88"/>
      <c r="H88" s="88"/>
      <c r="I88" s="88"/>
      <c r="J88" s="88"/>
      <c r="K88" s="88"/>
      <c r="L88" s="88"/>
      <c r="M88" s="88"/>
      <c r="N88" s="88"/>
      <c r="O88" s="88"/>
      <c r="P88" s="88"/>
      <c r="Q88" s="88"/>
      <c r="R88" s="88"/>
      <c r="U88" s="88"/>
    </row>
    <row r="89" spans="7:21" ht="15.75" customHeight="1">
      <c r="G89" s="88"/>
      <c r="H89" s="88"/>
      <c r="I89" s="88"/>
      <c r="J89" s="88"/>
      <c r="K89" s="88"/>
      <c r="L89" s="88"/>
      <c r="M89" s="88"/>
      <c r="N89" s="88"/>
      <c r="O89" s="88"/>
      <c r="P89" s="88"/>
      <c r="Q89" s="88"/>
      <c r="R89" s="88"/>
      <c r="U89" s="88"/>
    </row>
    <row r="90" spans="7:21" ht="15.75" customHeight="1">
      <c r="G90" s="88"/>
      <c r="H90" s="88"/>
      <c r="I90" s="88"/>
      <c r="J90" s="88"/>
      <c r="K90" s="88"/>
      <c r="L90" s="88"/>
      <c r="M90" s="88"/>
      <c r="N90" s="88"/>
      <c r="O90" s="88"/>
      <c r="P90" s="88"/>
      <c r="Q90" s="88"/>
      <c r="R90" s="88"/>
      <c r="U90" s="88"/>
    </row>
    <row r="91" spans="7:21" ht="15.75" customHeight="1">
      <c r="G91" s="88"/>
      <c r="H91" s="88"/>
      <c r="I91" s="88"/>
      <c r="J91" s="88"/>
      <c r="K91" s="88"/>
      <c r="L91" s="88"/>
      <c r="M91" s="88"/>
      <c r="N91" s="88"/>
      <c r="O91" s="88"/>
      <c r="P91" s="88"/>
      <c r="Q91" s="88"/>
      <c r="R91" s="88"/>
      <c r="U91" s="88"/>
    </row>
    <row r="92" spans="7:21" ht="15.75" customHeight="1">
      <c r="G92" s="88"/>
      <c r="H92" s="88"/>
      <c r="I92" s="88"/>
      <c r="J92" s="88"/>
      <c r="K92" s="88"/>
      <c r="L92" s="88"/>
      <c r="M92" s="88"/>
      <c r="N92" s="88"/>
      <c r="O92" s="88"/>
      <c r="P92" s="88"/>
      <c r="Q92" s="88"/>
      <c r="R92" s="88"/>
      <c r="U92" s="88"/>
    </row>
    <row r="93" spans="7:21" ht="15.75" customHeight="1">
      <c r="G93" s="88"/>
      <c r="H93" s="88"/>
      <c r="I93" s="88"/>
      <c r="J93" s="88"/>
      <c r="K93" s="88"/>
      <c r="L93" s="88"/>
      <c r="M93" s="88"/>
      <c r="N93" s="88"/>
      <c r="O93" s="88"/>
      <c r="P93" s="88"/>
      <c r="Q93" s="88"/>
      <c r="R93" s="88"/>
      <c r="U93" s="88"/>
    </row>
    <row r="94" spans="7:21" ht="15.75" customHeight="1">
      <c r="G94" s="88"/>
      <c r="H94" s="88"/>
      <c r="I94" s="88"/>
      <c r="J94" s="88"/>
      <c r="K94" s="88"/>
      <c r="L94" s="88"/>
      <c r="M94" s="88"/>
      <c r="N94" s="88"/>
      <c r="O94" s="88"/>
      <c r="P94" s="88"/>
      <c r="Q94" s="88"/>
      <c r="R94" s="88"/>
      <c r="U94" s="88"/>
    </row>
    <row r="95" spans="7:21" ht="15.75" customHeight="1">
      <c r="G95" s="88"/>
      <c r="H95" s="88"/>
      <c r="I95" s="88"/>
      <c r="J95" s="88"/>
      <c r="K95" s="88"/>
      <c r="L95" s="88"/>
      <c r="M95" s="88"/>
      <c r="N95" s="88"/>
      <c r="O95" s="88"/>
      <c r="P95" s="88"/>
      <c r="Q95" s="88"/>
      <c r="R95" s="88"/>
      <c r="U95" s="88"/>
    </row>
    <row r="96" spans="7:21" ht="15.75" customHeight="1">
      <c r="G96" s="88"/>
      <c r="H96" s="88"/>
      <c r="I96" s="88"/>
      <c r="J96" s="88"/>
      <c r="K96" s="88"/>
      <c r="L96" s="88"/>
      <c r="M96" s="88"/>
      <c r="N96" s="88"/>
      <c r="O96" s="88"/>
      <c r="P96" s="88"/>
      <c r="Q96" s="88"/>
      <c r="R96" s="88"/>
      <c r="U96" s="88"/>
    </row>
    <row r="97" spans="7:21" ht="15.75" customHeight="1">
      <c r="G97" s="88"/>
      <c r="H97" s="88"/>
      <c r="I97" s="88"/>
      <c r="J97" s="88"/>
      <c r="K97" s="88"/>
      <c r="L97" s="88"/>
      <c r="M97" s="88"/>
      <c r="N97" s="88"/>
      <c r="O97" s="88"/>
      <c r="P97" s="88"/>
      <c r="Q97" s="88"/>
      <c r="R97" s="88"/>
      <c r="U97" s="88"/>
    </row>
    <row r="98" spans="7:21" ht="15.75" customHeight="1">
      <c r="G98" s="88"/>
      <c r="H98" s="88"/>
      <c r="I98" s="88"/>
      <c r="J98" s="88"/>
      <c r="K98" s="88"/>
      <c r="L98" s="88"/>
      <c r="M98" s="88"/>
      <c r="N98" s="88"/>
      <c r="O98" s="88"/>
      <c r="P98" s="88"/>
      <c r="Q98" s="88"/>
      <c r="R98" s="88"/>
      <c r="U98" s="88"/>
    </row>
    <row r="99" spans="7:21" ht="15.75" customHeight="1">
      <c r="G99" s="88"/>
      <c r="H99" s="88"/>
      <c r="I99" s="88"/>
      <c r="J99" s="88"/>
      <c r="K99" s="88"/>
      <c r="L99" s="88"/>
      <c r="M99" s="88"/>
      <c r="N99" s="88"/>
      <c r="O99" s="88"/>
      <c r="P99" s="88"/>
      <c r="Q99" s="88"/>
      <c r="R99" s="88"/>
      <c r="U99" s="88"/>
    </row>
    <row r="100" spans="7:21" ht="15.75" customHeight="1">
      <c r="G100" s="88"/>
      <c r="H100" s="88"/>
      <c r="I100" s="88"/>
      <c r="J100" s="88"/>
      <c r="K100" s="88"/>
      <c r="L100" s="88"/>
      <c r="M100" s="88"/>
      <c r="N100" s="88"/>
      <c r="O100" s="88"/>
      <c r="P100" s="88"/>
      <c r="Q100" s="88"/>
      <c r="R100" s="88"/>
      <c r="U100" s="88"/>
    </row>
    <row r="101" spans="7:21" ht="15.75" customHeight="1">
      <c r="G101" s="88"/>
      <c r="H101" s="88"/>
      <c r="I101" s="88"/>
      <c r="J101" s="88"/>
      <c r="K101" s="88"/>
      <c r="L101" s="88"/>
      <c r="M101" s="88"/>
      <c r="N101" s="88"/>
      <c r="O101" s="88"/>
      <c r="P101" s="88"/>
      <c r="Q101" s="88"/>
      <c r="R101" s="88"/>
      <c r="U101" s="88"/>
    </row>
    <row r="102" spans="7:21" ht="15.75" customHeight="1">
      <c r="G102" s="88"/>
      <c r="H102" s="88"/>
      <c r="I102" s="88"/>
      <c r="J102" s="88"/>
      <c r="K102" s="88"/>
      <c r="L102" s="88"/>
      <c r="M102" s="88"/>
      <c r="N102" s="88"/>
      <c r="O102" s="88"/>
      <c r="P102" s="88"/>
      <c r="Q102" s="88"/>
      <c r="R102" s="88"/>
      <c r="U102" s="88"/>
    </row>
    <row r="103" spans="7:21" ht="15.75" customHeight="1">
      <c r="G103" s="88"/>
      <c r="H103" s="88"/>
      <c r="I103" s="88"/>
      <c r="J103" s="88"/>
      <c r="K103" s="88"/>
      <c r="L103" s="88"/>
      <c r="M103" s="88"/>
      <c r="N103" s="88"/>
      <c r="O103" s="88"/>
      <c r="P103" s="88"/>
      <c r="Q103" s="88"/>
      <c r="R103" s="88"/>
      <c r="U103" s="88"/>
    </row>
    <row r="104" spans="7:21" ht="15.75" customHeight="1">
      <c r="G104" s="88"/>
      <c r="H104" s="88"/>
      <c r="I104" s="88"/>
      <c r="J104" s="88"/>
      <c r="K104" s="88"/>
      <c r="L104" s="88"/>
      <c r="M104" s="88"/>
      <c r="N104" s="88"/>
      <c r="O104" s="88"/>
      <c r="P104" s="88"/>
      <c r="Q104" s="88"/>
      <c r="R104" s="88"/>
      <c r="U104" s="88"/>
    </row>
    <row r="105" spans="7:21" ht="15.75" customHeight="1">
      <c r="G105" s="88"/>
      <c r="H105" s="88"/>
      <c r="I105" s="88"/>
      <c r="J105" s="88"/>
      <c r="K105" s="88"/>
      <c r="L105" s="88"/>
      <c r="M105" s="88"/>
      <c r="N105" s="88"/>
      <c r="O105" s="88"/>
      <c r="P105" s="88"/>
      <c r="Q105" s="88"/>
      <c r="R105" s="88"/>
      <c r="U105" s="88"/>
    </row>
    <row r="106" spans="7:21" ht="15.75" customHeight="1">
      <c r="G106" s="88"/>
      <c r="H106" s="88"/>
      <c r="I106" s="88"/>
      <c r="J106" s="88"/>
      <c r="K106" s="88"/>
      <c r="L106" s="88"/>
      <c r="M106" s="88"/>
      <c r="N106" s="88"/>
      <c r="O106" s="88"/>
      <c r="P106" s="88"/>
      <c r="Q106" s="88"/>
      <c r="R106" s="88"/>
      <c r="U106" s="88"/>
    </row>
    <row r="107" spans="7:21" ht="15.75" customHeight="1">
      <c r="G107" s="88"/>
      <c r="H107" s="88"/>
      <c r="I107" s="88"/>
      <c r="J107" s="88"/>
      <c r="K107" s="88"/>
      <c r="L107" s="88"/>
      <c r="M107" s="88"/>
      <c r="N107" s="88"/>
      <c r="O107" s="88"/>
      <c r="P107" s="88"/>
      <c r="Q107" s="88"/>
      <c r="R107" s="88"/>
      <c r="U107" s="88"/>
    </row>
    <row r="108" spans="7:21" ht="15.75" customHeight="1">
      <c r="G108" s="88"/>
      <c r="H108" s="88"/>
      <c r="I108" s="88"/>
      <c r="J108" s="88"/>
      <c r="K108" s="88"/>
      <c r="L108" s="88"/>
      <c r="M108" s="88"/>
      <c r="N108" s="88"/>
      <c r="O108" s="88"/>
      <c r="P108" s="88"/>
      <c r="Q108" s="88"/>
      <c r="R108" s="88"/>
      <c r="U108" s="88"/>
    </row>
    <row r="109" spans="7:21" ht="15.75" customHeight="1">
      <c r="G109" s="88"/>
      <c r="H109" s="88"/>
      <c r="I109" s="88"/>
      <c r="J109" s="88"/>
      <c r="K109" s="88"/>
      <c r="L109" s="88"/>
      <c r="M109" s="88"/>
      <c r="N109" s="88"/>
      <c r="O109" s="88"/>
      <c r="P109" s="88"/>
      <c r="Q109" s="88"/>
      <c r="R109" s="88"/>
      <c r="U109" s="88"/>
    </row>
    <row r="110" spans="7:21" ht="15.75" customHeight="1">
      <c r="G110" s="88"/>
      <c r="H110" s="88"/>
      <c r="I110" s="88"/>
      <c r="J110" s="88"/>
      <c r="K110" s="88"/>
      <c r="L110" s="88"/>
      <c r="M110" s="88"/>
      <c r="N110" s="88"/>
      <c r="O110" s="88"/>
      <c r="P110" s="88"/>
      <c r="Q110" s="88"/>
      <c r="R110" s="88"/>
      <c r="U110" s="88"/>
    </row>
    <row r="111" spans="7:21" ht="15.75" customHeight="1">
      <c r="G111" s="88"/>
      <c r="H111" s="88"/>
      <c r="I111" s="88"/>
      <c r="J111" s="88"/>
      <c r="K111" s="88"/>
      <c r="L111" s="88"/>
      <c r="M111" s="88"/>
      <c r="N111" s="88"/>
      <c r="O111" s="88"/>
      <c r="P111" s="88"/>
      <c r="Q111" s="88"/>
      <c r="R111" s="88"/>
      <c r="U111" s="88"/>
    </row>
    <row r="112" spans="7:21" ht="15.75" customHeight="1">
      <c r="G112" s="88"/>
      <c r="H112" s="88"/>
      <c r="I112" s="88"/>
      <c r="J112" s="88"/>
      <c r="K112" s="88"/>
      <c r="L112" s="88"/>
      <c r="M112" s="88"/>
      <c r="N112" s="88"/>
      <c r="O112" s="88"/>
      <c r="P112" s="88"/>
      <c r="Q112" s="88"/>
      <c r="R112" s="88"/>
      <c r="U112" s="88"/>
    </row>
    <row r="113" spans="7:21" ht="15.75" customHeight="1">
      <c r="G113" s="88"/>
      <c r="H113" s="88"/>
      <c r="I113" s="88"/>
      <c r="J113" s="88"/>
      <c r="K113" s="88"/>
      <c r="L113" s="88"/>
      <c r="M113" s="88"/>
      <c r="N113" s="88"/>
      <c r="O113" s="88"/>
      <c r="P113" s="88"/>
      <c r="Q113" s="88"/>
      <c r="R113" s="88"/>
      <c r="U113" s="88"/>
    </row>
    <row r="114" spans="7:21" ht="15.75" customHeight="1">
      <c r="G114" s="88"/>
      <c r="H114" s="88"/>
      <c r="I114" s="88"/>
      <c r="J114" s="88"/>
      <c r="K114" s="88"/>
      <c r="L114" s="88"/>
      <c r="M114" s="88"/>
      <c r="N114" s="88"/>
      <c r="O114" s="88"/>
      <c r="P114" s="88"/>
      <c r="Q114" s="88"/>
      <c r="R114" s="88"/>
      <c r="U114" s="88"/>
    </row>
    <row r="115" spans="7:21" ht="15.75" customHeight="1">
      <c r="G115" s="88"/>
      <c r="H115" s="88"/>
      <c r="I115" s="88"/>
      <c r="J115" s="88"/>
      <c r="K115" s="88"/>
      <c r="L115" s="88"/>
      <c r="M115" s="88"/>
      <c r="N115" s="88"/>
      <c r="O115" s="88"/>
      <c r="P115" s="88"/>
      <c r="Q115" s="88"/>
      <c r="R115" s="88"/>
      <c r="U115" s="88"/>
    </row>
    <row r="116" spans="7:21" ht="15.75" customHeight="1">
      <c r="G116" s="88"/>
      <c r="H116" s="88"/>
      <c r="I116" s="88"/>
      <c r="J116" s="88"/>
      <c r="K116" s="88"/>
      <c r="L116" s="88"/>
      <c r="M116" s="88"/>
      <c r="N116" s="88"/>
      <c r="O116" s="88"/>
      <c r="P116" s="88"/>
      <c r="Q116" s="88"/>
      <c r="R116" s="88"/>
      <c r="U116" s="88"/>
    </row>
    <row r="117" spans="7:21" ht="15.75" customHeight="1">
      <c r="G117" s="88"/>
      <c r="H117" s="88"/>
      <c r="I117" s="88"/>
      <c r="J117" s="88"/>
      <c r="K117" s="88"/>
      <c r="L117" s="88"/>
      <c r="M117" s="88"/>
      <c r="N117" s="88"/>
      <c r="O117" s="88"/>
      <c r="P117" s="88"/>
      <c r="Q117" s="88"/>
      <c r="R117" s="88"/>
      <c r="U117" s="88"/>
    </row>
    <row r="118" spans="7:21" ht="15.75" customHeight="1">
      <c r="G118" s="88"/>
      <c r="H118" s="88"/>
      <c r="I118" s="88"/>
      <c r="J118" s="88"/>
      <c r="K118" s="88"/>
      <c r="L118" s="88"/>
      <c r="M118" s="88"/>
      <c r="N118" s="88"/>
      <c r="O118" s="88"/>
      <c r="P118" s="88"/>
      <c r="Q118" s="88"/>
      <c r="R118" s="88"/>
      <c r="U118" s="88"/>
    </row>
    <row r="119" spans="7:21" ht="15.75" customHeight="1">
      <c r="G119" s="88"/>
      <c r="H119" s="88"/>
      <c r="I119" s="88"/>
      <c r="J119" s="88"/>
      <c r="K119" s="88"/>
      <c r="L119" s="88"/>
      <c r="M119" s="88"/>
      <c r="N119" s="88"/>
      <c r="O119" s="88"/>
      <c r="P119" s="88"/>
      <c r="Q119" s="88"/>
      <c r="R119" s="88"/>
      <c r="U119" s="88"/>
    </row>
    <row r="120" spans="7:21" ht="15.75" customHeight="1">
      <c r="G120" s="88"/>
      <c r="H120" s="88"/>
      <c r="I120" s="88"/>
      <c r="J120" s="88"/>
      <c r="K120" s="88"/>
      <c r="L120" s="88"/>
      <c r="M120" s="88"/>
      <c r="N120" s="88"/>
      <c r="O120" s="88"/>
      <c r="P120" s="88"/>
      <c r="Q120" s="88"/>
      <c r="R120" s="88"/>
      <c r="U120" s="88"/>
    </row>
    <row r="121" spans="7:21" ht="15.75" customHeight="1">
      <c r="G121" s="88"/>
      <c r="H121" s="88"/>
      <c r="I121" s="88"/>
      <c r="J121" s="88"/>
      <c r="K121" s="88"/>
      <c r="L121" s="88"/>
      <c r="M121" s="88"/>
      <c r="N121" s="88"/>
      <c r="O121" s="88"/>
      <c r="P121" s="88"/>
      <c r="Q121" s="88"/>
      <c r="R121" s="88"/>
      <c r="U121" s="88"/>
    </row>
    <row r="122" spans="7:21" ht="15.75" customHeight="1">
      <c r="G122" s="88"/>
      <c r="H122" s="88"/>
      <c r="I122" s="88"/>
      <c r="J122" s="88"/>
      <c r="K122" s="88"/>
      <c r="L122" s="88"/>
      <c r="M122" s="88"/>
      <c r="N122" s="88"/>
      <c r="O122" s="88"/>
      <c r="P122" s="88"/>
      <c r="Q122" s="88"/>
      <c r="R122" s="88"/>
      <c r="U122" s="88"/>
    </row>
    <row r="123" spans="7:21" ht="15.75" customHeight="1">
      <c r="G123" s="88"/>
      <c r="H123" s="88"/>
      <c r="I123" s="88"/>
      <c r="J123" s="88"/>
      <c r="K123" s="88"/>
      <c r="L123" s="88"/>
      <c r="M123" s="88"/>
      <c r="N123" s="88"/>
      <c r="O123" s="88"/>
      <c r="P123" s="88"/>
      <c r="Q123" s="88"/>
      <c r="R123" s="88"/>
      <c r="U123" s="88"/>
    </row>
    <row r="124" spans="7:21" ht="15.75" customHeight="1">
      <c r="G124" s="88"/>
      <c r="H124" s="88"/>
      <c r="I124" s="88"/>
      <c r="J124" s="88"/>
      <c r="K124" s="88"/>
      <c r="L124" s="88"/>
      <c r="M124" s="88"/>
      <c r="N124" s="88"/>
      <c r="O124" s="88"/>
      <c r="P124" s="88"/>
      <c r="Q124" s="88"/>
      <c r="R124" s="88"/>
      <c r="U124" s="88"/>
    </row>
    <row r="125" spans="7:21" ht="15.75" customHeight="1">
      <c r="G125" s="88"/>
      <c r="H125" s="88"/>
      <c r="I125" s="88"/>
      <c r="J125" s="88"/>
      <c r="K125" s="88"/>
      <c r="L125" s="88"/>
      <c r="M125" s="88"/>
      <c r="N125" s="88"/>
      <c r="O125" s="88"/>
      <c r="P125" s="88"/>
      <c r="Q125" s="88"/>
      <c r="R125" s="88"/>
      <c r="U125" s="88"/>
    </row>
    <row r="126" spans="7:21" ht="15.75" customHeight="1">
      <c r="G126" s="88"/>
      <c r="H126" s="88"/>
      <c r="I126" s="88"/>
      <c r="J126" s="88"/>
      <c r="K126" s="88"/>
      <c r="L126" s="88"/>
      <c r="M126" s="88"/>
      <c r="N126" s="88"/>
      <c r="O126" s="88"/>
      <c r="P126" s="88"/>
      <c r="Q126" s="88"/>
      <c r="R126" s="88"/>
      <c r="U126" s="88"/>
    </row>
    <row r="127" spans="7:21" ht="15.75" customHeight="1">
      <c r="G127" s="88"/>
      <c r="H127" s="88"/>
      <c r="I127" s="88"/>
      <c r="J127" s="88"/>
      <c r="K127" s="88"/>
      <c r="L127" s="88"/>
      <c r="M127" s="88"/>
      <c r="N127" s="88"/>
      <c r="O127" s="88"/>
      <c r="P127" s="88"/>
      <c r="Q127" s="88"/>
      <c r="R127" s="88"/>
      <c r="U127" s="88"/>
    </row>
    <row r="128" spans="7:21" ht="15.75" customHeight="1">
      <c r="G128" s="88"/>
      <c r="H128" s="88"/>
      <c r="I128" s="88"/>
      <c r="J128" s="88"/>
      <c r="K128" s="88"/>
      <c r="L128" s="88"/>
      <c r="M128" s="88"/>
      <c r="N128" s="88"/>
      <c r="O128" s="88"/>
      <c r="P128" s="88"/>
      <c r="Q128" s="88"/>
      <c r="R128" s="88"/>
      <c r="U128" s="88"/>
    </row>
    <row r="129" spans="7:21" ht="15.75" customHeight="1">
      <c r="G129" s="88"/>
      <c r="H129" s="88"/>
      <c r="I129" s="88"/>
      <c r="J129" s="88"/>
      <c r="K129" s="88"/>
      <c r="L129" s="88"/>
      <c r="M129" s="88"/>
      <c r="N129" s="88"/>
      <c r="O129" s="88"/>
      <c r="P129" s="88"/>
      <c r="Q129" s="88"/>
      <c r="R129" s="88"/>
      <c r="U129" s="88"/>
    </row>
    <row r="130" spans="7:21" ht="15.75" customHeight="1">
      <c r="G130" s="88"/>
      <c r="H130" s="88"/>
      <c r="I130" s="88"/>
      <c r="J130" s="88"/>
      <c r="K130" s="88"/>
      <c r="L130" s="88"/>
      <c r="M130" s="88"/>
      <c r="N130" s="88"/>
      <c r="O130" s="88"/>
      <c r="P130" s="88"/>
      <c r="Q130" s="88"/>
      <c r="R130" s="88"/>
      <c r="U130" s="88"/>
    </row>
    <row r="131" spans="7:21" ht="15.75" customHeight="1">
      <c r="G131" s="88"/>
      <c r="H131" s="88"/>
      <c r="I131" s="88"/>
      <c r="J131" s="88"/>
      <c r="K131" s="88"/>
      <c r="L131" s="88"/>
      <c r="M131" s="88"/>
      <c r="N131" s="88"/>
      <c r="O131" s="88"/>
      <c r="P131" s="88"/>
      <c r="Q131" s="88"/>
      <c r="R131" s="88"/>
      <c r="U131" s="88"/>
    </row>
    <row r="132" spans="7:21" ht="15.75" customHeight="1">
      <c r="G132" s="88"/>
      <c r="H132" s="88"/>
      <c r="I132" s="88"/>
      <c r="J132" s="88"/>
      <c r="K132" s="88"/>
      <c r="L132" s="88"/>
      <c r="M132" s="88"/>
      <c r="N132" s="88"/>
      <c r="O132" s="88"/>
      <c r="P132" s="88"/>
      <c r="Q132" s="88"/>
      <c r="R132" s="88"/>
      <c r="U132" s="88"/>
    </row>
    <row r="133" spans="7:21" ht="15.75" customHeight="1">
      <c r="G133" s="88"/>
      <c r="H133" s="88"/>
      <c r="I133" s="88"/>
      <c r="J133" s="88"/>
      <c r="K133" s="88"/>
      <c r="L133" s="88"/>
      <c r="M133" s="88"/>
      <c r="N133" s="88"/>
      <c r="O133" s="88"/>
      <c r="P133" s="88"/>
      <c r="Q133" s="88"/>
      <c r="R133" s="88"/>
      <c r="U133" s="88"/>
    </row>
    <row r="134" spans="7:21" ht="15.75" customHeight="1">
      <c r="G134" s="88"/>
      <c r="H134" s="88"/>
      <c r="I134" s="88"/>
      <c r="J134" s="88"/>
      <c r="K134" s="88"/>
      <c r="L134" s="88"/>
      <c r="M134" s="88"/>
      <c r="N134" s="88"/>
      <c r="O134" s="88"/>
      <c r="P134" s="88"/>
      <c r="Q134" s="88"/>
      <c r="R134" s="88"/>
      <c r="U134" s="88"/>
    </row>
    <row r="135" spans="7:21" ht="15.75" customHeight="1">
      <c r="G135" s="88"/>
      <c r="H135" s="88"/>
      <c r="I135" s="88"/>
      <c r="J135" s="88"/>
      <c r="K135" s="88"/>
      <c r="L135" s="88"/>
      <c r="M135" s="88"/>
      <c r="N135" s="88"/>
      <c r="O135" s="88"/>
      <c r="P135" s="88"/>
      <c r="Q135" s="88"/>
      <c r="R135" s="88"/>
      <c r="U135" s="88"/>
    </row>
    <row r="136" spans="7:21" ht="15.75" customHeight="1">
      <c r="G136" s="88"/>
      <c r="H136" s="88"/>
      <c r="I136" s="88"/>
      <c r="J136" s="88"/>
      <c r="K136" s="88"/>
      <c r="L136" s="88"/>
      <c r="M136" s="88"/>
      <c r="N136" s="88"/>
      <c r="O136" s="88"/>
      <c r="P136" s="88"/>
      <c r="Q136" s="88"/>
      <c r="R136" s="88"/>
      <c r="U136" s="88"/>
    </row>
    <row r="137" spans="7:21" ht="15.75" customHeight="1">
      <c r="G137" s="88"/>
      <c r="H137" s="88"/>
      <c r="I137" s="88"/>
      <c r="J137" s="88"/>
      <c r="K137" s="88"/>
      <c r="L137" s="88"/>
      <c r="M137" s="88"/>
      <c r="N137" s="88"/>
      <c r="O137" s="88"/>
      <c r="P137" s="88"/>
      <c r="Q137" s="88"/>
      <c r="R137" s="88"/>
      <c r="U137" s="88"/>
    </row>
    <row r="138" spans="7:21" ht="15.75" customHeight="1">
      <c r="G138" s="88"/>
      <c r="H138" s="88"/>
      <c r="I138" s="88"/>
      <c r="J138" s="88"/>
      <c r="K138" s="88"/>
      <c r="L138" s="88"/>
      <c r="M138" s="88"/>
      <c r="N138" s="88"/>
      <c r="O138" s="88"/>
      <c r="P138" s="88"/>
      <c r="R138" s="88"/>
      <c r="U138" s="88"/>
    </row>
    <row r="139" spans="7:21" ht="15.75" customHeight="1"/>
    <row r="140" spans="7:21" ht="15.75" customHeight="1"/>
    <row r="141" spans="7:21" ht="15.75" customHeight="1"/>
    <row r="142" spans="7:21" ht="15.75" customHeight="1"/>
    <row r="143" spans="7:21" ht="15.75" customHeight="1"/>
    <row r="144" spans="7:2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Q1:R1"/>
    <mergeCell ref="A2:A9"/>
    <mergeCell ref="A10:A16"/>
    <mergeCell ref="A17:A22"/>
    <mergeCell ref="H23:H24"/>
    <mergeCell ref="A23:A28"/>
    <mergeCell ref="A29:A32"/>
    <mergeCell ref="A33:A40"/>
    <mergeCell ref="A41:A46"/>
    <mergeCell ref="O1:P1"/>
    <mergeCell ref="H25:H2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view="pageBreakPreview" zoomScale="60" zoomScaleNormal="100" workbookViewId="0">
      <selection activeCell="W32" sqref="W32"/>
    </sheetView>
  </sheetViews>
  <sheetFormatPr baseColWidth="10" defaultColWidth="14.44140625" defaultRowHeight="15" customHeight="1"/>
  <cols>
    <col min="1" max="1" width="7" customWidth="1"/>
    <col min="2" max="2" width="13.44140625" customWidth="1"/>
    <col min="3" max="3" width="33.6640625" customWidth="1"/>
    <col min="4" max="4" width="14.88671875" customWidth="1"/>
    <col min="5" max="5" width="14.6640625" customWidth="1"/>
    <col min="6" max="6" width="12.88671875" customWidth="1"/>
    <col min="7" max="12" width="10.6640625" customWidth="1"/>
    <col min="13" max="24" width="3.5546875" customWidth="1"/>
    <col min="25" max="26" width="10.6640625" customWidth="1"/>
  </cols>
  <sheetData>
    <row r="1" spans="1:24" ht="15" customHeight="1">
      <c r="A1" s="107" t="s">
        <v>125</v>
      </c>
      <c r="B1" s="108"/>
      <c r="C1" s="108"/>
      <c r="D1" s="109"/>
      <c r="E1" s="122" t="s">
        <v>126</v>
      </c>
      <c r="F1" s="117"/>
      <c r="G1" s="117"/>
      <c r="H1" s="117"/>
      <c r="I1" s="117"/>
      <c r="J1" s="117"/>
      <c r="K1" s="117"/>
      <c r="L1" s="117"/>
      <c r="M1" s="117"/>
      <c r="N1" s="117"/>
      <c r="O1" s="117"/>
      <c r="P1" s="117"/>
      <c r="Q1" s="117"/>
      <c r="R1" s="117"/>
      <c r="S1" s="117"/>
      <c r="T1" s="117"/>
      <c r="U1" s="117"/>
      <c r="V1" s="117"/>
      <c r="W1" s="117"/>
      <c r="X1" s="118"/>
    </row>
    <row r="2" spans="1:24" ht="14.4">
      <c r="A2" s="110"/>
      <c r="B2" s="111"/>
      <c r="C2" s="111"/>
      <c r="D2" s="112"/>
      <c r="E2" s="147" t="s">
        <v>127</v>
      </c>
      <c r="F2" s="117"/>
      <c r="G2" s="117"/>
      <c r="H2" s="117"/>
      <c r="I2" s="117"/>
      <c r="J2" s="117"/>
      <c r="K2" s="117"/>
      <c r="L2" s="117"/>
      <c r="M2" s="117"/>
      <c r="N2" s="117"/>
      <c r="O2" s="117"/>
      <c r="P2" s="117"/>
      <c r="Q2" s="117"/>
      <c r="R2" s="117"/>
      <c r="S2" s="117"/>
      <c r="T2" s="117"/>
      <c r="U2" s="117"/>
      <c r="V2" s="117"/>
      <c r="W2" s="117"/>
      <c r="X2" s="118"/>
    </row>
    <row r="3" spans="1:24" ht="14.4">
      <c r="A3" s="142"/>
      <c r="B3" s="130"/>
      <c r="C3" s="130"/>
      <c r="D3" s="143"/>
      <c r="E3" s="116" t="s">
        <v>558</v>
      </c>
      <c r="F3" s="118"/>
      <c r="G3" s="148" t="s">
        <v>559</v>
      </c>
      <c r="H3" s="118"/>
      <c r="I3" s="139" t="s">
        <v>560</v>
      </c>
      <c r="J3" s="140"/>
      <c r="K3" s="140"/>
      <c r="L3" s="140"/>
      <c r="M3" s="140"/>
      <c r="N3" s="140"/>
      <c r="O3" s="140"/>
      <c r="P3" s="140"/>
      <c r="Q3" s="140"/>
      <c r="R3" s="141"/>
      <c r="S3" s="139" t="s">
        <v>561</v>
      </c>
      <c r="T3" s="140"/>
      <c r="U3" s="140"/>
      <c r="V3" s="140"/>
      <c r="W3" s="140"/>
      <c r="X3" s="141"/>
    </row>
    <row r="4" spans="1:24" ht="5.25" customHeight="1">
      <c r="A4" s="28"/>
      <c r="B4" s="28"/>
      <c r="C4" s="28"/>
      <c r="D4" s="28"/>
      <c r="E4" s="92"/>
      <c r="F4" s="92"/>
      <c r="G4" s="93"/>
      <c r="H4" s="93"/>
      <c r="I4" s="94"/>
      <c r="J4" s="94"/>
      <c r="K4" s="94"/>
      <c r="L4" s="94"/>
      <c r="M4" s="94"/>
      <c r="N4" s="94"/>
      <c r="O4" s="94"/>
      <c r="P4" s="94"/>
      <c r="Q4" s="94"/>
      <c r="R4" s="94"/>
      <c r="S4" s="94"/>
      <c r="T4" s="94"/>
      <c r="U4" s="94"/>
      <c r="V4" s="94"/>
      <c r="W4" s="94"/>
      <c r="X4" s="94"/>
    </row>
    <row r="5" spans="1:24" ht="21" customHeight="1">
      <c r="A5" s="145" t="s">
        <v>562</v>
      </c>
      <c r="B5" s="132"/>
      <c r="C5" s="132"/>
      <c r="D5" s="132"/>
      <c r="E5" s="132"/>
      <c r="F5" s="132"/>
      <c r="G5" s="132"/>
      <c r="H5" s="132"/>
      <c r="I5" s="132"/>
      <c r="J5" s="132"/>
      <c r="K5" s="132"/>
      <c r="L5" s="132"/>
      <c r="M5" s="132"/>
      <c r="N5" s="132"/>
      <c r="O5" s="132"/>
      <c r="P5" s="132"/>
      <c r="Q5" s="132"/>
      <c r="R5" s="132"/>
      <c r="S5" s="132"/>
      <c r="T5" s="132"/>
      <c r="U5" s="132"/>
      <c r="V5" s="132"/>
      <c r="W5" s="132"/>
      <c r="X5" s="125"/>
    </row>
    <row r="6" spans="1:24" ht="21" customHeight="1">
      <c r="A6" s="144" t="s">
        <v>563</v>
      </c>
      <c r="B6" s="144" t="s">
        <v>564</v>
      </c>
      <c r="C6" s="144" t="s">
        <v>565</v>
      </c>
      <c r="D6" s="144" t="s">
        <v>566</v>
      </c>
      <c r="E6" s="144" t="s">
        <v>567</v>
      </c>
      <c r="F6" s="144" t="s">
        <v>568</v>
      </c>
      <c r="G6" s="144" t="s">
        <v>569</v>
      </c>
      <c r="H6" s="144" t="s">
        <v>570</v>
      </c>
      <c r="I6" s="146" t="s">
        <v>571</v>
      </c>
      <c r="J6" s="127"/>
      <c r="K6" s="127"/>
      <c r="L6" s="128"/>
      <c r="M6" s="145" t="s">
        <v>572</v>
      </c>
      <c r="N6" s="132"/>
      <c r="O6" s="132"/>
      <c r="P6" s="132"/>
      <c r="Q6" s="132"/>
      <c r="R6" s="132"/>
      <c r="S6" s="132"/>
      <c r="T6" s="132"/>
      <c r="U6" s="132"/>
      <c r="V6" s="132"/>
      <c r="W6" s="132"/>
      <c r="X6" s="125"/>
    </row>
    <row r="7" spans="1:24" ht="57.75" customHeight="1">
      <c r="A7" s="121"/>
      <c r="B7" s="121"/>
      <c r="C7" s="121"/>
      <c r="D7" s="121"/>
      <c r="E7" s="121"/>
      <c r="F7" s="121"/>
      <c r="G7" s="121"/>
      <c r="H7" s="121"/>
      <c r="I7" s="129"/>
      <c r="J7" s="130"/>
      <c r="K7" s="130"/>
      <c r="L7" s="131"/>
      <c r="M7" s="95" t="s">
        <v>573</v>
      </c>
      <c r="N7" s="95" t="s">
        <v>574</v>
      </c>
      <c r="O7" s="95" t="s">
        <v>575</v>
      </c>
      <c r="P7" s="95" t="s">
        <v>576</v>
      </c>
      <c r="Q7" s="95" t="s">
        <v>577</v>
      </c>
      <c r="R7" s="95" t="s">
        <v>578</v>
      </c>
      <c r="S7" s="95" t="s">
        <v>579</v>
      </c>
      <c r="T7" s="95" t="s">
        <v>580</v>
      </c>
      <c r="U7" s="95" t="s">
        <v>581</v>
      </c>
      <c r="V7" s="95" t="s">
        <v>582</v>
      </c>
      <c r="W7" s="95" t="s">
        <v>583</v>
      </c>
      <c r="X7" s="95" t="s">
        <v>584</v>
      </c>
    </row>
    <row r="8" spans="1:24" ht="14.4">
      <c r="A8" s="96"/>
      <c r="B8" s="96"/>
      <c r="C8" s="96"/>
      <c r="D8" s="96"/>
      <c r="E8" s="96"/>
      <c r="F8" s="96"/>
      <c r="G8" s="96"/>
      <c r="H8" s="96"/>
      <c r="I8" s="96"/>
      <c r="J8" s="96"/>
      <c r="K8" s="96"/>
      <c r="L8" s="96"/>
      <c r="M8" s="96"/>
      <c r="N8" s="96"/>
      <c r="O8" s="96"/>
      <c r="P8" s="96"/>
      <c r="Q8" s="96"/>
      <c r="R8" s="96"/>
      <c r="S8" s="96"/>
      <c r="T8" s="96"/>
      <c r="U8" s="96"/>
      <c r="V8" s="96"/>
      <c r="W8" s="96"/>
      <c r="X8" s="96"/>
    </row>
    <row r="9" spans="1:24" ht="14.4">
      <c r="A9" s="96"/>
      <c r="B9" s="96"/>
      <c r="C9" s="96"/>
      <c r="D9" s="96"/>
      <c r="E9" s="96"/>
      <c r="F9" s="96"/>
      <c r="G9" s="96"/>
      <c r="H9" s="96"/>
      <c r="I9" s="96"/>
      <c r="J9" s="96"/>
      <c r="K9" s="96"/>
      <c r="L9" s="96"/>
      <c r="M9" s="96"/>
      <c r="N9" s="96"/>
      <c r="O9" s="96"/>
      <c r="P9" s="96"/>
      <c r="Q9" s="96"/>
      <c r="R9" s="96"/>
      <c r="S9" s="96"/>
      <c r="T9" s="96"/>
      <c r="U9" s="96"/>
      <c r="V9" s="96"/>
      <c r="W9" s="96"/>
      <c r="X9" s="96"/>
    </row>
    <row r="10" spans="1:24" ht="14.4">
      <c r="A10" s="96"/>
      <c r="B10" s="96"/>
      <c r="C10" s="96"/>
      <c r="D10" s="96"/>
      <c r="E10" s="96"/>
      <c r="F10" s="96"/>
      <c r="G10" s="96"/>
      <c r="H10" s="96"/>
      <c r="I10" s="96"/>
      <c r="J10" s="96"/>
      <c r="K10" s="96"/>
      <c r="L10" s="96"/>
      <c r="M10" s="96"/>
      <c r="N10" s="96"/>
      <c r="O10" s="96"/>
      <c r="P10" s="96"/>
      <c r="Q10" s="96"/>
      <c r="R10" s="96"/>
      <c r="S10" s="96"/>
      <c r="T10" s="96"/>
      <c r="U10" s="96"/>
      <c r="V10" s="96"/>
      <c r="W10" s="96"/>
      <c r="X10" s="96"/>
    </row>
    <row r="11" spans="1:24" ht="14.4">
      <c r="A11" s="96"/>
      <c r="B11" s="96"/>
      <c r="C11" s="96"/>
      <c r="D11" s="96"/>
      <c r="E11" s="96"/>
      <c r="F11" s="96"/>
      <c r="G11" s="96"/>
      <c r="H11" s="96"/>
      <c r="I11" s="96"/>
      <c r="J11" s="96"/>
      <c r="K11" s="96"/>
      <c r="L11" s="96"/>
      <c r="M11" s="96"/>
      <c r="N11" s="96"/>
      <c r="O11" s="96"/>
      <c r="P11" s="96"/>
      <c r="Q11" s="96"/>
      <c r="R11" s="96"/>
      <c r="S11" s="96"/>
      <c r="T11" s="96"/>
      <c r="U11" s="96"/>
      <c r="V11" s="96"/>
      <c r="W11" s="96"/>
      <c r="X11" s="96"/>
    </row>
    <row r="12" spans="1:24" ht="14.4">
      <c r="A12" s="96"/>
      <c r="B12" s="96"/>
      <c r="C12" s="96"/>
      <c r="D12" s="96"/>
      <c r="E12" s="96"/>
      <c r="F12" s="96"/>
      <c r="G12" s="96"/>
      <c r="H12" s="96"/>
      <c r="I12" s="96"/>
      <c r="J12" s="96"/>
      <c r="K12" s="96"/>
      <c r="L12" s="96"/>
      <c r="M12" s="96"/>
      <c r="N12" s="96"/>
      <c r="O12" s="96"/>
      <c r="P12" s="96"/>
      <c r="Q12" s="96"/>
      <c r="R12" s="96"/>
      <c r="S12" s="96"/>
      <c r="T12" s="96"/>
      <c r="U12" s="96"/>
      <c r="V12" s="96"/>
      <c r="W12" s="96"/>
      <c r="X12" s="96"/>
    </row>
    <row r="13" spans="1:24" ht="14.4">
      <c r="A13" s="96"/>
      <c r="B13" s="96"/>
      <c r="C13" s="96"/>
      <c r="D13" s="96"/>
      <c r="E13" s="96"/>
      <c r="F13" s="96"/>
      <c r="G13" s="96"/>
      <c r="H13" s="96"/>
      <c r="I13" s="96"/>
      <c r="J13" s="96"/>
      <c r="K13" s="96"/>
      <c r="L13" s="96"/>
      <c r="M13" s="96"/>
      <c r="N13" s="96"/>
      <c r="O13" s="96"/>
      <c r="P13" s="96"/>
      <c r="Q13" s="96"/>
      <c r="R13" s="96"/>
      <c r="S13" s="96"/>
      <c r="T13" s="96"/>
      <c r="U13" s="96"/>
      <c r="V13" s="96"/>
      <c r="W13" s="96"/>
      <c r="X13" s="96"/>
    </row>
    <row r="14" spans="1:24" ht="14.4">
      <c r="A14" s="96"/>
      <c r="B14" s="96"/>
      <c r="C14" s="96"/>
      <c r="D14" s="96"/>
      <c r="E14" s="96"/>
      <c r="F14" s="96"/>
      <c r="G14" s="96"/>
      <c r="H14" s="96"/>
      <c r="I14" s="96"/>
      <c r="J14" s="96"/>
      <c r="K14" s="96"/>
      <c r="L14" s="96"/>
      <c r="M14" s="96"/>
      <c r="N14" s="96"/>
      <c r="O14" s="96"/>
      <c r="P14" s="96"/>
      <c r="Q14" s="96"/>
      <c r="R14" s="96"/>
      <c r="S14" s="96"/>
      <c r="T14" s="96"/>
      <c r="U14" s="96"/>
      <c r="V14" s="96"/>
      <c r="W14" s="96"/>
      <c r="X14" s="96"/>
    </row>
    <row r="15" spans="1:24" ht="14.4">
      <c r="A15" s="96"/>
      <c r="B15" s="96"/>
      <c r="C15" s="96"/>
      <c r="D15" s="96"/>
      <c r="E15" s="96"/>
      <c r="F15" s="96"/>
      <c r="G15" s="96"/>
      <c r="H15" s="96"/>
      <c r="I15" s="96"/>
      <c r="J15" s="96"/>
      <c r="K15" s="96"/>
      <c r="L15" s="96"/>
      <c r="M15" s="96"/>
      <c r="N15" s="96"/>
      <c r="O15" s="96"/>
      <c r="P15" s="96"/>
      <c r="Q15" s="96"/>
      <c r="R15" s="96"/>
      <c r="S15" s="96"/>
      <c r="T15" s="96"/>
      <c r="U15" s="96"/>
      <c r="V15" s="96"/>
      <c r="W15" s="96"/>
      <c r="X15" s="96"/>
    </row>
    <row r="16" spans="1:24" ht="14.4">
      <c r="A16" s="96"/>
      <c r="B16" s="96"/>
      <c r="C16" s="96"/>
      <c r="D16" s="96"/>
      <c r="E16" s="96"/>
      <c r="F16" s="96"/>
      <c r="G16" s="96"/>
      <c r="H16" s="96"/>
      <c r="I16" s="96"/>
      <c r="J16" s="96"/>
      <c r="K16" s="96"/>
      <c r="L16" s="96"/>
      <c r="M16" s="96"/>
      <c r="N16" s="96"/>
      <c r="O16" s="96"/>
      <c r="P16" s="96"/>
      <c r="Q16" s="96"/>
      <c r="R16" s="96"/>
      <c r="S16" s="96"/>
      <c r="T16" s="96"/>
      <c r="U16" s="96"/>
      <c r="V16" s="96"/>
      <c r="W16" s="96"/>
      <c r="X16" s="96"/>
    </row>
    <row r="17" spans="1:24" ht="14.4">
      <c r="A17" s="96"/>
      <c r="B17" s="96"/>
      <c r="C17" s="96"/>
      <c r="D17" s="96"/>
      <c r="E17" s="96"/>
      <c r="F17" s="96"/>
      <c r="G17" s="96"/>
      <c r="H17" s="96"/>
      <c r="I17" s="96"/>
      <c r="J17" s="96"/>
      <c r="K17" s="96"/>
      <c r="L17" s="96"/>
      <c r="M17" s="96"/>
      <c r="N17" s="96"/>
      <c r="O17" s="96"/>
      <c r="P17" s="96"/>
      <c r="Q17" s="96"/>
      <c r="R17" s="96"/>
      <c r="S17" s="96"/>
      <c r="T17" s="96"/>
      <c r="U17" s="96"/>
      <c r="V17" s="96"/>
      <c r="W17" s="96"/>
      <c r="X17" s="96"/>
    </row>
    <row r="18" spans="1:24" ht="14.4">
      <c r="A18" s="96"/>
      <c r="B18" s="96"/>
      <c r="C18" s="96"/>
      <c r="D18" s="96"/>
      <c r="E18" s="96"/>
      <c r="F18" s="96"/>
      <c r="G18" s="96"/>
      <c r="H18" s="96"/>
      <c r="I18" s="96"/>
      <c r="J18" s="96"/>
      <c r="K18" s="96"/>
      <c r="L18" s="96"/>
      <c r="M18" s="96"/>
      <c r="N18" s="96"/>
      <c r="O18" s="96"/>
      <c r="P18" s="96"/>
      <c r="Q18" s="96"/>
      <c r="R18" s="96"/>
      <c r="S18" s="96"/>
      <c r="T18" s="96"/>
      <c r="U18" s="96"/>
      <c r="V18" s="96"/>
      <c r="W18" s="96"/>
      <c r="X18" s="96"/>
    </row>
    <row r="19" spans="1:24" ht="14.4">
      <c r="A19" s="96"/>
      <c r="B19" s="96"/>
      <c r="C19" s="96"/>
      <c r="D19" s="96"/>
      <c r="E19" s="96"/>
      <c r="F19" s="96"/>
      <c r="G19" s="96"/>
      <c r="H19" s="96"/>
      <c r="I19" s="96"/>
      <c r="J19" s="96"/>
      <c r="K19" s="96"/>
      <c r="L19" s="96"/>
      <c r="M19" s="96"/>
      <c r="N19" s="96"/>
      <c r="O19" s="96"/>
      <c r="P19" s="96"/>
      <c r="Q19" s="96"/>
      <c r="R19" s="96"/>
      <c r="S19" s="96"/>
      <c r="T19" s="96"/>
      <c r="U19" s="96"/>
      <c r="V19" s="96"/>
      <c r="W19" s="96"/>
      <c r="X19" s="96"/>
    </row>
    <row r="20" spans="1:24" ht="14.4">
      <c r="A20" s="96"/>
      <c r="B20" s="96"/>
      <c r="C20" s="96"/>
      <c r="D20" s="96"/>
      <c r="E20" s="96"/>
      <c r="F20" s="96"/>
      <c r="G20" s="96"/>
      <c r="H20" s="96"/>
      <c r="I20" s="96"/>
      <c r="J20" s="96"/>
      <c r="K20" s="96"/>
      <c r="L20" s="96"/>
      <c r="M20" s="96"/>
      <c r="N20" s="96"/>
      <c r="O20" s="96"/>
      <c r="P20" s="96"/>
      <c r="Q20" s="96"/>
      <c r="R20" s="96"/>
      <c r="S20" s="96"/>
      <c r="T20" s="96"/>
      <c r="U20" s="96"/>
      <c r="V20" s="96"/>
      <c r="W20" s="96"/>
      <c r="X20" s="96"/>
    </row>
    <row r="21" spans="1:24" ht="15.75" customHeight="1">
      <c r="A21" s="96"/>
      <c r="B21" s="96"/>
      <c r="C21" s="96"/>
      <c r="D21" s="96"/>
      <c r="E21" s="96"/>
      <c r="F21" s="96"/>
      <c r="G21" s="96"/>
      <c r="H21" s="96"/>
      <c r="I21" s="96"/>
      <c r="J21" s="96"/>
      <c r="K21" s="96"/>
      <c r="L21" s="96"/>
      <c r="M21" s="96"/>
      <c r="N21" s="96"/>
      <c r="O21" s="96"/>
      <c r="P21" s="96"/>
      <c r="Q21" s="96"/>
      <c r="R21" s="96"/>
      <c r="S21" s="96"/>
      <c r="T21" s="96"/>
      <c r="U21" s="96"/>
      <c r="V21" s="96"/>
      <c r="W21" s="96"/>
      <c r="X21" s="96"/>
    </row>
    <row r="22" spans="1:24" ht="15.75" customHeight="1">
      <c r="A22" s="96"/>
      <c r="B22" s="96"/>
      <c r="C22" s="96"/>
      <c r="D22" s="96"/>
      <c r="E22" s="96"/>
      <c r="F22" s="96"/>
      <c r="G22" s="96"/>
      <c r="H22" s="96"/>
      <c r="I22" s="96"/>
      <c r="J22" s="96"/>
      <c r="K22" s="96"/>
      <c r="L22" s="96"/>
      <c r="M22" s="96"/>
      <c r="N22" s="96"/>
      <c r="O22" s="96"/>
      <c r="P22" s="96"/>
      <c r="Q22" s="96"/>
      <c r="R22" s="96"/>
      <c r="S22" s="96"/>
      <c r="T22" s="96"/>
      <c r="U22" s="96"/>
      <c r="V22" s="96"/>
      <c r="W22" s="96"/>
      <c r="X22" s="96"/>
    </row>
    <row r="23" spans="1:24" ht="15.75" customHeight="1">
      <c r="A23" s="96"/>
      <c r="B23" s="96"/>
      <c r="C23" s="96"/>
      <c r="D23" s="96"/>
      <c r="E23" s="96"/>
      <c r="F23" s="96"/>
      <c r="G23" s="96"/>
      <c r="H23" s="96"/>
      <c r="I23" s="96"/>
      <c r="J23" s="96"/>
      <c r="K23" s="96"/>
      <c r="L23" s="96"/>
      <c r="M23" s="96"/>
      <c r="N23" s="96"/>
      <c r="O23" s="96"/>
      <c r="P23" s="96"/>
      <c r="Q23" s="96"/>
      <c r="R23" s="96"/>
      <c r="S23" s="96"/>
      <c r="T23" s="96"/>
      <c r="U23" s="96"/>
      <c r="V23" s="96"/>
      <c r="W23" s="96"/>
      <c r="X23" s="96"/>
    </row>
    <row r="24" spans="1:24" ht="15.75" customHeight="1">
      <c r="A24" s="96"/>
      <c r="B24" s="96"/>
      <c r="C24" s="96"/>
      <c r="D24" s="96"/>
      <c r="E24" s="96"/>
      <c r="F24" s="96"/>
      <c r="G24" s="96"/>
      <c r="H24" s="96"/>
      <c r="I24" s="96"/>
      <c r="J24" s="96"/>
      <c r="K24" s="96"/>
      <c r="L24" s="96"/>
      <c r="M24" s="96"/>
      <c r="N24" s="96"/>
      <c r="O24" s="96"/>
      <c r="P24" s="96"/>
      <c r="Q24" s="96"/>
      <c r="R24" s="96"/>
      <c r="S24" s="96"/>
      <c r="T24" s="96"/>
      <c r="U24" s="96"/>
      <c r="V24" s="96"/>
      <c r="W24" s="96"/>
      <c r="X24" s="96"/>
    </row>
    <row r="25" spans="1:24" ht="15.75" customHeight="1"/>
    <row r="26" spans="1:24" ht="15.75" customHeight="1"/>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E3:F3"/>
    <mergeCell ref="G3:H3"/>
    <mergeCell ref="I3:R3"/>
    <mergeCell ref="S3:X3"/>
    <mergeCell ref="A1:D3"/>
    <mergeCell ref="A6:A7"/>
    <mergeCell ref="B6:B7"/>
    <mergeCell ref="C6:C7"/>
    <mergeCell ref="D6:D7"/>
    <mergeCell ref="A5:X5"/>
    <mergeCell ref="G6:G7"/>
    <mergeCell ref="H6:H7"/>
    <mergeCell ref="I6:L7"/>
    <mergeCell ref="M6:X6"/>
    <mergeCell ref="E6:E7"/>
    <mergeCell ref="F6:F7"/>
    <mergeCell ref="E1:X1"/>
    <mergeCell ref="E2:X2"/>
  </mergeCells>
  <pageMargins left="0.7" right="0.7" top="0.75" bottom="0.75" header="0" footer="0"/>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ESTADISTICAS</vt:lpstr>
      <vt:lpstr>DATOS</vt:lpstr>
      <vt:lpstr>CONTROL AT ESTUDIANTES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Medina Collazos</dc:creator>
  <cp:lastModifiedBy>Adriana Ramos</cp:lastModifiedBy>
  <cp:lastPrinted>2025-07-25T19:20:11Z</cp:lastPrinted>
  <dcterms:created xsi:type="dcterms:W3CDTF">2014-10-01T13:18:55Z</dcterms:created>
  <dcterms:modified xsi:type="dcterms:W3CDTF">2025-08-04T15:25:41Z</dcterms:modified>
</cp:coreProperties>
</file>