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a8f16183f1c6b1d/UNILLANOS/SIG/DOCUMENTOS A DESCARGAR/GESTIÓN DE TALENTO HUMANO/ASUNTOS DOCENTES/FORMATOS/"/>
    </mc:Choice>
  </mc:AlternateContent>
  <xr:revisionPtr revIDLastSave="1" documentId="13_ncr:40009_{8CD16259-420F-4F6F-B2C2-5319B21AE3A3}" xr6:coauthVersionLast="47" xr6:coauthVersionMax="47" xr10:uidLastSave="{D003082D-96D0-4A11-90DF-6A0BCFD64A9F}"/>
  <bookViews>
    <workbookView xWindow="-108" yWindow="-108" windowWidth="23256" windowHeight="12576" tabRatio="756" xr2:uid="{00000000-000D-0000-FFFF-FFFF00000000}"/>
  </bookViews>
  <sheets>
    <sheet name="EHV Ing Esc" sheetId="3" r:id="rId1"/>
  </sheets>
  <definedNames>
    <definedName name="_xlnm.Print_Titles" localSheetId="0">'EHV Ing Esc'!$1:$5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6" i="3" l="1"/>
  <c r="J81" i="3"/>
  <c r="J85" i="3" s="1"/>
  <c r="J71" i="3"/>
  <c r="J61" i="3"/>
  <c r="J65" i="3"/>
  <c r="J51" i="3"/>
  <c r="J55" i="3" s="1"/>
  <c r="J86" i="3" s="1"/>
  <c r="J97" i="3" s="1"/>
  <c r="J40" i="3"/>
  <c r="J36" i="3"/>
  <c r="J75" i="3"/>
  <c r="J44" i="3"/>
  <c r="J45" i="3" l="1"/>
</calcChain>
</file>

<file path=xl/sharedStrings.xml><?xml version="1.0" encoding="utf-8"?>
<sst xmlns="http://schemas.openxmlformats.org/spreadsheetml/2006/main" count="91" uniqueCount="70">
  <si>
    <t>NIVEL DE FORMACIÓN</t>
  </si>
  <si>
    <t>Pg.</t>
  </si>
  <si>
    <t>Esp.</t>
  </si>
  <si>
    <t>Ms.</t>
  </si>
  <si>
    <t>Doc.</t>
  </si>
  <si>
    <t>TÍTULOS UNIVERSITARIOS</t>
  </si>
  <si>
    <t>IES que lo expide</t>
  </si>
  <si>
    <t>OBSERVACIONES:</t>
  </si>
  <si>
    <t>TC</t>
  </si>
  <si>
    <t>MT</t>
  </si>
  <si>
    <t>INSTITUCIÓN</t>
  </si>
  <si>
    <t>Día/Mes/Año</t>
  </si>
  <si>
    <t>Años</t>
  </si>
  <si>
    <t xml:space="preserve">DEDICACION </t>
  </si>
  <si>
    <t>Total horas</t>
  </si>
  <si>
    <t>Nombre del docente:</t>
  </si>
  <si>
    <t>Vinc.</t>
  </si>
  <si>
    <t>Fecha de Inicio</t>
  </si>
  <si>
    <t>Fecha de Finalización</t>
  </si>
  <si>
    <t>DURACION DEL PROGRAMA</t>
  </si>
  <si>
    <t>Hora catedra</t>
  </si>
  <si>
    <t>Total tiempo equivalente</t>
  </si>
  <si>
    <t xml:space="preserve">Total Tiempo de Experiencia Docente Equivalente por títulos de posgrado </t>
  </si>
  <si>
    <t>Total Tiempo de Experiencia Docente Equivalente por Docencia Universitaria de Tiempo Completo o Medio Tiempo</t>
  </si>
  <si>
    <t>Total Tiempo de Experiencia Docente Equivalente por Docencia Universitaria por Horas de Cátedra</t>
  </si>
  <si>
    <t>Total Tiempo de Experiencia Docente Equivalente por Experiencia Investigativa de Tiempo Completo o Medio Tiempo</t>
  </si>
  <si>
    <t>INSTITUCIÓN O EMPRESA</t>
  </si>
  <si>
    <t>Total Tiempo de Experiencia Docente Equivalente por Experiencia Profesional diferente a la docente de Tiempo Completo o Medio Tiempo</t>
  </si>
  <si>
    <t>PRODUCTO</t>
  </si>
  <si>
    <t>TITULO</t>
  </si>
  <si>
    <t>Total de Puntaje por Productividad Académica</t>
  </si>
  <si>
    <t>INDEXACION</t>
  </si>
  <si>
    <t>PUNTAJE OTORGADO</t>
  </si>
  <si>
    <t>ARTICULO</t>
  </si>
  <si>
    <t>REVISTA</t>
  </si>
  <si>
    <t>Total de Puntaje por Productividad en Revistas Indexadas</t>
  </si>
  <si>
    <t>Total de Puntaje por Otros Productos</t>
  </si>
  <si>
    <t>Identificación:</t>
  </si>
  <si>
    <t>Facultad:</t>
  </si>
  <si>
    <t>1. Cumplimiento del Periodo de Prueba</t>
  </si>
  <si>
    <t>SI</t>
  </si>
  <si>
    <t>NO</t>
  </si>
  <si>
    <t>2. Evaluación de Desempeño Docente</t>
  </si>
  <si>
    <t>Satisfactoria</t>
  </si>
  <si>
    <t>No Satisfactoria</t>
  </si>
  <si>
    <t>Cumple requisitos para la categoría:</t>
  </si>
  <si>
    <t xml:space="preserve">Total Tiempo de Experiencia en Docencia Universitaria Equivalente </t>
  </si>
  <si>
    <t>4. Productividad Académica Total</t>
  </si>
  <si>
    <t>4.1 Artículos en Revistas Indexadas</t>
  </si>
  <si>
    <t>4.2 Otros Productos</t>
  </si>
  <si>
    <t xml:space="preserve">5. Experiencia docente en Educación Superior Tiempo completo y Medio tiempo </t>
  </si>
  <si>
    <t>6. Experiencia docente en Educación Superior en Horas de Cátedra</t>
  </si>
  <si>
    <t>7. Experiencia investigativa Tiempo Completo y Medio Tiempo</t>
  </si>
  <si>
    <t>8. Experiencia profesional diferente a la docente</t>
  </si>
  <si>
    <t>9. Títulos Universitarios</t>
  </si>
  <si>
    <t>Total de Experiencia Docente Universitaria reconocida</t>
  </si>
  <si>
    <t>Satisfactorio</t>
  </si>
  <si>
    <t>No Satisfactorio</t>
  </si>
  <si>
    <t>3. Sanciones Disciplinarias</t>
  </si>
  <si>
    <t>COMITE DE EVALUACION Y PROMOCION DOCENTE</t>
  </si>
  <si>
    <t>(Acuerdo Superior No. 02 de 2004)</t>
  </si>
  <si>
    <t>SECRETARIA TÉCNICA</t>
  </si>
  <si>
    <t>UNIVERSIDAD DE LO LLANOS</t>
  </si>
  <si>
    <r>
      <rPr>
        <b/>
        <sz val="10"/>
        <rFont val="Arial"/>
        <family val="2"/>
      </rPr>
      <t>VERSIÓN</t>
    </r>
    <r>
      <rPr>
        <sz val="10"/>
        <rFont val="Arial"/>
        <family val="2"/>
      </rPr>
      <t>: 01</t>
    </r>
  </si>
  <si>
    <r>
      <rPr>
        <b/>
        <sz val="10"/>
        <rFont val="Arial"/>
        <family val="2"/>
      </rPr>
      <t>PÁGINA:</t>
    </r>
    <r>
      <rPr>
        <sz val="10"/>
        <rFont val="Arial"/>
        <family val="2"/>
      </rPr>
      <t xml:space="preserve"> 1 de 2</t>
    </r>
  </si>
  <si>
    <t>PROCESO DE GESTION DE TALENTO HUMANO</t>
  </si>
  <si>
    <r>
      <t>VIGENCIA</t>
    </r>
    <r>
      <rPr>
        <sz val="10"/>
        <rFont val="Arial"/>
        <family val="2"/>
      </rPr>
      <t>: 2014</t>
    </r>
  </si>
  <si>
    <r>
      <t>FECHA</t>
    </r>
    <r>
      <rPr>
        <sz val="10"/>
        <rFont val="Arial"/>
        <family val="2"/>
      </rPr>
      <t>: 26/11/2014</t>
    </r>
  </si>
  <si>
    <t>CODIGO: FO-GTH-128</t>
  </si>
  <si>
    <t>ESTUDIO DE HOJA DE VIDA - INGRESO AL ESCALAFÓN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</si>
</sst>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sz val="13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A5A5A5"/>
        <bgColor rgb="FF000000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justify" vertical="center" wrapText="1"/>
    </xf>
    <xf numFmtId="14" fontId="1" fillId="0" borderId="4" xfId="0" applyNumberFormat="1" applyFont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14" fontId="1" fillId="0" borderId="5" xfId="0" applyNumberFormat="1" applyFont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justify" vertical="center" wrapText="1"/>
    </xf>
    <xf numFmtId="14" fontId="1" fillId="0" borderId="6" xfId="0" applyNumberFormat="1" applyFont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8" fillId="0" borderId="20" xfId="0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4" fontId="1" fillId="2" borderId="12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4" fontId="1" fillId="2" borderId="9" xfId="0" applyNumberFormat="1" applyFont="1" applyFill="1" applyBorder="1" applyAlignment="1">
      <alignment horizontal="center" vertical="center"/>
    </xf>
    <xf numFmtId="14" fontId="1" fillId="2" borderId="10" xfId="0" applyNumberFormat="1" applyFont="1" applyFill="1" applyBorder="1" applyAlignment="1">
      <alignment horizontal="center" vertical="center"/>
    </xf>
    <xf numFmtId="14" fontId="1" fillId="2" borderId="13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55" xfId="0" applyNumberFormat="1" applyFont="1" applyFill="1" applyBorder="1" applyAlignment="1">
      <alignment horizontal="center" vertical="center"/>
    </xf>
    <xf numFmtId="2" fontId="1" fillId="2" borderId="56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wrapText="1"/>
    </xf>
    <xf numFmtId="0" fontId="10" fillId="3" borderId="50" xfId="0" applyFont="1" applyFill="1" applyBorder="1" applyAlignment="1">
      <alignment horizontal="left" vertical="center" wrapText="1"/>
    </xf>
    <xf numFmtId="0" fontId="10" fillId="3" borderId="51" xfId="0" applyFont="1" applyFill="1" applyBorder="1" applyAlignment="1">
      <alignment horizontal="left" vertical="center" wrapText="1"/>
    </xf>
    <xf numFmtId="2" fontId="14" fillId="3" borderId="53" xfId="0" applyNumberFormat="1" applyFont="1" applyFill="1" applyBorder="1" applyAlignment="1">
      <alignment horizontal="center" vertical="center"/>
    </xf>
    <xf numFmtId="2" fontId="14" fillId="3" borderId="50" xfId="0" applyNumberFormat="1" applyFont="1" applyFill="1" applyBorder="1" applyAlignment="1">
      <alignment horizontal="center" vertical="center"/>
    </xf>
    <xf numFmtId="2" fontId="14" fillId="3" borderId="58" xfId="0" applyNumberFormat="1" applyFont="1" applyFill="1" applyBorder="1" applyAlignment="1">
      <alignment horizontal="center" vertical="center"/>
    </xf>
    <xf numFmtId="0" fontId="8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14" fillId="0" borderId="2" xfId="0" applyFont="1" applyBorder="1" applyAlignment="1">
      <alignment horizontal="justify" vertical="center" wrapText="1"/>
    </xf>
    <xf numFmtId="0" fontId="15" fillId="3" borderId="24" xfId="0" applyFont="1" applyFill="1" applyBorder="1" applyAlignment="1">
      <alignment horizontal="left" vertical="center"/>
    </xf>
    <xf numFmtId="0" fontId="15" fillId="3" borderId="25" xfId="0" applyFont="1" applyFill="1" applyBorder="1" applyAlignment="1">
      <alignment horizontal="left" vertical="center"/>
    </xf>
    <xf numFmtId="0" fontId="15" fillId="3" borderId="26" xfId="0" applyFont="1" applyFill="1" applyBorder="1" applyAlignment="1">
      <alignment horizontal="left" vertical="center"/>
    </xf>
    <xf numFmtId="0" fontId="15" fillId="3" borderId="27" xfId="0" applyFont="1" applyFill="1" applyBorder="1" applyAlignment="1">
      <alignment horizontal="left" vertical="center"/>
    </xf>
    <xf numFmtId="2" fontId="14" fillId="3" borderId="24" xfId="0" applyNumberFormat="1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36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2" fontId="1" fillId="2" borderId="23" xfId="0" applyNumberFormat="1" applyFont="1" applyFill="1" applyBorder="1" applyAlignment="1">
      <alignment horizontal="center" vertical="center"/>
    </xf>
    <xf numFmtId="2" fontId="1" fillId="2" borderId="40" xfId="0" applyNumberFormat="1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left" vertical="center" wrapText="1"/>
    </xf>
    <xf numFmtId="0" fontId="10" fillId="3" borderId="42" xfId="0" applyFont="1" applyFill="1" applyBorder="1" applyAlignment="1">
      <alignment horizontal="left" vertical="center" wrapText="1"/>
    </xf>
    <xf numFmtId="2" fontId="14" fillId="3" borderId="41" xfId="0" applyNumberFormat="1" applyFont="1" applyFill="1" applyBorder="1" applyAlignment="1">
      <alignment horizontal="center" vertical="center"/>
    </xf>
    <xf numFmtId="2" fontId="14" fillId="3" borderId="42" xfId="0" applyNumberFormat="1" applyFont="1" applyFill="1" applyBorder="1" applyAlignment="1">
      <alignment horizontal="center" vertical="center"/>
    </xf>
    <xf numFmtId="2" fontId="14" fillId="3" borderId="45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164" fontId="1" fillId="2" borderId="37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164" fontId="1" fillId="2" borderId="38" xfId="0" applyNumberFormat="1" applyFont="1" applyFill="1" applyBorder="1" applyAlignment="1">
      <alignment horizontal="center" vertical="center"/>
    </xf>
    <xf numFmtId="164" fontId="1" fillId="2" borderId="23" xfId="0" applyNumberFormat="1" applyFont="1" applyFill="1" applyBorder="1" applyAlignment="1">
      <alignment horizontal="center" vertical="center"/>
    </xf>
    <xf numFmtId="164" fontId="1" fillId="2" borderId="40" xfId="0" applyNumberFormat="1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/>
    </xf>
    <xf numFmtId="0" fontId="1" fillId="0" borderId="15" xfId="0" applyFont="1" applyBorder="1"/>
    <xf numFmtId="0" fontId="1" fillId="0" borderId="16" xfId="0" applyFont="1" applyBorder="1"/>
    <xf numFmtId="0" fontId="10" fillId="3" borderId="25" xfId="0" applyFont="1" applyFill="1" applyBorder="1" applyAlignment="1">
      <alignment horizontal="left" vertical="center" wrapText="1"/>
    </xf>
    <xf numFmtId="2" fontId="14" fillId="3" borderId="26" xfId="0" applyNumberFormat="1" applyFont="1" applyFill="1" applyBorder="1" applyAlignment="1">
      <alignment horizontal="center" vertical="center"/>
    </xf>
    <xf numFmtId="2" fontId="14" fillId="3" borderId="27" xfId="0" applyNumberFormat="1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" fontId="14" fillId="3" borderId="53" xfId="0" applyNumberFormat="1" applyFont="1" applyFill="1" applyBorder="1" applyAlignment="1">
      <alignment horizontal="center" vertical="center"/>
    </xf>
    <xf numFmtId="4" fontId="14" fillId="3" borderId="50" xfId="0" applyNumberFormat="1" applyFont="1" applyFill="1" applyBorder="1" applyAlignment="1">
      <alignment horizontal="center" vertical="center"/>
    </xf>
    <xf numFmtId="4" fontId="14" fillId="3" borderId="58" xfId="0" applyNumberFormat="1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/>
    </xf>
    <xf numFmtId="4" fontId="1" fillId="0" borderId="55" xfId="0" applyNumberFormat="1" applyFont="1" applyBorder="1" applyAlignment="1">
      <alignment horizontal="center" vertical="center"/>
    </xf>
    <xf numFmtId="4" fontId="1" fillId="0" borderId="56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63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2" fontId="1" fillId="2" borderId="28" xfId="0" applyNumberFormat="1" applyFont="1" applyFill="1" applyBorder="1" applyAlignment="1">
      <alignment horizontal="center" vertical="center"/>
    </xf>
    <xf numFmtId="2" fontId="1" fillId="2" borderId="30" xfId="0" applyNumberFormat="1" applyFont="1" applyFill="1" applyBorder="1" applyAlignment="1">
      <alignment horizontal="center" vertical="center"/>
    </xf>
    <xf numFmtId="2" fontId="1" fillId="2" borderId="31" xfId="0" applyNumberFormat="1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left" vertical="center" wrapText="1"/>
    </xf>
    <xf numFmtId="0" fontId="12" fillId="3" borderId="25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 vertical="center" wrapText="1"/>
    </xf>
    <xf numFmtId="0" fontId="12" fillId="3" borderId="64" xfId="0" applyFont="1" applyFill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65" xfId="0" applyFont="1" applyBorder="1" applyAlignment="1">
      <alignment horizontal="left" vertical="center"/>
    </xf>
    <xf numFmtId="0" fontId="10" fillId="3" borderId="41" xfId="0" applyFont="1" applyFill="1" applyBorder="1" applyAlignment="1">
      <alignment horizontal="left" vertical="center"/>
    </xf>
    <xf numFmtId="0" fontId="10" fillId="3" borderId="42" xfId="0" applyFont="1" applyFill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left" vertical="center"/>
    </xf>
    <xf numFmtId="0" fontId="10" fillId="3" borderId="26" xfId="0" applyFont="1" applyFill="1" applyBorder="1" applyAlignment="1">
      <alignment horizontal="left" vertical="center"/>
    </xf>
    <xf numFmtId="0" fontId="10" fillId="3" borderId="27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61" xfId="0" applyFont="1" applyBorder="1" applyAlignment="1">
      <alignment horizontal="left" vertical="center"/>
    </xf>
    <xf numFmtId="3" fontId="8" fillId="0" borderId="41" xfId="0" applyNumberFormat="1" applyFont="1" applyBorder="1" applyAlignment="1">
      <alignment horizontal="left" vertical="center"/>
    </xf>
    <xf numFmtId="3" fontId="8" fillId="0" borderId="42" xfId="0" applyNumberFormat="1" applyFont="1" applyBorder="1" applyAlignment="1">
      <alignment horizontal="left" vertical="center"/>
    </xf>
    <xf numFmtId="3" fontId="8" fillId="0" borderId="45" xfId="0" applyNumberFormat="1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" fillId="0" borderId="43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6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">
    <dxf>
      <font>
        <color rgb="FFFFFFFF"/>
      </font>
    </dxf>
    <dxf>
      <font>
        <color rgb="FFF2F2F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45721</xdr:colOff>
      <xdr:row>0</xdr:row>
      <xdr:rowOff>129541</xdr:rowOff>
    </xdr:from>
    <xdr:to>
      <xdr:col>1</xdr:col>
      <xdr:colOff>518161</xdr:colOff>
      <xdr:row>3</xdr:row>
      <xdr:rowOff>282023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4E6C64-7996-28FA-95AD-7E9BA9442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1" y="129541"/>
          <a:ext cx="716280" cy="723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"/>
  <sheetViews>
    <sheetView tabSelected="1" view="pageBreakPreview" zoomScaleNormal="100" zoomScaleSheetLayoutView="100" zoomScalePageLayoutView="60" workbookViewId="0">
      <selection activeCell="A8" sqref="A8:L8"/>
    </sheetView>
  </sheetViews>
  <sheetFormatPr baseColWidth="10" defaultColWidth="11.44140625" defaultRowHeight="13.8" x14ac:dyDescent="0.25"/>
  <cols>
    <col min="1" max="1" width="3.5546875" style="5" customWidth="1"/>
    <col min="2" max="2" width="8.109375" style="5" customWidth="1"/>
    <col min="3" max="3" width="19.33203125" style="5" customWidth="1"/>
    <col min="4" max="4" width="4.5546875" style="5" customWidth="1"/>
    <col min="5" max="7" width="4.6640625" style="5" customWidth="1"/>
    <col min="8" max="8" width="13.109375" style="5" customWidth="1"/>
    <col min="9" max="9" width="15" style="5" customWidth="1"/>
    <col min="10" max="11" width="5" style="5" customWidth="1"/>
    <col min="12" max="12" width="6.88671875" style="5" customWidth="1"/>
    <col min="13" max="16384" width="11.44140625" style="5"/>
  </cols>
  <sheetData>
    <row r="1" spans="1:12" s="1" customFormat="1" ht="15" customHeight="1" x14ac:dyDescent="0.25">
      <c r="A1" s="306"/>
      <c r="B1" s="306"/>
      <c r="C1" s="310" t="s">
        <v>62</v>
      </c>
      <c r="D1" s="310"/>
      <c r="E1" s="310"/>
      <c r="F1" s="310"/>
      <c r="G1" s="310"/>
      <c r="H1" s="310"/>
      <c r="I1" s="307" t="s">
        <v>68</v>
      </c>
      <c r="J1" s="308"/>
      <c r="K1" s="308"/>
      <c r="L1" s="308"/>
    </row>
    <row r="2" spans="1:12" s="1" customFormat="1" ht="15" customHeight="1" x14ac:dyDescent="0.25">
      <c r="A2" s="306"/>
      <c r="B2" s="306"/>
      <c r="C2" s="310"/>
      <c r="D2" s="310"/>
      <c r="E2" s="310"/>
      <c r="F2" s="310"/>
      <c r="G2" s="310"/>
      <c r="H2" s="310"/>
      <c r="I2" s="2" t="s">
        <v>63</v>
      </c>
      <c r="J2" s="309" t="s">
        <v>64</v>
      </c>
      <c r="K2" s="308"/>
      <c r="L2" s="308"/>
    </row>
    <row r="3" spans="1:12" s="1" customFormat="1" ht="15" customHeight="1" x14ac:dyDescent="0.25">
      <c r="A3" s="306"/>
      <c r="B3" s="306"/>
      <c r="C3" s="228" t="s">
        <v>65</v>
      </c>
      <c r="D3" s="228"/>
      <c r="E3" s="228"/>
      <c r="F3" s="228"/>
      <c r="G3" s="228"/>
      <c r="H3" s="228"/>
      <c r="I3" s="307" t="s">
        <v>67</v>
      </c>
      <c r="J3" s="308"/>
      <c r="K3" s="308"/>
      <c r="L3" s="308"/>
    </row>
    <row r="4" spans="1:12" s="1" customFormat="1" ht="30" customHeight="1" x14ac:dyDescent="0.25">
      <c r="A4" s="306"/>
      <c r="B4" s="306"/>
      <c r="C4" s="297" t="s">
        <v>69</v>
      </c>
      <c r="D4" s="297"/>
      <c r="E4" s="297"/>
      <c r="F4" s="297"/>
      <c r="G4" s="297"/>
      <c r="H4" s="297"/>
      <c r="I4" s="307" t="s">
        <v>66</v>
      </c>
      <c r="J4" s="308"/>
      <c r="K4" s="308"/>
      <c r="L4" s="308"/>
    </row>
    <row r="5" spans="1:12" ht="9.9" customHeight="1" x14ac:dyDescent="0.25">
      <c r="A5" s="250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</row>
    <row r="6" spans="1:12" x14ac:dyDescent="0.25">
      <c r="A6" s="290" t="s">
        <v>59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</row>
    <row r="7" spans="1:12" s="6" customFormat="1" ht="11.4" x14ac:dyDescent="0.25">
      <c r="A7" s="291" t="s">
        <v>60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</row>
    <row r="8" spans="1:12" ht="13.5" customHeight="1" thickBot="1" x14ac:dyDescent="0.3">
      <c r="A8" s="292"/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</row>
    <row r="9" spans="1:12" ht="18" customHeight="1" thickBot="1" x14ac:dyDescent="0.3">
      <c r="A9" s="298" t="s">
        <v>15</v>
      </c>
      <c r="B9" s="298"/>
      <c r="C9" s="299"/>
      <c r="D9" s="103"/>
      <c r="E9" s="104"/>
      <c r="F9" s="104"/>
      <c r="G9" s="104"/>
      <c r="H9" s="104"/>
      <c r="I9" s="104"/>
      <c r="J9" s="104"/>
      <c r="K9" s="104"/>
      <c r="L9" s="105"/>
    </row>
    <row r="10" spans="1:12" ht="18" customHeight="1" thickBot="1" x14ac:dyDescent="0.3">
      <c r="A10" s="298" t="s">
        <v>37</v>
      </c>
      <c r="B10" s="298"/>
      <c r="C10" s="299"/>
      <c r="D10" s="300"/>
      <c r="E10" s="301"/>
      <c r="F10" s="301"/>
      <c r="G10" s="301"/>
      <c r="H10" s="301"/>
      <c r="I10" s="301"/>
      <c r="J10" s="301"/>
      <c r="K10" s="301"/>
      <c r="L10" s="302"/>
    </row>
    <row r="11" spans="1:12" ht="18" customHeight="1" thickBot="1" x14ac:dyDescent="0.3">
      <c r="A11" s="298" t="s">
        <v>38</v>
      </c>
      <c r="B11" s="298"/>
      <c r="C11" s="299"/>
      <c r="D11" s="103"/>
      <c r="E11" s="104"/>
      <c r="F11" s="104"/>
      <c r="G11" s="104"/>
      <c r="H11" s="104"/>
      <c r="I11" s="104"/>
      <c r="J11" s="104"/>
      <c r="K11" s="104"/>
      <c r="L11" s="105"/>
    </row>
    <row r="12" spans="1:12" ht="15.75" customHeight="1" thickBot="1" x14ac:dyDescent="0.3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  <c r="L12" s="8"/>
    </row>
    <row r="13" spans="1:12" ht="18" customHeight="1" thickBot="1" x14ac:dyDescent="0.3">
      <c r="A13" s="103" t="s">
        <v>39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5"/>
    </row>
    <row r="14" spans="1:12" ht="12" customHeight="1" thickBot="1" x14ac:dyDescent="0.3">
      <c r="A14" s="7"/>
      <c r="B14" s="7"/>
      <c r="C14" s="7"/>
      <c r="D14" s="8"/>
      <c r="E14" s="8"/>
      <c r="F14" s="8"/>
      <c r="G14" s="8"/>
      <c r="H14" s="8"/>
      <c r="I14" s="8"/>
      <c r="J14" s="8"/>
      <c r="K14" s="8"/>
      <c r="L14" s="8"/>
    </row>
    <row r="15" spans="1:12" ht="18" customHeight="1" thickBot="1" x14ac:dyDescent="0.3">
      <c r="A15" s="7"/>
      <c r="B15" s="7"/>
      <c r="C15" s="7"/>
      <c r="H15" s="8"/>
      <c r="I15" s="50" t="s">
        <v>56</v>
      </c>
      <c r="J15" s="281" t="s">
        <v>57</v>
      </c>
      <c r="K15" s="282"/>
      <c r="L15" s="283"/>
    </row>
    <row r="16" spans="1:12" ht="18" customHeight="1" thickBot="1" x14ac:dyDescent="0.3">
      <c r="A16" s="7"/>
      <c r="B16" s="7"/>
      <c r="C16" s="7"/>
      <c r="H16" s="8"/>
      <c r="I16" s="51"/>
      <c r="J16" s="311"/>
      <c r="K16" s="205"/>
      <c r="L16" s="312"/>
    </row>
    <row r="17" spans="1:12" ht="12" customHeight="1" thickBot="1" x14ac:dyDescent="0.3">
      <c r="A17" s="7"/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</row>
    <row r="18" spans="1:12" ht="18" customHeight="1" thickBot="1" x14ac:dyDescent="0.3">
      <c r="A18" s="103" t="s">
        <v>42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5"/>
    </row>
    <row r="19" spans="1:12" ht="12" customHeight="1" thickBot="1" x14ac:dyDescent="0.3">
      <c r="A19" s="7"/>
      <c r="B19" s="7"/>
      <c r="C19" s="7"/>
      <c r="D19" s="8"/>
      <c r="E19" s="8"/>
      <c r="F19" s="8"/>
      <c r="G19" s="8"/>
      <c r="H19" s="8"/>
      <c r="I19" s="8"/>
      <c r="J19" s="8"/>
      <c r="K19" s="8"/>
      <c r="L19" s="8"/>
    </row>
    <row r="20" spans="1:12" ht="18" customHeight="1" thickBot="1" x14ac:dyDescent="0.3">
      <c r="A20" s="7"/>
      <c r="B20" s="7"/>
      <c r="C20" s="7"/>
      <c r="H20" s="8"/>
      <c r="I20" s="50" t="s">
        <v>43</v>
      </c>
      <c r="J20" s="281" t="s">
        <v>44</v>
      </c>
      <c r="K20" s="282"/>
      <c r="L20" s="283"/>
    </row>
    <row r="21" spans="1:12" ht="18" customHeight="1" thickBot="1" x14ac:dyDescent="0.3">
      <c r="A21" s="7"/>
      <c r="B21" s="7"/>
      <c r="C21" s="7"/>
      <c r="H21" s="8"/>
      <c r="I21" s="51"/>
      <c r="J21" s="311"/>
      <c r="K21" s="205"/>
      <c r="L21" s="312"/>
    </row>
    <row r="22" spans="1:12" ht="12" customHeight="1" thickBot="1" x14ac:dyDescent="0.3">
      <c r="A22" s="7"/>
      <c r="B22" s="7"/>
      <c r="C22" s="7"/>
      <c r="H22" s="8"/>
      <c r="I22" s="8"/>
      <c r="J22" s="8"/>
      <c r="K22" s="8"/>
      <c r="L22" s="8"/>
    </row>
    <row r="23" spans="1:12" ht="18" customHeight="1" thickBot="1" x14ac:dyDescent="0.3">
      <c r="A23" s="103" t="s">
        <v>58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5"/>
    </row>
    <row r="24" spans="1:12" ht="12" customHeight="1" thickBot="1" x14ac:dyDescent="0.3">
      <c r="A24" s="7"/>
      <c r="B24" s="7"/>
      <c r="C24" s="7"/>
      <c r="D24" s="8"/>
      <c r="E24" s="8"/>
      <c r="F24" s="8"/>
      <c r="G24" s="8"/>
      <c r="H24" s="8"/>
      <c r="I24" s="8"/>
      <c r="J24" s="8"/>
      <c r="K24" s="8"/>
      <c r="L24" s="8"/>
    </row>
    <row r="25" spans="1:12" ht="18" customHeight="1" thickBot="1" x14ac:dyDescent="0.3">
      <c r="A25" s="7"/>
      <c r="B25" s="7"/>
      <c r="C25" s="7"/>
      <c r="H25" s="8"/>
      <c r="I25" s="51" t="s">
        <v>40</v>
      </c>
      <c r="J25" s="311" t="s">
        <v>41</v>
      </c>
      <c r="K25" s="205"/>
      <c r="L25" s="312"/>
    </row>
    <row r="26" spans="1:12" ht="18" customHeight="1" thickBot="1" x14ac:dyDescent="0.3">
      <c r="A26" s="7"/>
      <c r="B26" s="7"/>
      <c r="C26" s="7"/>
      <c r="H26" s="8"/>
      <c r="I26" s="52"/>
      <c r="J26" s="303"/>
      <c r="K26" s="304"/>
      <c r="L26" s="305"/>
    </row>
    <row r="27" spans="1:12" ht="12" customHeight="1" thickBot="1" x14ac:dyDescent="0.3">
      <c r="A27" s="7"/>
      <c r="B27" s="7"/>
      <c r="C27" s="7"/>
      <c r="D27" s="8"/>
      <c r="E27" s="8"/>
      <c r="F27" s="8"/>
      <c r="G27" s="8"/>
      <c r="H27" s="8"/>
      <c r="I27" s="8"/>
      <c r="J27" s="8"/>
      <c r="K27" s="8"/>
      <c r="L27" s="8"/>
    </row>
    <row r="28" spans="1:12" ht="18" customHeight="1" thickBot="1" x14ac:dyDescent="0.3">
      <c r="A28" s="103" t="s">
        <v>47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5"/>
    </row>
    <row r="29" spans="1:12" ht="12" customHeight="1" thickBot="1" x14ac:dyDescent="0.3">
      <c r="A29" s="290"/>
      <c r="B29" s="290"/>
      <c r="C29" s="290"/>
      <c r="D29" s="290"/>
      <c r="E29" s="290"/>
      <c r="F29" s="290"/>
      <c r="G29" s="290"/>
      <c r="H29" s="290"/>
      <c r="I29" s="290"/>
      <c r="J29" s="290"/>
      <c r="K29" s="290"/>
      <c r="L29" s="290"/>
    </row>
    <row r="30" spans="1:12" ht="18" customHeight="1" thickBot="1" x14ac:dyDescent="0.3">
      <c r="A30" s="103" t="s">
        <v>48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5"/>
    </row>
    <row r="31" spans="1:12" ht="18" customHeight="1" thickBot="1" x14ac:dyDescent="0.3">
      <c r="A31" s="277" t="s">
        <v>33</v>
      </c>
      <c r="B31" s="278"/>
      <c r="C31" s="293"/>
      <c r="D31" s="293"/>
      <c r="E31" s="279"/>
      <c r="F31" s="277" t="s">
        <v>34</v>
      </c>
      <c r="G31" s="293"/>
      <c r="H31" s="279"/>
      <c r="I31" s="54" t="s">
        <v>31</v>
      </c>
      <c r="J31" s="294" t="s">
        <v>32</v>
      </c>
      <c r="K31" s="295"/>
      <c r="L31" s="296"/>
    </row>
    <row r="32" spans="1:12" ht="14.25" customHeight="1" x14ac:dyDescent="0.25">
      <c r="A32" s="56">
        <v>1</v>
      </c>
      <c r="B32" s="273"/>
      <c r="C32" s="273"/>
      <c r="D32" s="273"/>
      <c r="E32" s="273"/>
      <c r="F32" s="313"/>
      <c r="G32" s="314"/>
      <c r="H32" s="315"/>
      <c r="I32" s="9"/>
      <c r="J32" s="316"/>
      <c r="K32" s="316"/>
      <c r="L32" s="317"/>
    </row>
    <row r="33" spans="1:12" ht="14.25" customHeight="1" x14ac:dyDescent="0.25">
      <c r="A33" s="57">
        <v>2</v>
      </c>
      <c r="B33" s="251"/>
      <c r="C33" s="251"/>
      <c r="D33" s="251"/>
      <c r="E33" s="251"/>
      <c r="F33" s="90"/>
      <c r="G33" s="67"/>
      <c r="H33" s="91"/>
      <c r="I33" s="10"/>
      <c r="J33" s="169"/>
      <c r="K33" s="170"/>
      <c r="L33" s="171"/>
    </row>
    <row r="34" spans="1:12" ht="14.25" customHeight="1" x14ac:dyDescent="0.25">
      <c r="A34" s="57">
        <v>3</v>
      </c>
      <c r="B34" s="251"/>
      <c r="C34" s="251"/>
      <c r="D34" s="251"/>
      <c r="E34" s="251"/>
      <c r="F34" s="90"/>
      <c r="G34" s="67"/>
      <c r="H34" s="91"/>
      <c r="I34" s="10"/>
      <c r="J34" s="169"/>
      <c r="K34" s="170"/>
      <c r="L34" s="171"/>
    </row>
    <row r="35" spans="1:12" ht="14.25" customHeight="1" thickBot="1" x14ac:dyDescent="0.3">
      <c r="A35" s="58">
        <v>4</v>
      </c>
      <c r="B35" s="253"/>
      <c r="C35" s="253"/>
      <c r="D35" s="253"/>
      <c r="E35" s="253"/>
      <c r="F35" s="156"/>
      <c r="G35" s="168"/>
      <c r="H35" s="154"/>
      <c r="I35" s="53"/>
      <c r="J35" s="172"/>
      <c r="K35" s="173"/>
      <c r="L35" s="174"/>
    </row>
    <row r="36" spans="1:12" ht="15.6" thickBot="1" x14ac:dyDescent="0.3">
      <c r="A36" s="287" t="s">
        <v>35</v>
      </c>
      <c r="B36" s="288"/>
      <c r="C36" s="288"/>
      <c r="D36" s="288"/>
      <c r="E36" s="288"/>
      <c r="F36" s="288"/>
      <c r="G36" s="288"/>
      <c r="H36" s="288"/>
      <c r="I36" s="289"/>
      <c r="J36" s="126">
        <f>ROUND(SUM(J32:L32),2)</f>
        <v>0</v>
      </c>
      <c r="K36" s="196"/>
      <c r="L36" s="197"/>
    </row>
    <row r="37" spans="1:12" ht="12" customHeight="1" thickBot="1" x14ac:dyDescent="0.3">
      <c r="A37" s="290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</row>
    <row r="38" spans="1:12" ht="16.2" thickBot="1" x14ac:dyDescent="0.3">
      <c r="A38" s="270" t="s">
        <v>49</v>
      </c>
      <c r="B38" s="271"/>
      <c r="C38" s="271"/>
      <c r="D38" s="271"/>
      <c r="E38" s="271"/>
      <c r="F38" s="271"/>
      <c r="G38" s="271"/>
      <c r="H38" s="271"/>
      <c r="I38" s="271"/>
      <c r="J38" s="271"/>
      <c r="K38" s="271"/>
      <c r="L38" s="272"/>
    </row>
    <row r="39" spans="1:12" ht="14.4" thickBot="1" x14ac:dyDescent="0.3">
      <c r="A39" s="277" t="s">
        <v>28</v>
      </c>
      <c r="B39" s="278"/>
      <c r="C39" s="279"/>
      <c r="D39" s="280" t="s">
        <v>29</v>
      </c>
      <c r="E39" s="280"/>
      <c r="F39" s="280"/>
      <c r="G39" s="280"/>
      <c r="H39" s="280"/>
      <c r="I39" s="280"/>
      <c r="J39" s="281" t="s">
        <v>32</v>
      </c>
      <c r="K39" s="282"/>
      <c r="L39" s="283"/>
    </row>
    <row r="40" spans="1:12" x14ac:dyDescent="0.25">
      <c r="A40" s="55">
        <v>1</v>
      </c>
      <c r="B40" s="273"/>
      <c r="C40" s="274"/>
      <c r="D40" s="284"/>
      <c r="E40" s="285"/>
      <c r="F40" s="285"/>
      <c r="G40" s="285"/>
      <c r="H40" s="285"/>
      <c r="I40" s="286"/>
      <c r="J40" s="259" t="b">
        <f>(IF(D40="Si",ROUND((DAYS360(H40,I40))/360,2),IF(F40="Si",ROUND((DAYS360(H40,I40))/720,2))))</f>
        <v>0</v>
      </c>
      <c r="K40" s="260"/>
      <c r="L40" s="261"/>
    </row>
    <row r="41" spans="1:12" x14ac:dyDescent="0.25">
      <c r="A41" s="21">
        <v>2</v>
      </c>
      <c r="B41" s="251"/>
      <c r="C41" s="252"/>
      <c r="D41" s="91"/>
      <c r="E41" s="153"/>
      <c r="F41" s="153"/>
      <c r="G41" s="153"/>
      <c r="H41" s="153"/>
      <c r="I41" s="90"/>
      <c r="J41" s="157"/>
      <c r="K41" s="158"/>
      <c r="L41" s="159"/>
    </row>
    <row r="42" spans="1:12" x14ac:dyDescent="0.25">
      <c r="A42" s="21">
        <v>3</v>
      </c>
      <c r="B42" s="251"/>
      <c r="C42" s="252"/>
      <c r="D42" s="91"/>
      <c r="E42" s="153"/>
      <c r="F42" s="153"/>
      <c r="G42" s="153"/>
      <c r="H42" s="153"/>
      <c r="I42" s="90"/>
      <c r="J42" s="157"/>
      <c r="K42" s="158"/>
      <c r="L42" s="159"/>
    </row>
    <row r="43" spans="1:12" ht="14.4" thickBot="1" x14ac:dyDescent="0.3">
      <c r="A43" s="25">
        <v>4</v>
      </c>
      <c r="B43" s="253"/>
      <c r="C43" s="254"/>
      <c r="D43" s="154"/>
      <c r="E43" s="155"/>
      <c r="F43" s="155"/>
      <c r="G43" s="155"/>
      <c r="H43" s="155"/>
      <c r="I43" s="156"/>
      <c r="J43" s="160"/>
      <c r="K43" s="161"/>
      <c r="L43" s="162"/>
    </row>
    <row r="44" spans="1:12" ht="17.25" customHeight="1" thickBot="1" x14ac:dyDescent="0.3">
      <c r="A44" s="275" t="s">
        <v>36</v>
      </c>
      <c r="B44" s="276"/>
      <c r="C44" s="276"/>
      <c r="D44" s="276"/>
      <c r="E44" s="276"/>
      <c r="F44" s="276"/>
      <c r="G44" s="276"/>
      <c r="H44" s="276"/>
      <c r="I44" s="276"/>
      <c r="J44" s="165">
        <f>ROUND(SUM(J40:L40),2)</f>
        <v>0</v>
      </c>
      <c r="K44" s="166"/>
      <c r="L44" s="167"/>
    </row>
    <row r="45" spans="1:12" ht="17.25" customHeight="1" thickBot="1" x14ac:dyDescent="0.3">
      <c r="A45" s="262" t="s">
        <v>30</v>
      </c>
      <c r="B45" s="263"/>
      <c r="C45" s="264"/>
      <c r="D45" s="264"/>
      <c r="E45" s="264"/>
      <c r="F45" s="264"/>
      <c r="G45" s="264"/>
      <c r="H45" s="264"/>
      <c r="I45" s="265"/>
      <c r="J45" s="126">
        <f>ROUND((SUM(J36,J44)),2)</f>
        <v>0</v>
      </c>
      <c r="K45" s="196"/>
      <c r="L45" s="197"/>
    </row>
    <row r="46" spans="1:12" s="14" customFormat="1" ht="6" customHeight="1" thickBot="1" x14ac:dyDescent="0.3">
      <c r="A46" s="250"/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</row>
    <row r="47" spans="1:12" ht="14.4" thickBot="1" x14ac:dyDescent="0.3">
      <c r="A47" s="103" t="s">
        <v>50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5"/>
    </row>
    <row r="48" spans="1:12" ht="13.5" customHeight="1" x14ac:dyDescent="0.25">
      <c r="A48" s="223" t="s">
        <v>10</v>
      </c>
      <c r="B48" s="107"/>
      <c r="C48" s="266"/>
      <c r="D48" s="240" t="s">
        <v>13</v>
      </c>
      <c r="E48" s="241"/>
      <c r="F48" s="241"/>
      <c r="G48" s="242"/>
      <c r="H48" s="246" t="s">
        <v>16</v>
      </c>
      <c r="I48" s="247"/>
      <c r="J48" s="80" t="s">
        <v>12</v>
      </c>
      <c r="K48" s="80"/>
      <c r="L48" s="81"/>
    </row>
    <row r="49" spans="1:12" ht="26.4" x14ac:dyDescent="0.25">
      <c r="A49" s="226"/>
      <c r="B49" s="110"/>
      <c r="C49" s="267"/>
      <c r="D49" s="243"/>
      <c r="E49" s="244"/>
      <c r="F49" s="244"/>
      <c r="G49" s="245"/>
      <c r="H49" s="15" t="s">
        <v>17</v>
      </c>
      <c r="I49" s="16" t="s">
        <v>18</v>
      </c>
      <c r="J49" s="83"/>
      <c r="K49" s="83"/>
      <c r="L49" s="84"/>
    </row>
    <row r="50" spans="1:12" ht="15.75" customHeight="1" thickBot="1" x14ac:dyDescent="0.3">
      <c r="A50" s="268"/>
      <c r="B50" s="113"/>
      <c r="C50" s="269"/>
      <c r="D50" s="85" t="s">
        <v>8</v>
      </c>
      <c r="E50" s="248"/>
      <c r="F50" s="249" t="s">
        <v>9</v>
      </c>
      <c r="G50" s="209"/>
      <c r="H50" s="255" t="s">
        <v>11</v>
      </c>
      <c r="I50" s="256"/>
      <c r="J50" s="83"/>
      <c r="K50" s="83"/>
      <c r="L50" s="84"/>
    </row>
    <row r="51" spans="1:12" x14ac:dyDescent="0.25">
      <c r="A51" s="17">
        <v>1</v>
      </c>
      <c r="B51" s="17"/>
      <c r="C51" s="18"/>
      <c r="D51" s="257"/>
      <c r="E51" s="258"/>
      <c r="F51" s="257"/>
      <c r="G51" s="258"/>
      <c r="H51" s="19"/>
      <c r="I51" s="20"/>
      <c r="J51" s="259" t="b">
        <f>(IF(D51="Si",ROUND((DAYS360(H51,I51))/360,2),IF(F51="Si",ROUND((DAYS360(H51,I51))/720,2))))</f>
        <v>0</v>
      </c>
      <c r="K51" s="260"/>
      <c r="L51" s="261"/>
    </row>
    <row r="52" spans="1:12" x14ac:dyDescent="0.25">
      <c r="A52" s="21">
        <v>2</v>
      </c>
      <c r="B52" s="21"/>
      <c r="C52" s="22"/>
      <c r="D52" s="62"/>
      <c r="E52" s="63"/>
      <c r="F52" s="62"/>
      <c r="G52" s="63"/>
      <c r="H52" s="23"/>
      <c r="I52" s="24"/>
      <c r="J52" s="157"/>
      <c r="K52" s="158"/>
      <c r="L52" s="159"/>
    </row>
    <row r="53" spans="1:12" x14ac:dyDescent="0.25">
      <c r="A53" s="21">
        <v>3</v>
      </c>
      <c r="B53" s="21"/>
      <c r="C53" s="22"/>
      <c r="D53" s="62"/>
      <c r="E53" s="63"/>
      <c r="F53" s="62"/>
      <c r="G53" s="63"/>
      <c r="H53" s="23"/>
      <c r="I53" s="24"/>
      <c r="J53" s="157"/>
      <c r="K53" s="158"/>
      <c r="L53" s="159"/>
    </row>
    <row r="54" spans="1:12" ht="14.4" thickBot="1" x14ac:dyDescent="0.3">
      <c r="A54" s="21">
        <v>4</v>
      </c>
      <c r="B54" s="25"/>
      <c r="C54" s="26"/>
      <c r="D54" s="64"/>
      <c r="E54" s="65"/>
      <c r="F54" s="64"/>
      <c r="G54" s="65"/>
      <c r="H54" s="27"/>
      <c r="I54" s="28"/>
      <c r="J54" s="206"/>
      <c r="K54" s="207"/>
      <c r="L54" s="208"/>
    </row>
    <row r="55" spans="1:12" ht="15.6" thickBot="1" x14ac:dyDescent="0.3">
      <c r="A55" s="97" t="s">
        <v>23</v>
      </c>
      <c r="B55" s="98"/>
      <c r="C55" s="98"/>
      <c r="D55" s="98"/>
      <c r="E55" s="98"/>
      <c r="F55" s="98"/>
      <c r="G55" s="98"/>
      <c r="H55" s="98"/>
      <c r="I55" s="99"/>
      <c r="J55" s="100">
        <f>ROUND(SUM(J51:L51),2)</f>
        <v>0</v>
      </c>
      <c r="K55" s="101"/>
      <c r="L55" s="102"/>
    </row>
    <row r="56" spans="1:12" ht="9" customHeight="1" thickBot="1" x14ac:dyDescent="0.3">
      <c r="A56" s="205"/>
      <c r="B56" s="205"/>
      <c r="C56" s="205"/>
      <c r="D56" s="205"/>
      <c r="E56" s="205"/>
      <c r="F56" s="205"/>
      <c r="G56" s="205"/>
      <c r="H56" s="205"/>
      <c r="I56" s="205"/>
      <c r="J56" s="205"/>
      <c r="K56" s="205"/>
      <c r="L56" s="205"/>
    </row>
    <row r="57" spans="1:12" ht="14.4" thickBot="1" x14ac:dyDescent="0.3">
      <c r="A57" s="103" t="s">
        <v>51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5"/>
    </row>
    <row r="58" spans="1:12" x14ac:dyDescent="0.25">
      <c r="A58" s="223" t="s">
        <v>10</v>
      </c>
      <c r="B58" s="224"/>
      <c r="C58" s="225"/>
      <c r="D58" s="225"/>
      <c r="E58" s="225"/>
      <c r="F58" s="225"/>
      <c r="G58" s="225"/>
      <c r="H58" s="225"/>
      <c r="I58" s="232" t="s">
        <v>20</v>
      </c>
      <c r="J58" s="234" t="s">
        <v>21</v>
      </c>
      <c r="K58" s="234"/>
      <c r="L58" s="235"/>
    </row>
    <row r="59" spans="1:12" x14ac:dyDescent="0.25">
      <c r="A59" s="226"/>
      <c r="B59" s="227"/>
      <c r="C59" s="228"/>
      <c r="D59" s="228"/>
      <c r="E59" s="228"/>
      <c r="F59" s="228"/>
      <c r="G59" s="228"/>
      <c r="H59" s="228"/>
      <c r="I59" s="233"/>
      <c r="J59" s="236"/>
      <c r="K59" s="236"/>
      <c r="L59" s="237"/>
    </row>
    <row r="60" spans="1:12" ht="14.4" thickBot="1" x14ac:dyDescent="0.3">
      <c r="A60" s="229"/>
      <c r="B60" s="230"/>
      <c r="C60" s="231"/>
      <c r="D60" s="231"/>
      <c r="E60" s="231"/>
      <c r="F60" s="231"/>
      <c r="G60" s="231"/>
      <c r="H60" s="231"/>
      <c r="I60" s="29" t="s">
        <v>14</v>
      </c>
      <c r="J60" s="238" t="s">
        <v>12</v>
      </c>
      <c r="K60" s="238"/>
      <c r="L60" s="239"/>
    </row>
    <row r="61" spans="1:12" x14ac:dyDescent="0.25">
      <c r="A61" s="11">
        <v>1</v>
      </c>
      <c r="B61" s="17"/>
      <c r="C61" s="217"/>
      <c r="D61" s="218"/>
      <c r="E61" s="218"/>
      <c r="F61" s="218"/>
      <c r="G61" s="218"/>
      <c r="H61" s="219"/>
      <c r="I61" s="30"/>
      <c r="J61" s="220">
        <f>I61/1440</f>
        <v>0</v>
      </c>
      <c r="K61" s="221"/>
      <c r="L61" s="222"/>
    </row>
    <row r="62" spans="1:12" x14ac:dyDescent="0.25">
      <c r="A62" s="12">
        <v>2</v>
      </c>
      <c r="B62" s="21"/>
      <c r="C62" s="66"/>
      <c r="D62" s="67"/>
      <c r="E62" s="67"/>
      <c r="F62" s="67"/>
      <c r="G62" s="67"/>
      <c r="H62" s="68"/>
      <c r="I62" s="31"/>
      <c r="J62" s="72"/>
      <c r="K62" s="73"/>
      <c r="L62" s="74"/>
    </row>
    <row r="63" spans="1:12" x14ac:dyDescent="0.25">
      <c r="A63" s="12">
        <v>3</v>
      </c>
      <c r="B63" s="21"/>
      <c r="C63" s="66"/>
      <c r="D63" s="67"/>
      <c r="E63" s="67"/>
      <c r="F63" s="67"/>
      <c r="G63" s="67"/>
      <c r="H63" s="68"/>
      <c r="I63" s="31"/>
      <c r="J63" s="72"/>
      <c r="K63" s="73"/>
      <c r="L63" s="74"/>
    </row>
    <row r="64" spans="1:12" ht="14.4" thickBot="1" x14ac:dyDescent="0.3">
      <c r="A64" s="13">
        <v>4</v>
      </c>
      <c r="B64" s="32"/>
      <c r="C64" s="69"/>
      <c r="D64" s="70"/>
      <c r="E64" s="70"/>
      <c r="F64" s="70"/>
      <c r="G64" s="70"/>
      <c r="H64" s="71"/>
      <c r="I64" s="33"/>
      <c r="J64" s="75"/>
      <c r="K64" s="76"/>
      <c r="L64" s="77"/>
    </row>
    <row r="65" spans="1:12" ht="15.6" thickBot="1" x14ac:dyDescent="0.3">
      <c r="A65" s="97" t="s">
        <v>24</v>
      </c>
      <c r="B65" s="98"/>
      <c r="C65" s="98"/>
      <c r="D65" s="98"/>
      <c r="E65" s="98"/>
      <c r="F65" s="98"/>
      <c r="G65" s="98"/>
      <c r="H65" s="98"/>
      <c r="I65" s="99"/>
      <c r="J65" s="212">
        <f>ROUND(SUM(J61:L61),2)</f>
        <v>0</v>
      </c>
      <c r="K65" s="213"/>
      <c r="L65" s="214"/>
    </row>
    <row r="66" spans="1:12" ht="9" customHeight="1" thickBot="1" x14ac:dyDescent="0.3">
      <c r="A66" s="205"/>
      <c r="B66" s="205"/>
      <c r="C66" s="205"/>
      <c r="D66" s="205"/>
      <c r="E66" s="205"/>
      <c r="F66" s="205"/>
      <c r="G66" s="205"/>
      <c r="H66" s="205"/>
      <c r="I66" s="205"/>
      <c r="J66" s="205"/>
      <c r="K66" s="205"/>
      <c r="L66" s="205"/>
    </row>
    <row r="67" spans="1:12" ht="14.4" thickBot="1" x14ac:dyDescent="0.3">
      <c r="A67" s="103" t="s">
        <v>52</v>
      </c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5"/>
    </row>
    <row r="68" spans="1:12" ht="15.6" x14ac:dyDescent="0.25">
      <c r="A68" s="106" t="s">
        <v>10</v>
      </c>
      <c r="B68" s="107"/>
      <c r="C68" s="108"/>
      <c r="D68" s="115" t="s">
        <v>13</v>
      </c>
      <c r="E68" s="116"/>
      <c r="F68" s="116"/>
      <c r="G68" s="215"/>
      <c r="H68" s="203" t="s">
        <v>16</v>
      </c>
      <c r="I68" s="204"/>
      <c r="J68" s="80" t="s">
        <v>12</v>
      </c>
      <c r="K68" s="80"/>
      <c r="L68" s="81"/>
    </row>
    <row r="69" spans="1:12" ht="26.4" x14ac:dyDescent="0.25">
      <c r="A69" s="109"/>
      <c r="B69" s="110"/>
      <c r="C69" s="111"/>
      <c r="D69" s="117"/>
      <c r="E69" s="118"/>
      <c r="F69" s="118"/>
      <c r="G69" s="216"/>
      <c r="H69" s="35" t="s">
        <v>17</v>
      </c>
      <c r="I69" s="36" t="s">
        <v>18</v>
      </c>
      <c r="J69" s="83"/>
      <c r="K69" s="83"/>
      <c r="L69" s="84"/>
    </row>
    <row r="70" spans="1:12" ht="14.4" thickBot="1" x14ac:dyDescent="0.3">
      <c r="A70" s="112"/>
      <c r="B70" s="113"/>
      <c r="C70" s="114"/>
      <c r="D70" s="85" t="s">
        <v>8</v>
      </c>
      <c r="E70" s="86"/>
      <c r="F70" s="86" t="s">
        <v>9</v>
      </c>
      <c r="G70" s="209"/>
      <c r="H70" s="210" t="s">
        <v>11</v>
      </c>
      <c r="I70" s="211"/>
      <c r="J70" s="83"/>
      <c r="K70" s="83"/>
      <c r="L70" s="84"/>
    </row>
    <row r="71" spans="1:12" x14ac:dyDescent="0.25">
      <c r="A71" s="11">
        <v>1</v>
      </c>
      <c r="B71" s="11"/>
      <c r="C71" s="18"/>
      <c r="D71" s="92"/>
      <c r="E71" s="93"/>
      <c r="F71" s="92"/>
      <c r="G71" s="93"/>
      <c r="H71" s="19"/>
      <c r="I71" s="20"/>
      <c r="J71" s="94" t="b">
        <f>(IF(D71="Si",ROUND((DAYS360(H71,I71))/360,2),IF(F71="Si",ROUND((DAYS360(H71,I71))/720,2))))</f>
        <v>0</v>
      </c>
      <c r="K71" s="95"/>
      <c r="L71" s="96"/>
    </row>
    <row r="72" spans="1:12" x14ac:dyDescent="0.25">
      <c r="A72" s="12">
        <v>2</v>
      </c>
      <c r="B72" s="12"/>
      <c r="C72" s="22"/>
      <c r="D72" s="62"/>
      <c r="E72" s="63"/>
      <c r="F72" s="62"/>
      <c r="G72" s="63"/>
      <c r="H72" s="23"/>
      <c r="I72" s="24"/>
      <c r="J72" s="37"/>
      <c r="K72" s="38"/>
      <c r="L72" s="39"/>
    </row>
    <row r="73" spans="1:12" x14ac:dyDescent="0.25">
      <c r="A73" s="12">
        <v>3</v>
      </c>
      <c r="B73" s="12"/>
      <c r="C73" s="22"/>
      <c r="D73" s="62"/>
      <c r="E73" s="63"/>
      <c r="F73" s="62"/>
      <c r="G73" s="63"/>
      <c r="H73" s="23"/>
      <c r="I73" s="24"/>
      <c r="J73" s="37"/>
      <c r="K73" s="38"/>
      <c r="L73" s="39"/>
    </row>
    <row r="74" spans="1:12" ht="14.4" thickBot="1" x14ac:dyDescent="0.3">
      <c r="A74" s="13">
        <v>4</v>
      </c>
      <c r="B74" s="13"/>
      <c r="C74" s="26"/>
      <c r="D74" s="64"/>
      <c r="E74" s="65"/>
      <c r="F74" s="64"/>
      <c r="G74" s="65"/>
      <c r="H74" s="27"/>
      <c r="I74" s="28"/>
      <c r="J74" s="40"/>
      <c r="K74" s="41"/>
      <c r="L74" s="42"/>
    </row>
    <row r="75" spans="1:12" ht="15.6" thickBot="1" x14ac:dyDescent="0.3">
      <c r="A75" s="97" t="s">
        <v>25</v>
      </c>
      <c r="B75" s="98"/>
      <c r="C75" s="98"/>
      <c r="D75" s="98"/>
      <c r="E75" s="98"/>
      <c r="F75" s="98"/>
      <c r="G75" s="98"/>
      <c r="H75" s="98"/>
      <c r="I75" s="99"/>
      <c r="J75" s="100">
        <f>ROUND(SUM(J71:L71),2)</f>
        <v>0</v>
      </c>
      <c r="K75" s="101"/>
      <c r="L75" s="102"/>
    </row>
    <row r="76" spans="1:12" ht="16.2" thickBot="1" x14ac:dyDescent="0.3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</row>
    <row r="77" spans="1:12" ht="14.4" thickBot="1" x14ac:dyDescent="0.3">
      <c r="A77" s="103" t="s">
        <v>53</v>
      </c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5"/>
    </row>
    <row r="78" spans="1:12" x14ac:dyDescent="0.25">
      <c r="A78" s="106" t="s">
        <v>26</v>
      </c>
      <c r="B78" s="107"/>
      <c r="C78" s="108"/>
      <c r="D78" s="115" t="s">
        <v>13</v>
      </c>
      <c r="E78" s="116"/>
      <c r="F78" s="116"/>
      <c r="G78" s="116"/>
      <c r="H78" s="119" t="s">
        <v>16</v>
      </c>
      <c r="I78" s="120"/>
      <c r="J78" s="79" t="s">
        <v>12</v>
      </c>
      <c r="K78" s="80"/>
      <c r="L78" s="81"/>
    </row>
    <row r="79" spans="1:12" ht="26.4" x14ac:dyDescent="0.25">
      <c r="A79" s="109"/>
      <c r="B79" s="110"/>
      <c r="C79" s="111"/>
      <c r="D79" s="117"/>
      <c r="E79" s="118"/>
      <c r="F79" s="118"/>
      <c r="G79" s="118"/>
      <c r="H79" s="15" t="s">
        <v>17</v>
      </c>
      <c r="I79" s="4" t="s">
        <v>18</v>
      </c>
      <c r="J79" s="82"/>
      <c r="K79" s="83"/>
      <c r="L79" s="84"/>
    </row>
    <row r="80" spans="1:12" ht="14.4" thickBot="1" x14ac:dyDescent="0.3">
      <c r="A80" s="112"/>
      <c r="B80" s="113"/>
      <c r="C80" s="114"/>
      <c r="D80" s="85" t="s">
        <v>8</v>
      </c>
      <c r="E80" s="86"/>
      <c r="F80" s="86" t="s">
        <v>9</v>
      </c>
      <c r="G80" s="86"/>
      <c r="H80" s="87" t="s">
        <v>11</v>
      </c>
      <c r="I80" s="88"/>
      <c r="J80" s="82"/>
      <c r="K80" s="83"/>
      <c r="L80" s="84"/>
    </row>
    <row r="81" spans="1:12" x14ac:dyDescent="0.25">
      <c r="A81" s="11">
        <v>1</v>
      </c>
      <c r="B81" s="11"/>
      <c r="C81" s="18"/>
      <c r="D81" s="92"/>
      <c r="E81" s="93"/>
      <c r="F81" s="92"/>
      <c r="G81" s="93"/>
      <c r="H81" s="19"/>
      <c r="I81" s="59"/>
      <c r="J81" s="94" t="b">
        <f>(IF(D81="Si",ROUND((DAYS360(H81,I81))/360,2),IF(F81="Si",ROUND((DAYS360(H81,I81))/720,2))))</f>
        <v>0</v>
      </c>
      <c r="K81" s="95"/>
      <c r="L81" s="96"/>
    </row>
    <row r="82" spans="1:12" x14ac:dyDescent="0.25">
      <c r="A82" s="12">
        <v>2</v>
      </c>
      <c r="B82" s="12"/>
      <c r="C82" s="22"/>
      <c r="D82" s="62"/>
      <c r="E82" s="63"/>
      <c r="F82" s="62"/>
      <c r="G82" s="63"/>
      <c r="H82" s="23"/>
      <c r="I82" s="60"/>
      <c r="J82" s="37"/>
      <c r="K82" s="38"/>
      <c r="L82" s="39"/>
    </row>
    <row r="83" spans="1:12" x14ac:dyDescent="0.25">
      <c r="A83" s="12">
        <v>3</v>
      </c>
      <c r="B83" s="12"/>
      <c r="C83" s="22"/>
      <c r="D83" s="62"/>
      <c r="E83" s="63"/>
      <c r="F83" s="62"/>
      <c r="G83" s="63"/>
      <c r="H83" s="23"/>
      <c r="I83" s="60"/>
      <c r="J83" s="37"/>
      <c r="K83" s="38"/>
      <c r="L83" s="39"/>
    </row>
    <row r="84" spans="1:12" ht="14.4" thickBot="1" x14ac:dyDescent="0.3">
      <c r="A84" s="13">
        <v>4</v>
      </c>
      <c r="B84" s="13"/>
      <c r="C84" s="26"/>
      <c r="D84" s="64"/>
      <c r="E84" s="65"/>
      <c r="F84" s="64"/>
      <c r="G84" s="65"/>
      <c r="H84" s="27"/>
      <c r="I84" s="61"/>
      <c r="J84" s="40"/>
      <c r="K84" s="41"/>
      <c r="L84" s="42"/>
    </row>
    <row r="85" spans="1:12" ht="15.6" thickBot="1" x14ac:dyDescent="0.3">
      <c r="A85" s="163" t="s">
        <v>27</v>
      </c>
      <c r="B85" s="164"/>
      <c r="C85" s="164"/>
      <c r="D85" s="164"/>
      <c r="E85" s="164"/>
      <c r="F85" s="164"/>
      <c r="G85" s="164"/>
      <c r="H85" s="164"/>
      <c r="I85" s="164"/>
      <c r="J85" s="165">
        <f>ROUND((PRODUCT(SUM(J81:L81),0.75)),2)</f>
        <v>0</v>
      </c>
      <c r="K85" s="166"/>
      <c r="L85" s="167"/>
    </row>
    <row r="86" spans="1:12" ht="15.6" thickBot="1" x14ac:dyDescent="0.3">
      <c r="A86" s="163" t="s">
        <v>46</v>
      </c>
      <c r="B86" s="164"/>
      <c r="C86" s="164"/>
      <c r="D86" s="164"/>
      <c r="E86" s="164"/>
      <c r="F86" s="164"/>
      <c r="G86" s="164"/>
      <c r="H86" s="164"/>
      <c r="I86" s="164"/>
      <c r="J86" s="165">
        <f>ROUND(SUM(J55,J65,J75,J85),2)</f>
        <v>0</v>
      </c>
      <c r="K86" s="166"/>
      <c r="L86" s="167"/>
    </row>
    <row r="87" spans="1:12" ht="14.4" thickBot="1" x14ac:dyDescent="0.3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</row>
    <row r="88" spans="1:12" ht="17.25" customHeight="1" thickBot="1" x14ac:dyDescent="0.3">
      <c r="A88" s="177" t="s">
        <v>54</v>
      </c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9"/>
    </row>
    <row r="89" spans="1:12" ht="24.75" customHeight="1" x14ac:dyDescent="0.25">
      <c r="A89" s="180" t="s">
        <v>5</v>
      </c>
      <c r="B89" s="181"/>
      <c r="C89" s="182"/>
      <c r="D89" s="186" t="s">
        <v>0</v>
      </c>
      <c r="E89" s="186"/>
      <c r="F89" s="186"/>
      <c r="G89" s="186"/>
      <c r="H89" s="187" t="s">
        <v>6</v>
      </c>
      <c r="I89" s="182"/>
      <c r="J89" s="189" t="s">
        <v>19</v>
      </c>
      <c r="K89" s="190"/>
      <c r="L89" s="191"/>
    </row>
    <row r="90" spans="1:12" s="14" customFormat="1" ht="15" customHeight="1" thickBot="1" x14ac:dyDescent="0.3">
      <c r="A90" s="183"/>
      <c r="B90" s="184"/>
      <c r="C90" s="185"/>
      <c r="D90" s="43" t="s">
        <v>1</v>
      </c>
      <c r="E90" s="43" t="s">
        <v>2</v>
      </c>
      <c r="F90" s="43" t="s">
        <v>3</v>
      </c>
      <c r="G90" s="43" t="s">
        <v>4</v>
      </c>
      <c r="H90" s="188"/>
      <c r="I90" s="185"/>
      <c r="J90" s="192" t="s">
        <v>12</v>
      </c>
      <c r="K90" s="193"/>
      <c r="L90" s="194"/>
    </row>
    <row r="91" spans="1:12" ht="20.25" customHeight="1" x14ac:dyDescent="0.25">
      <c r="A91" s="44">
        <v>1</v>
      </c>
      <c r="B91" s="45"/>
      <c r="C91" s="46"/>
      <c r="D91" s="47"/>
      <c r="E91" s="47"/>
      <c r="F91" s="47"/>
      <c r="G91" s="47"/>
      <c r="H91" s="198"/>
      <c r="I91" s="199"/>
      <c r="J91" s="200"/>
      <c r="K91" s="201"/>
      <c r="L91" s="202"/>
    </row>
    <row r="92" spans="1:12" ht="20.25" customHeight="1" x14ac:dyDescent="0.25">
      <c r="A92" s="44">
        <v>2</v>
      </c>
      <c r="B92" s="45"/>
      <c r="C92" s="46"/>
      <c r="D92" s="47"/>
      <c r="E92" s="47"/>
      <c r="F92" s="47"/>
      <c r="G92" s="47"/>
      <c r="H92" s="90"/>
      <c r="I92" s="91"/>
      <c r="J92" s="175"/>
      <c r="K92" s="176"/>
      <c r="L92" s="63"/>
    </row>
    <row r="93" spans="1:12" ht="20.25" customHeight="1" x14ac:dyDescent="0.25">
      <c r="A93" s="44">
        <v>3</v>
      </c>
      <c r="B93" s="45"/>
      <c r="C93" s="46"/>
      <c r="D93" s="47"/>
      <c r="E93" s="47"/>
      <c r="F93" s="47"/>
      <c r="G93" s="47"/>
      <c r="H93" s="90"/>
      <c r="I93" s="91"/>
      <c r="J93" s="175"/>
      <c r="K93" s="176"/>
      <c r="L93" s="63"/>
    </row>
    <row r="94" spans="1:12" ht="20.25" customHeight="1" x14ac:dyDescent="0.25">
      <c r="A94" s="44">
        <v>4</v>
      </c>
      <c r="B94" s="45"/>
      <c r="C94" s="46"/>
      <c r="D94" s="47"/>
      <c r="E94" s="47"/>
      <c r="F94" s="47"/>
      <c r="G94" s="47"/>
      <c r="H94" s="90"/>
      <c r="I94" s="91"/>
      <c r="J94" s="175"/>
      <c r="K94" s="176"/>
      <c r="L94" s="63"/>
    </row>
    <row r="95" spans="1:12" ht="20.25" customHeight="1" thickBot="1" x14ac:dyDescent="0.3">
      <c r="A95" s="44">
        <v>5</v>
      </c>
      <c r="B95" s="45"/>
      <c r="C95" s="48"/>
      <c r="D95" s="3"/>
      <c r="E95" s="3"/>
      <c r="F95" s="3"/>
      <c r="G95" s="3"/>
      <c r="H95" s="90"/>
      <c r="I95" s="91"/>
      <c r="J95" s="175"/>
      <c r="K95" s="176"/>
      <c r="L95" s="63"/>
    </row>
    <row r="96" spans="1:12" ht="35.25" customHeight="1" thickBot="1" x14ac:dyDescent="0.3">
      <c r="A96" s="163" t="s">
        <v>22</v>
      </c>
      <c r="B96" s="164"/>
      <c r="C96" s="164"/>
      <c r="D96" s="164"/>
      <c r="E96" s="164"/>
      <c r="F96" s="164"/>
      <c r="G96" s="164"/>
      <c r="H96" s="164"/>
      <c r="I96" s="195"/>
      <c r="J96" s="196">
        <f>ROUND(SUM(J95:L95),2)</f>
        <v>0</v>
      </c>
      <c r="K96" s="196"/>
      <c r="L96" s="197"/>
    </row>
    <row r="97" spans="1:12" ht="33" customHeight="1" thickBot="1" x14ac:dyDescent="0.3">
      <c r="A97" s="122" t="s">
        <v>55</v>
      </c>
      <c r="B97" s="123"/>
      <c r="C97" s="124"/>
      <c r="D97" s="124"/>
      <c r="E97" s="124"/>
      <c r="F97" s="124"/>
      <c r="G97" s="124"/>
      <c r="H97" s="124"/>
      <c r="I97" s="125"/>
      <c r="J97" s="126">
        <f>ROUND(SUM(J86,J96),2)</f>
        <v>0</v>
      </c>
      <c r="K97" s="127"/>
      <c r="L97" s="128"/>
    </row>
    <row r="98" spans="1:12" ht="13.5" customHeight="1" x14ac:dyDescent="0.25"/>
    <row r="99" spans="1:12" ht="13.5" customHeight="1" thickBot="1" x14ac:dyDescent="0.3"/>
    <row r="100" spans="1:12" ht="13.5" customHeight="1" x14ac:dyDescent="0.25">
      <c r="A100" s="129" t="s">
        <v>45</v>
      </c>
      <c r="B100" s="130"/>
      <c r="C100" s="131"/>
      <c r="D100" s="131"/>
      <c r="E100" s="131"/>
      <c r="F100" s="132"/>
      <c r="G100" s="141"/>
      <c r="H100" s="142"/>
      <c r="I100" s="142"/>
      <c r="J100" s="142"/>
      <c r="K100" s="142"/>
      <c r="L100" s="143"/>
    </row>
    <row r="101" spans="1:12" ht="13.5" customHeight="1" x14ac:dyDescent="0.25">
      <c r="A101" s="133"/>
      <c r="B101" s="134"/>
      <c r="C101" s="135"/>
      <c r="D101" s="135"/>
      <c r="E101" s="135"/>
      <c r="F101" s="136"/>
      <c r="G101" s="144"/>
      <c r="H101" s="145"/>
      <c r="I101" s="145"/>
      <c r="J101" s="145"/>
      <c r="K101" s="145"/>
      <c r="L101" s="146"/>
    </row>
    <row r="102" spans="1:12" ht="13.5" customHeight="1" thickBot="1" x14ac:dyDescent="0.3">
      <c r="A102" s="137"/>
      <c r="B102" s="138"/>
      <c r="C102" s="139"/>
      <c r="D102" s="139"/>
      <c r="E102" s="139"/>
      <c r="F102" s="140"/>
      <c r="G102" s="147"/>
      <c r="H102" s="148"/>
      <c r="I102" s="148"/>
      <c r="J102" s="148"/>
      <c r="K102" s="148"/>
      <c r="L102" s="149"/>
    </row>
    <row r="103" spans="1:12" ht="13.5" customHeight="1" x14ac:dyDescent="0.25"/>
    <row r="104" spans="1:12" s="14" customFormat="1" ht="12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 s="14" customFormat="1" ht="17.399999999999999" x14ac:dyDescent="0.25">
      <c r="A105" s="150" t="s">
        <v>7</v>
      </c>
      <c r="B105" s="150"/>
      <c r="C105" s="151"/>
      <c r="D105" s="151"/>
      <c r="E105" s="151"/>
      <c r="F105" s="151"/>
      <c r="G105" s="151"/>
      <c r="H105" s="151"/>
      <c r="I105" s="151"/>
      <c r="J105" s="151"/>
      <c r="K105" s="151"/>
      <c r="L105" s="151"/>
    </row>
    <row r="106" spans="1:12" ht="20.25" customHeight="1" x14ac:dyDescent="0.25">
      <c r="A106" s="49"/>
      <c r="B106" s="49"/>
      <c r="C106" s="152"/>
      <c r="D106" s="152"/>
      <c r="E106" s="152"/>
      <c r="F106" s="152"/>
      <c r="G106" s="152"/>
      <c r="H106" s="152"/>
      <c r="I106" s="152"/>
      <c r="J106" s="152"/>
      <c r="K106" s="152"/>
      <c r="L106" s="152"/>
    </row>
    <row r="107" spans="1:12" ht="20.25" customHeight="1" x14ac:dyDescent="0.25">
      <c r="A107" s="49"/>
      <c r="B107" s="49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</row>
    <row r="108" spans="1:12" ht="20.25" customHeight="1" x14ac:dyDescent="0.25"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</row>
    <row r="111" spans="1:12" x14ac:dyDescent="0.25">
      <c r="A111" s="78" t="s">
        <v>61</v>
      </c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</row>
  </sheetData>
  <mergeCells count="176">
    <mergeCell ref="C1:H2"/>
    <mergeCell ref="C3:H3"/>
    <mergeCell ref="A29:L29"/>
    <mergeCell ref="A37:L37"/>
    <mergeCell ref="J16:L16"/>
    <mergeCell ref="A18:L18"/>
    <mergeCell ref="J20:L20"/>
    <mergeCell ref="J21:L21"/>
    <mergeCell ref="A23:L23"/>
    <mergeCell ref="F32:H32"/>
    <mergeCell ref="J32:L32"/>
    <mergeCell ref="J25:L25"/>
    <mergeCell ref="A6:L6"/>
    <mergeCell ref="A7:L7"/>
    <mergeCell ref="A8:L8"/>
    <mergeCell ref="A31:E31"/>
    <mergeCell ref="F31:H31"/>
    <mergeCell ref="J31:L31"/>
    <mergeCell ref="C4:H4"/>
    <mergeCell ref="J15:L15"/>
    <mergeCell ref="D9:L9"/>
    <mergeCell ref="A10:C10"/>
    <mergeCell ref="D10:L10"/>
    <mergeCell ref="A11:C11"/>
    <mergeCell ref="D11:L11"/>
    <mergeCell ref="A13:L13"/>
    <mergeCell ref="A9:C9"/>
    <mergeCell ref="A5:L5"/>
    <mergeCell ref="J26:L26"/>
    <mergeCell ref="A28:L28"/>
    <mergeCell ref="A30:L30"/>
    <mergeCell ref="A1:B4"/>
    <mergeCell ref="I1:L1"/>
    <mergeCell ref="J2:L2"/>
    <mergeCell ref="I3:L3"/>
    <mergeCell ref="I4:L4"/>
    <mergeCell ref="A38:L38"/>
    <mergeCell ref="B33:E33"/>
    <mergeCell ref="B34:E34"/>
    <mergeCell ref="B35:E35"/>
    <mergeCell ref="B40:C40"/>
    <mergeCell ref="B41:C41"/>
    <mergeCell ref="D41:I41"/>
    <mergeCell ref="B32:E32"/>
    <mergeCell ref="A44:I44"/>
    <mergeCell ref="J44:L44"/>
    <mergeCell ref="A39:C39"/>
    <mergeCell ref="D39:I39"/>
    <mergeCell ref="J39:L39"/>
    <mergeCell ref="D40:I40"/>
    <mergeCell ref="J40:L40"/>
    <mergeCell ref="A36:I36"/>
    <mergeCell ref="J36:L36"/>
    <mergeCell ref="A46:L46"/>
    <mergeCell ref="B42:C42"/>
    <mergeCell ref="B43:C43"/>
    <mergeCell ref="H50:I50"/>
    <mergeCell ref="D51:E51"/>
    <mergeCell ref="F51:G51"/>
    <mergeCell ref="J51:L51"/>
    <mergeCell ref="A45:I45"/>
    <mergeCell ref="J45:L45"/>
    <mergeCell ref="A47:L47"/>
    <mergeCell ref="A48:C50"/>
    <mergeCell ref="A55:I55"/>
    <mergeCell ref="J55:L55"/>
    <mergeCell ref="A57:L57"/>
    <mergeCell ref="A58:H60"/>
    <mergeCell ref="I58:I59"/>
    <mergeCell ref="J58:L59"/>
    <mergeCell ref="J60:L60"/>
    <mergeCell ref="A56:L56"/>
    <mergeCell ref="D48:G49"/>
    <mergeCell ref="H48:I48"/>
    <mergeCell ref="J48:L50"/>
    <mergeCell ref="D50:E50"/>
    <mergeCell ref="F50:G50"/>
    <mergeCell ref="F33:H33"/>
    <mergeCell ref="F34:H34"/>
    <mergeCell ref="F35:H35"/>
    <mergeCell ref="J33:L33"/>
    <mergeCell ref="J34:L34"/>
    <mergeCell ref="J35:L35"/>
    <mergeCell ref="J92:L92"/>
    <mergeCell ref="A88:L88"/>
    <mergeCell ref="A89:C90"/>
    <mergeCell ref="D89:G89"/>
    <mergeCell ref="H89:I90"/>
    <mergeCell ref="J89:L89"/>
    <mergeCell ref="J90:L90"/>
    <mergeCell ref="H91:I91"/>
    <mergeCell ref="J91:L91"/>
    <mergeCell ref="H92:I92"/>
    <mergeCell ref="H68:I68"/>
    <mergeCell ref="J68:L70"/>
    <mergeCell ref="D70:E70"/>
    <mergeCell ref="A66:L66"/>
    <mergeCell ref="D52:E52"/>
    <mergeCell ref="D53:E53"/>
    <mergeCell ref="D54:E54"/>
    <mergeCell ref="J53:L53"/>
    <mergeCell ref="D42:I42"/>
    <mergeCell ref="D43:I43"/>
    <mergeCell ref="J41:L41"/>
    <mergeCell ref="J42:L42"/>
    <mergeCell ref="J43:L43"/>
    <mergeCell ref="F73:G73"/>
    <mergeCell ref="F52:G52"/>
    <mergeCell ref="F53:G53"/>
    <mergeCell ref="F54:G54"/>
    <mergeCell ref="J52:L52"/>
    <mergeCell ref="J54:L54"/>
    <mergeCell ref="C62:H62"/>
    <mergeCell ref="F70:G70"/>
    <mergeCell ref="H70:I70"/>
    <mergeCell ref="D71:E71"/>
    <mergeCell ref="F71:G71"/>
    <mergeCell ref="J71:L71"/>
    <mergeCell ref="A65:I65"/>
    <mergeCell ref="J65:L65"/>
    <mergeCell ref="A67:L67"/>
    <mergeCell ref="A68:C70"/>
    <mergeCell ref="D68:G69"/>
    <mergeCell ref="C61:H61"/>
    <mergeCell ref="J61:L61"/>
    <mergeCell ref="A76:L76"/>
    <mergeCell ref="F74:G74"/>
    <mergeCell ref="H94:I94"/>
    <mergeCell ref="D81:E81"/>
    <mergeCell ref="F81:G81"/>
    <mergeCell ref="J81:L81"/>
    <mergeCell ref="A75:I75"/>
    <mergeCell ref="J75:L75"/>
    <mergeCell ref="A77:L77"/>
    <mergeCell ref="A78:C80"/>
    <mergeCell ref="D78:G79"/>
    <mergeCell ref="H78:I78"/>
    <mergeCell ref="A85:I85"/>
    <mergeCell ref="J85:L85"/>
    <mergeCell ref="A86:I86"/>
    <mergeCell ref="J86:L86"/>
    <mergeCell ref="J94:L94"/>
    <mergeCell ref="H93:I93"/>
    <mergeCell ref="J93:L93"/>
    <mergeCell ref="A111:L111"/>
    <mergeCell ref="D82:E82"/>
    <mergeCell ref="D83:E83"/>
    <mergeCell ref="D84:E84"/>
    <mergeCell ref="F82:G82"/>
    <mergeCell ref="F83:G83"/>
    <mergeCell ref="F84:G84"/>
    <mergeCell ref="J78:L80"/>
    <mergeCell ref="D80:E80"/>
    <mergeCell ref="F80:G80"/>
    <mergeCell ref="H80:I80"/>
    <mergeCell ref="C107:L107"/>
    <mergeCell ref="C108:L108"/>
    <mergeCell ref="A97:I97"/>
    <mergeCell ref="J97:L97"/>
    <mergeCell ref="A100:F102"/>
    <mergeCell ref="G100:L102"/>
    <mergeCell ref="A105:L105"/>
    <mergeCell ref="C106:L106"/>
    <mergeCell ref="A96:I96"/>
    <mergeCell ref="J96:L96"/>
    <mergeCell ref="H95:I95"/>
    <mergeCell ref="J95:L95"/>
    <mergeCell ref="D73:E73"/>
    <mergeCell ref="D74:E74"/>
    <mergeCell ref="F72:G72"/>
    <mergeCell ref="C63:H63"/>
    <mergeCell ref="C64:H64"/>
    <mergeCell ref="J62:L62"/>
    <mergeCell ref="J63:L63"/>
    <mergeCell ref="J64:L64"/>
    <mergeCell ref="D72:E72"/>
  </mergeCells>
  <conditionalFormatting sqref="J32:L35 J36 J38:J44 K51:L51 J51:J54 J71:L74 J81:L84">
    <cfRule type="containsText" dxfId="1" priority="2" operator="containsText" text="FALSO">
      <formula>NOT(ISERROR(SEARCH("FALSO",J32)))</formula>
    </cfRule>
  </conditionalFormatting>
  <conditionalFormatting sqref="K61:L61 J61:J64">
    <cfRule type="cellIs" dxfId="0" priority="1" operator="equal">
      <formula>0</formula>
    </cfRule>
  </conditionalFormatting>
  <dataValidations count="3">
    <dataValidation type="list" allowBlank="1" showInputMessage="1" showErrorMessage="1" sqref="G100:L102" xr:uid="{00000000-0002-0000-0000-000000000000}">
      <formula1>#REF!</formula1>
    </dataValidation>
    <dataValidation type="list" showInputMessage="1" showErrorMessage="1" sqref="G71 G81 F81:F84 E81 D81:D84 F71:F74 E71 D71:D74 F51:F54 E51 D51:D54 G51" xr:uid="{00000000-0002-0000-0000-000001000000}">
      <formula1>"Si"</formula1>
    </dataValidation>
    <dataValidation type="list" allowBlank="1" showInputMessage="1" showErrorMessage="1" sqref="I32:I35" xr:uid="{00000000-0002-0000-0000-000002000000}">
      <formula1>#REF!</formula1>
    </dataValidation>
  </dataValidations>
  <printOptions horizontalCentered="1"/>
  <pageMargins left="0.59055118110236227" right="0.59055118110236227" top="0.78740157480314965" bottom="0.59055118110236227" header="0.59055118110236227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EHV Ing Esc</vt:lpstr>
      <vt:lpstr>'EHV Ing Esc'!Títulos_a_imprimir</vt:lpstr>
    </vt:vector>
  </TitlesOfParts>
  <Company>Universidad de los Llanos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ECastillo, Gloria H,  Yeny G</dc:creator>
  <cp:lastModifiedBy>Rafael Armando  Romero López</cp:lastModifiedBy>
  <cp:lastPrinted>2014-12-02T21:53:42Z</cp:lastPrinted>
  <dcterms:created xsi:type="dcterms:W3CDTF">2012-02-09T12:44:43Z</dcterms:created>
  <dcterms:modified xsi:type="dcterms:W3CDTF">2023-08-20T22:18:24Z</dcterms:modified>
</cp:coreProperties>
</file>