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8f16183f1c6b1d/UNILLANOS/SIG/DOCUMENTOS A DESCARGAR/GESTIÓN DE APOYO A LA ACADEMIA/CENTRO CLINICO VETERINARIO/FORMATOS/"/>
    </mc:Choice>
  </mc:AlternateContent>
  <xr:revisionPtr revIDLastSave="1" documentId="8_{4E799B60-57E4-443F-95E2-EA0BE73F4BD2}" xr6:coauthVersionLast="47" xr6:coauthVersionMax="47" xr10:uidLastSave="{7D847DB5-A595-42C7-9953-91650B9607B8}"/>
  <bookViews>
    <workbookView xWindow="-108" yWindow="-108" windowWidth="23256" windowHeight="12576" xr2:uid="{00000000-000D-0000-FFFF-FFFF00000000}"/>
  </bookViews>
  <sheets>
    <sheet name="FORMATO PAZ Y SALVO" sheetId="2" r:id="rId1"/>
  </sheets>
  <externalReferences>
    <externalReference r:id="rId2"/>
  </externalReferences>
  <definedNames>
    <definedName name="matriz_grandes">'[1]CONSECUTIVO GRANDES ANIMALES'!$A$1:$M$273</definedName>
    <definedName name="matriz_pequeños">'[1]CONSECUTIVO PEQUEÑOS ANIMALES'!$A$1:$M$7786</definedName>
    <definedName name="matriz_procedimientos">[1]PROCEDIMIENTOS!$A$7:$C$257</definedName>
    <definedName name="MEDICOS">#REF!</definedName>
    <definedName name="procedimientos">[1]PROCEDIMIENTOS!$A$7:$A$257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2" l="1"/>
  <c r="F55" i="2"/>
  <c r="G54" i="2"/>
  <c r="F54" i="2"/>
  <c r="G53" i="2"/>
  <c r="F53" i="2"/>
  <c r="G52" i="2"/>
  <c r="F52" i="2"/>
  <c r="G51" i="2"/>
  <c r="F51" i="2"/>
  <c r="G50" i="2"/>
  <c r="F50" i="2"/>
  <c r="G49" i="2"/>
  <c r="D62" i="2" s="1"/>
  <c r="F49" i="2"/>
  <c r="G48" i="2"/>
  <c r="F48" i="2"/>
  <c r="G47" i="2"/>
  <c r="F47" i="2"/>
  <c r="F46" i="2"/>
  <c r="C43" i="2"/>
  <c r="D42" i="2"/>
  <c r="B42" i="2"/>
  <c r="G41" i="2"/>
  <c r="B41" i="2"/>
  <c r="G40" i="2"/>
  <c r="A39" i="2"/>
  <c r="C9" i="2" l="1"/>
  <c r="F21" i="2"/>
  <c r="G21" i="2"/>
  <c r="G20" i="2" l="1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F13" i="2"/>
  <c r="G13" i="2" s="1"/>
  <c r="F12" i="2"/>
  <c r="D8" i="2"/>
  <c r="B8" i="2"/>
  <c r="G7" i="2"/>
  <c r="B7" i="2"/>
  <c r="G6" i="2"/>
  <c r="A5" i="2"/>
  <c r="D28" i="2" l="1"/>
</calcChain>
</file>

<file path=xl/sharedStrings.xml><?xml version="1.0" encoding="utf-8"?>
<sst xmlns="http://schemas.openxmlformats.org/spreadsheetml/2006/main" count="50" uniqueCount="30">
  <si>
    <t xml:space="preserve"> </t>
  </si>
  <si>
    <t>PROCESO GESTION DE APOYO A LA ACADEMIA</t>
  </si>
  <si>
    <t>CENTRO CLINICO VETERINARIO</t>
  </si>
  <si>
    <t xml:space="preserve">FECHA: </t>
  </si>
  <si>
    <t xml:space="preserve"> No. HC: </t>
  </si>
  <si>
    <t>PACIENTE:</t>
  </si>
  <si>
    <t>PROPIETARIO:</t>
  </si>
  <si>
    <t>DOCUMENTO:</t>
  </si>
  <si>
    <t>TELEFONO:</t>
  </si>
  <si>
    <t>DIRECCION:</t>
  </si>
  <si>
    <t>PROFESIONAL RESPONSABLE:</t>
  </si>
  <si>
    <t>CANTIDAD</t>
  </si>
  <si>
    <t>PROCEDIMIENTOS</t>
  </si>
  <si>
    <t>MEDICAMENTOS Y DISPOSITIVOS MEDICOS</t>
  </si>
  <si>
    <t>OBSERVACIONES:</t>
  </si>
  <si>
    <t>TOTAL A PAGAR:</t>
  </si>
  <si>
    <t>PROFESIONAL</t>
  </si>
  <si>
    <t>FORMATO DE LIQUIDACION, PAZ Y SALVO Y AUTORIZACION DE SALIDA DEL PACIENTE</t>
  </si>
  <si>
    <t xml:space="preserve">OTROS: </t>
  </si>
  <si>
    <t>AUTORIZACION DE SALIDA</t>
  </si>
  <si>
    <t>CENTRO DE COSTOS</t>
  </si>
  <si>
    <t>Código: FO-GAA-34</t>
  </si>
  <si>
    <r>
      <t>Versión</t>
    </r>
    <r>
      <rPr>
        <sz val="12"/>
        <color rgb="FF000000"/>
        <rFont val="Arial"/>
        <family val="2"/>
      </rPr>
      <t xml:space="preserve">: </t>
    </r>
  </si>
  <si>
    <r>
      <t xml:space="preserve">Página: </t>
    </r>
    <r>
      <rPr>
        <i/>
        <sz val="12"/>
        <color rgb="FF000000"/>
        <rFont val="Arial"/>
        <family val="2"/>
      </rPr>
      <t>1 de 1</t>
    </r>
  </si>
  <si>
    <t>Fecha de aprobación: 10/03/2020</t>
  </si>
  <si>
    <r>
      <rPr>
        <b/>
        <i/>
        <sz val="12"/>
        <color rgb="FF000000"/>
        <rFont val="Arial"/>
        <family val="2"/>
      </rPr>
      <t>Código:</t>
    </r>
    <r>
      <rPr>
        <i/>
        <sz val="12"/>
        <color rgb="FF000000"/>
        <rFont val="Arial"/>
        <family val="2"/>
      </rPr>
      <t xml:space="preserve"> FO-GAA-34</t>
    </r>
  </si>
  <si>
    <r>
      <rPr>
        <b/>
        <i/>
        <sz val="12"/>
        <color rgb="FF000000"/>
        <rFont val="Arial"/>
        <family val="2"/>
      </rPr>
      <t>Versión</t>
    </r>
    <r>
      <rPr>
        <i/>
        <sz val="12"/>
        <color rgb="FF000000"/>
        <rFont val="Arial"/>
        <family val="2"/>
      </rPr>
      <t>: 04</t>
    </r>
  </si>
  <si>
    <r>
      <t xml:space="preserve">Fecha de aprobación: </t>
    </r>
    <r>
      <rPr>
        <i/>
        <sz val="12"/>
        <color rgb="FF000000"/>
        <rFont val="Arial"/>
        <family val="2"/>
      </rPr>
      <t>10/03/2020</t>
    </r>
  </si>
  <si>
    <r>
      <t>Página:</t>
    </r>
    <r>
      <rPr>
        <i/>
        <sz val="12"/>
        <color rgb="FF000000"/>
        <rFont val="Arial"/>
        <family val="2"/>
      </rPr>
      <t xml:space="preserve"> 1 de 1</t>
    </r>
  </si>
  <si>
    <t>LIQUIDACION, PAZ Y SALVO Y AUTORIZACION DE SALIDA DEL PACIENTE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</si>
</sst>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0"/>
      <name val="Arial"/>
      <family val="2"/>
    </font>
    <font>
      <b/>
      <sz val="16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u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8"/>
      <color rgb="FF000000"/>
      <name val="Arial"/>
      <family val="2"/>
    </font>
    <font>
      <b/>
      <sz val="16"/>
      <color theme="1"/>
      <name val="Arial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3" fontId="2" fillId="0" borderId="0" xfId="0" applyNumberFormat="1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8" fillId="5" borderId="9" xfId="1" applyNumberFormat="1" applyFont="1" applyFill="1" applyBorder="1" applyAlignment="1" applyProtection="1">
      <alignment vertical="center"/>
      <protection locked="0"/>
    </xf>
    <xf numFmtId="164" fontId="3" fillId="5" borderId="9" xfId="1" applyNumberFormat="1" applyFont="1" applyFill="1" applyBorder="1" applyAlignment="1" applyProtection="1">
      <alignment vertical="center"/>
      <protection locked="0"/>
    </xf>
    <xf numFmtId="164" fontId="4" fillId="5" borderId="9" xfId="1" applyNumberFormat="1" applyFont="1" applyFill="1" applyBorder="1" applyAlignment="1" applyProtection="1">
      <alignment vertical="center"/>
    </xf>
    <xf numFmtId="164" fontId="7" fillId="5" borderId="9" xfId="1" applyNumberFormat="1" applyFont="1" applyFill="1" applyBorder="1" applyAlignment="1" applyProtection="1">
      <alignment horizontal="right" vertical="center"/>
    </xf>
    <xf numFmtId="0" fontId="7" fillId="0" borderId="12" xfId="0" applyFont="1" applyBorder="1" applyAlignment="1">
      <alignment horizontal="center" vertical="center"/>
    </xf>
    <xf numFmtId="164" fontId="4" fillId="0" borderId="12" xfId="1" applyNumberFormat="1" applyFont="1" applyBorder="1" applyAlignment="1" applyProtection="1">
      <alignment vertical="center"/>
    </xf>
    <xf numFmtId="164" fontId="7" fillId="0" borderId="13" xfId="1" applyNumberFormat="1" applyFont="1" applyBorder="1" applyAlignment="1" applyProtection="1">
      <alignment horizontal="right" vertical="center"/>
    </xf>
    <xf numFmtId="14" fontId="2" fillId="2" borderId="5" xfId="0" applyNumberFormat="1" applyFont="1" applyFill="1" applyBorder="1" applyAlignment="1">
      <alignment horizontal="left" vertical="center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14" fontId="4" fillId="0" borderId="12" xfId="0" applyNumberFormat="1" applyFont="1" applyBorder="1"/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9" fillId="0" borderId="18" xfId="0" applyFont="1" applyBorder="1"/>
    <xf numFmtId="0" fontId="9" fillId="0" borderId="19" xfId="0" applyFont="1" applyBorder="1"/>
    <xf numFmtId="0" fontId="15" fillId="0" borderId="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13" fillId="6" borderId="0" xfId="0" applyFont="1" applyFill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5" borderId="9" xfId="0" applyFont="1" applyFill="1" applyBorder="1" applyAlignment="1">
      <alignment horizontal="left" vertical="center"/>
    </xf>
    <xf numFmtId="164" fontId="5" fillId="5" borderId="9" xfId="1" applyNumberFormat="1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>
      <alignment horizontal="center" vertical="center"/>
    </xf>
    <xf numFmtId="165" fontId="3" fillId="0" borderId="9" xfId="1" applyFont="1" applyBorder="1" applyAlignment="1" applyProtection="1">
      <alignment horizontal="right" vertical="center"/>
    </xf>
    <xf numFmtId="164" fontId="3" fillId="3" borderId="9" xfId="1" applyNumberFormat="1" applyFont="1" applyFill="1" applyBorder="1" applyAlignment="1" applyProtection="1">
      <alignment horizontal="left" vertical="center"/>
      <protection locked="0"/>
    </xf>
    <xf numFmtId="0" fontId="6" fillId="5" borderId="9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center"/>
    </xf>
    <xf numFmtId="164" fontId="3" fillId="5" borderId="9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5" borderId="8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Moneda 2" xfId="1" xr:uid="{00000000-0005-0000-0000-000000000000}"/>
    <cellStyle name="Normal" xfId="0" builtinId="0"/>
  </cellStyles>
  <dxfs count="14"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FF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FF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122464</xdr:rowOff>
    </xdr:from>
    <xdr:to>
      <xdr:col>1</xdr:col>
      <xdr:colOff>1428750</xdr:colOff>
      <xdr:row>2</xdr:row>
      <xdr:rowOff>224518</xdr:rowOff>
    </xdr:to>
    <xdr:pic>
      <xdr:nvPicPr>
        <xdr:cNvPr id="3" name="2 Imagen" descr="Descripción: C:\Users\CESAR.LADINO\Downloads\Logo Unillanos2019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22464"/>
          <a:ext cx="2680606" cy="7415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95251</xdr:colOff>
      <xdr:row>34</xdr:row>
      <xdr:rowOff>40822</xdr:rowOff>
    </xdr:from>
    <xdr:to>
      <xdr:col>1</xdr:col>
      <xdr:colOff>1347107</xdr:colOff>
      <xdr:row>36</xdr:row>
      <xdr:rowOff>176893</xdr:rowOff>
    </xdr:to>
    <xdr:pic>
      <xdr:nvPicPr>
        <xdr:cNvPr id="5" name="4 Imagen" descr="Descripción: C:\Users\CESAR.LADINO\Downloads\Logo Unillanos2019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9783536"/>
          <a:ext cx="2598963" cy="6939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illanos\Desktop\DOCUMENTOS%20CENTRO%20CLINICO%20VETERINARIO\BACK%20UP%2021-01-2020\CONSECUTIVO%20-%20REPORTES%20-%20LIQUIDACION\CONSECUTIVO%20HISTORIAS%20CLINICAS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ECUTIVO PEQUEÑOS ANIMALES"/>
      <sheetName val="CONSECUTIVO GRANDES ANIMALES"/>
      <sheetName val="CONTROL DIARIO DE CONSULTAS"/>
      <sheetName val="CONTROL DE HOSPITALIZACION"/>
      <sheetName val="PROGRAMACION CIRUGIA "/>
      <sheetName val="CONTROL DIARIO DE CIRUGIAS"/>
      <sheetName val="REPORTE DE PAGO"/>
      <sheetName val="PROCEDIMIENTOS"/>
      <sheetName val="LIQUIDACIONES PEQUEÑOS"/>
      <sheetName val="LIQUIDACIONES GRANDES"/>
      <sheetName val="COTIZACIONES"/>
      <sheetName val="CONSECUTIVO ANIMALES ADOPTADOS"/>
      <sheetName val="PAGARÉS"/>
      <sheetName val="CONTROL DE MORTALIDAD"/>
      <sheetName val="INFORME IMAGENOLOGIA"/>
      <sheetName val="Hoja1"/>
      <sheetName val="CONSECUTIVO HISTORIAS CLINICAS "/>
    </sheetNames>
    <sheetDataSet>
      <sheetData sheetId="0">
        <row r="1">
          <cell r="A1" t="str">
            <v>No. HC</v>
          </cell>
          <cell r="B1" t="str">
            <v>FECHA</v>
          </cell>
          <cell r="C1" t="str">
            <v>SERVICIO</v>
          </cell>
          <cell r="D1" t="str">
            <v>NOMBRE</v>
          </cell>
          <cell r="E1" t="str">
            <v>CLASIFICACION</v>
          </cell>
          <cell r="F1" t="str">
            <v>ESPECIE</v>
          </cell>
          <cell r="G1" t="str">
            <v>RAZA</v>
          </cell>
          <cell r="H1" t="str">
            <v xml:space="preserve">PROPIETARIO </v>
          </cell>
          <cell r="I1" t="str">
            <v>CEDULA</v>
          </cell>
          <cell r="J1" t="str">
            <v>TELEFONO</v>
          </cell>
          <cell r="K1" t="str">
            <v>DIRECCION</v>
          </cell>
          <cell r="L1" t="str">
            <v>MOTIVO CONSULTA</v>
          </cell>
          <cell r="M1" t="str">
            <v>CLINICO RESPONSABLE</v>
          </cell>
        </row>
        <row r="2">
          <cell r="A2" t="str">
            <v>HISTORIAS VETESOFT</v>
          </cell>
        </row>
        <row r="3">
          <cell r="A3" t="str">
            <v>002-</v>
          </cell>
          <cell r="B3">
            <v>43698</v>
          </cell>
          <cell r="C3" t="str">
            <v>PROYECCION SOCIAL</v>
          </cell>
          <cell r="D3" t="str">
            <v>LUPE</v>
          </cell>
          <cell r="E3" t="str">
            <v>PEQUEÑOS</v>
          </cell>
          <cell r="F3" t="str">
            <v>FELINO</v>
          </cell>
          <cell r="G3" t="str">
            <v>CRIOLLO</v>
          </cell>
          <cell r="H3" t="str">
            <v>PAULA BERNAL FRANCO</v>
          </cell>
          <cell r="I3">
            <v>1121941468</v>
          </cell>
          <cell r="J3">
            <v>3209544516</v>
          </cell>
          <cell r="K3" t="str">
            <v>CLL 8 B SUR #58a-02 AMERICAS</v>
          </cell>
          <cell r="L3" t="str">
            <v>DIFICULTAD PARA ORINAR</v>
          </cell>
          <cell r="M3" t="str">
            <v>LAURA TALERO</v>
          </cell>
        </row>
        <row r="4">
          <cell r="A4" t="str">
            <v>003-</v>
          </cell>
          <cell r="B4">
            <v>43636</v>
          </cell>
          <cell r="C4" t="str">
            <v>PROYECCION SOCIAL</v>
          </cell>
          <cell r="D4" t="str">
            <v>CONY</v>
          </cell>
          <cell r="E4" t="str">
            <v>PEQUEÑOS</v>
          </cell>
          <cell r="F4" t="str">
            <v>CANINO</v>
          </cell>
          <cell r="G4" t="str">
            <v>FRENCH POODLE</v>
          </cell>
          <cell r="H4" t="str">
            <v>JENNY GRUESO</v>
          </cell>
          <cell r="I4">
            <v>1121941468</v>
          </cell>
          <cell r="J4">
            <v>3209544516</v>
          </cell>
          <cell r="K4" t="str">
            <v>CLL 8 B SUR # 58 A -02 AMERICAS</v>
          </cell>
          <cell r="L4" t="str">
            <v>ESTREÑIMIENTO</v>
          </cell>
          <cell r="M4" t="str">
            <v>LAURA TALERO</v>
          </cell>
        </row>
        <row r="5">
          <cell r="A5" t="str">
            <v>004-</v>
          </cell>
          <cell r="B5">
            <v>43654</v>
          </cell>
          <cell r="C5" t="str">
            <v>PROYECCION SOCIAL</v>
          </cell>
          <cell r="D5" t="str">
            <v>SAM</v>
          </cell>
          <cell r="E5" t="str">
            <v>PEQUEÑOS</v>
          </cell>
          <cell r="F5" t="str">
            <v>FELINO</v>
          </cell>
          <cell r="G5" t="str">
            <v>CRIOLLO</v>
          </cell>
          <cell r="H5" t="str">
            <v>CLARA INES PINZON</v>
          </cell>
          <cell r="I5">
            <v>20915200</v>
          </cell>
          <cell r="J5">
            <v>3134995762</v>
          </cell>
          <cell r="K5" t="str">
            <v>SP MZ 3 MZ 1 CASA 15 SAN ANTONIO</v>
          </cell>
          <cell r="L5" t="str">
            <v>CLAUDICACION</v>
          </cell>
          <cell r="M5" t="str">
            <v>LAURA MELO</v>
          </cell>
        </row>
        <row r="6">
          <cell r="A6" t="str">
            <v>005-</v>
          </cell>
          <cell r="B6">
            <v>43670</v>
          </cell>
          <cell r="C6" t="str">
            <v>PROYECCION SOCIAL</v>
          </cell>
          <cell r="D6" t="str">
            <v>TOM</v>
          </cell>
          <cell r="E6" t="str">
            <v>PEQUEÑOS</v>
          </cell>
          <cell r="F6" t="str">
            <v>FELINO</v>
          </cell>
          <cell r="G6" t="str">
            <v>CRIOLLO</v>
          </cell>
          <cell r="H6" t="str">
            <v>SANDRA URIBE</v>
          </cell>
          <cell r="I6">
            <v>1065872162</v>
          </cell>
          <cell r="J6">
            <v>3115872572</v>
          </cell>
          <cell r="K6" t="str">
            <v>VEREDA SANTA HELENA VIA PUERTO LOPEZ</v>
          </cell>
          <cell r="L6" t="str">
            <v>POSTRACION</v>
          </cell>
          <cell r="M6" t="str">
            <v>LAURA TALERO</v>
          </cell>
        </row>
        <row r="7">
          <cell r="A7" t="str">
            <v>006-</v>
          </cell>
          <cell r="B7">
            <v>43670</v>
          </cell>
          <cell r="C7" t="str">
            <v>PROYECCION SOCIAL</v>
          </cell>
          <cell r="D7" t="str">
            <v>SULTAN MARIN</v>
          </cell>
          <cell r="E7" t="str">
            <v>PEQUEÑOS</v>
          </cell>
          <cell r="F7" t="str">
            <v>CANINO</v>
          </cell>
          <cell r="G7" t="str">
            <v>CRIOLLO</v>
          </cell>
          <cell r="H7" t="str">
            <v>JUAN CARLOS GARCIA</v>
          </cell>
          <cell r="I7">
            <v>79565425</v>
          </cell>
          <cell r="J7">
            <v>3124760166</v>
          </cell>
          <cell r="K7" t="str">
            <v>VEREDA BARCELONA</v>
          </cell>
          <cell r="L7" t="str">
            <v>INFLAMACION DE LA CARA POR MORDEDURA</v>
          </cell>
          <cell r="M7" t="str">
            <v>LAURA TALERO</v>
          </cell>
        </row>
        <row r="8">
          <cell r="A8" t="str">
            <v>007-</v>
          </cell>
          <cell r="B8">
            <v>43670</v>
          </cell>
          <cell r="C8" t="str">
            <v>PROYECCION SOCIAL</v>
          </cell>
          <cell r="D8" t="str">
            <v>GEMINIS</v>
          </cell>
          <cell r="E8" t="str">
            <v>PEQUEÑOS</v>
          </cell>
          <cell r="F8" t="str">
            <v>FELINO</v>
          </cell>
          <cell r="G8" t="str">
            <v>CRIOLLO</v>
          </cell>
          <cell r="H8" t="str">
            <v>SHEILA POLANIA MORENO</v>
          </cell>
          <cell r="I8">
            <v>1121954674</v>
          </cell>
          <cell r="J8">
            <v>3128832457</v>
          </cell>
          <cell r="K8" t="str">
            <v>CLL 8 BIS # 20 A-07 LA PRIMAVERA</v>
          </cell>
          <cell r="L8" t="str">
            <v>CHEQUEO GENERAL</v>
          </cell>
          <cell r="M8" t="str">
            <v>LAURA TALERO</v>
          </cell>
        </row>
        <row r="9">
          <cell r="A9" t="str">
            <v>008-</v>
          </cell>
          <cell r="B9">
            <v>43671</v>
          </cell>
          <cell r="C9" t="str">
            <v>PROYECCION SOCIAL</v>
          </cell>
          <cell r="D9" t="str">
            <v>TANIA</v>
          </cell>
          <cell r="E9" t="str">
            <v>PEQUEÑOS</v>
          </cell>
          <cell r="F9" t="str">
            <v>CANINO</v>
          </cell>
          <cell r="G9" t="str">
            <v>PITBULL</v>
          </cell>
          <cell r="H9" t="str">
            <v>CAROL AMAYA</v>
          </cell>
          <cell r="I9">
            <v>1110600843</v>
          </cell>
          <cell r="J9">
            <v>3102010550</v>
          </cell>
          <cell r="K9" t="str">
            <v>Transversal 48 # 01 13 - Leon 13</v>
          </cell>
          <cell r="L9" t="str">
            <v>CHEQUEO GENERAL</v>
          </cell>
          <cell r="M9" t="str">
            <v>DANIEL ZAMBRANO</v>
          </cell>
        </row>
        <row r="10">
          <cell r="A10" t="str">
            <v>009-</v>
          </cell>
          <cell r="B10">
            <v>43671</v>
          </cell>
          <cell r="C10" t="str">
            <v>PROYECCION SOCIAL</v>
          </cell>
          <cell r="D10" t="str">
            <v>TOM</v>
          </cell>
          <cell r="E10" t="str">
            <v>PEQUEÑOS</v>
          </cell>
          <cell r="F10" t="str">
            <v>FELINO</v>
          </cell>
          <cell r="G10" t="str">
            <v>CRIOLLO</v>
          </cell>
          <cell r="H10" t="str">
            <v>SERGIO ANDRES ALDANA</v>
          </cell>
          <cell r="I10">
            <v>1120383302</v>
          </cell>
          <cell r="J10">
            <v>3505131808</v>
          </cell>
          <cell r="K10" t="str">
            <v>BARRIO 11 DE NOVIEMBRE SAN MARTIN</v>
          </cell>
          <cell r="L10" t="str">
            <v>POSIBLE FRACTURA DE UN MIEMBRO</v>
          </cell>
          <cell r="M10" t="str">
            <v>LAURA TALERO</v>
          </cell>
        </row>
        <row r="11">
          <cell r="A11" t="str">
            <v>010-</v>
          </cell>
          <cell r="B11">
            <v>43671</v>
          </cell>
          <cell r="C11" t="str">
            <v>PROYECCION SOCIAL</v>
          </cell>
          <cell r="D11" t="str">
            <v>LULU</v>
          </cell>
          <cell r="E11" t="str">
            <v>PEQUEÑOS</v>
          </cell>
          <cell r="F11" t="str">
            <v>CANINO</v>
          </cell>
          <cell r="G11" t="str">
            <v>CRIOLLO</v>
          </cell>
          <cell r="H11" t="str">
            <v>FERNANDO LOPEZ</v>
          </cell>
          <cell r="I11">
            <v>1121953117</v>
          </cell>
          <cell r="J11">
            <v>3232081961</v>
          </cell>
          <cell r="K11" t="str">
            <v>CLL 29 SUR # 42-27 MONTECARLO</v>
          </cell>
          <cell r="L11" t="str">
            <v>CONTROL</v>
          </cell>
          <cell r="M11" t="str">
            <v>NATALIA PEDRAZA</v>
          </cell>
        </row>
        <row r="12">
          <cell r="A12" t="str">
            <v>011-</v>
          </cell>
          <cell r="B12">
            <v>43672</v>
          </cell>
          <cell r="C12" t="str">
            <v>PROYECCION SOCIAL</v>
          </cell>
          <cell r="D12" t="str">
            <v>LLUVIA</v>
          </cell>
          <cell r="E12" t="str">
            <v>PEQUEÑOS</v>
          </cell>
          <cell r="F12" t="str">
            <v>CANINO</v>
          </cell>
          <cell r="G12" t="str">
            <v>PINSCHER</v>
          </cell>
          <cell r="H12" t="str">
            <v>ALEXANDRA MARIA GUTIERREZ</v>
          </cell>
          <cell r="I12">
            <v>42775295</v>
          </cell>
          <cell r="J12">
            <v>3112635537</v>
          </cell>
          <cell r="K12" t="str">
            <v>LOTE 19 VEREDA ZURIA</v>
          </cell>
          <cell r="L12" t="str">
            <v>CONVULSIONES, POSIBLE INTOXICACION</v>
          </cell>
          <cell r="M12" t="str">
            <v>LAURA TALERO</v>
          </cell>
        </row>
        <row r="13">
          <cell r="A13" t="str">
            <v>012-</v>
          </cell>
          <cell r="B13">
            <v>43672</v>
          </cell>
          <cell r="C13" t="str">
            <v>PROYECCION SOCIAL</v>
          </cell>
          <cell r="D13" t="str">
            <v>MONO GARCES</v>
          </cell>
          <cell r="E13" t="str">
            <v>PEQUEÑOS</v>
          </cell>
          <cell r="F13" t="str">
            <v>CANINO</v>
          </cell>
          <cell r="G13" t="str">
            <v>PINSCHER</v>
          </cell>
          <cell r="H13" t="str">
            <v>ROSA GARCES</v>
          </cell>
          <cell r="I13">
            <v>41741006</v>
          </cell>
          <cell r="J13">
            <v>3126651409</v>
          </cell>
          <cell r="K13" t="str">
            <v>VEREDA BARCELONA FINCA CASA BLANCA</v>
          </cell>
          <cell r="L13" t="str">
            <v>ENFERMEDAD OCULAR</v>
          </cell>
          <cell r="M13" t="str">
            <v>LAURA TALERO</v>
          </cell>
        </row>
        <row r="14">
          <cell r="A14" t="str">
            <v>013-</v>
          </cell>
          <cell r="B14">
            <v>43672</v>
          </cell>
          <cell r="C14" t="str">
            <v>PROYECCION SOCIAL</v>
          </cell>
          <cell r="D14" t="str">
            <v>MILU</v>
          </cell>
          <cell r="E14" t="str">
            <v>PEQUEÑOS</v>
          </cell>
          <cell r="F14" t="str">
            <v>CANINO</v>
          </cell>
          <cell r="G14" t="str">
            <v>CRIOLLO</v>
          </cell>
          <cell r="H14" t="str">
            <v>VANESSA FORERO REINA</v>
          </cell>
          <cell r="I14">
            <v>1121960988</v>
          </cell>
          <cell r="J14">
            <v>3133381388</v>
          </cell>
          <cell r="K14" t="str">
            <v>CLL 37 c # 18-18 BARRIO LA FLORENCIA</v>
          </cell>
          <cell r="L14" t="str">
            <v>PROBLEMAS DE PIEL</v>
          </cell>
          <cell r="M14" t="str">
            <v>DANIEL ZAMBRANO</v>
          </cell>
        </row>
        <row r="15">
          <cell r="A15" t="str">
            <v>014-</v>
          </cell>
          <cell r="B15">
            <v>43675</v>
          </cell>
          <cell r="C15" t="str">
            <v>PROYECCION SOCIAL</v>
          </cell>
          <cell r="D15" t="str">
            <v>TOBY</v>
          </cell>
          <cell r="E15" t="str">
            <v>PEQUEÑOS</v>
          </cell>
          <cell r="F15" t="str">
            <v>CANINO</v>
          </cell>
          <cell r="G15" t="str">
            <v>CRIOLLO</v>
          </cell>
          <cell r="H15" t="str">
            <v>MARIA MAGDALENA</v>
          </cell>
          <cell r="I15">
            <v>21218761</v>
          </cell>
          <cell r="J15">
            <v>3223667461</v>
          </cell>
          <cell r="K15" t="str">
            <v>VEREDA BARCELONA</v>
          </cell>
          <cell r="L15" t="str">
            <v>PROBLEMAS DE OIDO</v>
          </cell>
          <cell r="M15" t="str">
            <v>LAURA TALERO</v>
          </cell>
        </row>
        <row r="16">
          <cell r="A16" t="str">
            <v>015-</v>
          </cell>
          <cell r="B16">
            <v>43675</v>
          </cell>
          <cell r="C16" t="str">
            <v>PROYECCION SOCIAL</v>
          </cell>
          <cell r="D16" t="str">
            <v>MAILY</v>
          </cell>
          <cell r="E16" t="str">
            <v>PEQUEÑOS</v>
          </cell>
          <cell r="F16" t="str">
            <v>CANINO</v>
          </cell>
          <cell r="G16" t="str">
            <v>FRENCH POODLE</v>
          </cell>
          <cell r="H16" t="str">
            <v>ANGIE MORENO</v>
          </cell>
          <cell r="I16">
            <v>1121909161</v>
          </cell>
          <cell r="J16">
            <v>3118297954</v>
          </cell>
          <cell r="K16" t="str">
            <v>CLL 23 SUR # 8-51 BARRIO GAVIOTAS</v>
          </cell>
          <cell r="L16" t="str">
            <v>VOMITO</v>
          </cell>
          <cell r="M16" t="str">
            <v>LAURA TALERO</v>
          </cell>
        </row>
        <row r="17">
          <cell r="A17" t="str">
            <v>016-</v>
          </cell>
          <cell r="B17">
            <v>43675</v>
          </cell>
          <cell r="C17" t="str">
            <v>PROYECCION SOCIAL</v>
          </cell>
          <cell r="D17" t="str">
            <v>MARCUS</v>
          </cell>
          <cell r="E17" t="str">
            <v>PEQUEÑOS</v>
          </cell>
          <cell r="F17" t="str">
            <v>CANINO</v>
          </cell>
          <cell r="G17" t="str">
            <v>PITBULL</v>
          </cell>
          <cell r="H17" t="str">
            <v>EDDIE ALFONSO TRESPALACIOS</v>
          </cell>
          <cell r="I17">
            <v>1016024976</v>
          </cell>
          <cell r="J17">
            <v>3202825331</v>
          </cell>
          <cell r="K17" t="str">
            <v>VEREDA BARCELONA KM 4</v>
          </cell>
          <cell r="L17" t="str">
            <v>ORQUIECTOMIA ELECTIVA</v>
          </cell>
          <cell r="M17" t="str">
            <v>NATALIA PEDRAZA</v>
          </cell>
        </row>
        <row r="18">
          <cell r="A18" t="str">
            <v>017-</v>
          </cell>
          <cell r="B18">
            <v>43675</v>
          </cell>
          <cell r="C18" t="str">
            <v>PROYECCION SOCIAL</v>
          </cell>
          <cell r="D18" t="str">
            <v>PARIS</v>
          </cell>
          <cell r="E18" t="str">
            <v>PEQUEÑOS</v>
          </cell>
          <cell r="F18" t="str">
            <v>CANINO</v>
          </cell>
          <cell r="G18" t="str">
            <v>SHIH-TZU</v>
          </cell>
          <cell r="H18" t="str">
            <v>JOHANNA MURCIA</v>
          </cell>
          <cell r="I18">
            <v>1001782516</v>
          </cell>
          <cell r="J18">
            <v>3136247873</v>
          </cell>
          <cell r="K18" t="str">
            <v>CERRO CAMPESTRE ALTO MANZAN 10 CASA 13</v>
          </cell>
          <cell r="L18" t="str">
            <v>VOMITO</v>
          </cell>
          <cell r="M18" t="str">
            <v>LAURA MELO</v>
          </cell>
        </row>
        <row r="19">
          <cell r="A19" t="str">
            <v>018-</v>
          </cell>
          <cell r="B19">
            <v>43675</v>
          </cell>
          <cell r="C19" t="str">
            <v>PROYECCION SOCIAL</v>
          </cell>
          <cell r="D19" t="str">
            <v>MAX</v>
          </cell>
          <cell r="E19" t="str">
            <v>PEQUEÑOS</v>
          </cell>
          <cell r="F19" t="str">
            <v>CANINO</v>
          </cell>
          <cell r="G19" t="str">
            <v>FRENCH POODLE</v>
          </cell>
          <cell r="H19" t="str">
            <v>GABRIEL MORENO</v>
          </cell>
          <cell r="I19">
            <v>1121880136</v>
          </cell>
          <cell r="J19">
            <v>3163995805</v>
          </cell>
          <cell r="K19" t="str">
            <v>CLL 23 SUR 8-51 BARRIO GAVIOTAS</v>
          </cell>
          <cell r="L19" t="str">
            <v>CONSULTA GENERAL</v>
          </cell>
          <cell r="M19" t="str">
            <v>LAURA TALERO</v>
          </cell>
        </row>
        <row r="20">
          <cell r="A20" t="str">
            <v>019-</v>
          </cell>
          <cell r="B20">
            <v>43676</v>
          </cell>
          <cell r="C20" t="str">
            <v>PROYECCION SOCIAL</v>
          </cell>
          <cell r="D20" t="str">
            <v>MERCURY</v>
          </cell>
          <cell r="E20" t="str">
            <v>PEQUEÑOS</v>
          </cell>
          <cell r="F20" t="str">
            <v>FELINO</v>
          </cell>
          <cell r="G20" t="str">
            <v>CRIOLLO</v>
          </cell>
          <cell r="H20" t="str">
            <v>DANIELA PEREZ</v>
          </cell>
          <cell r="I20">
            <v>1000713532</v>
          </cell>
          <cell r="J20">
            <v>3132364003</v>
          </cell>
          <cell r="K20" t="str">
            <v>CRA 20 # 8A-33 LA PRIMAVERA</v>
          </cell>
          <cell r="L20" t="str">
            <v>CONSULTA GENERAL</v>
          </cell>
          <cell r="M20" t="str">
            <v>DANIEL ZAMBRANO</v>
          </cell>
        </row>
        <row r="21">
          <cell r="A21" t="str">
            <v>020-</v>
          </cell>
          <cell r="B21">
            <v>43676</v>
          </cell>
          <cell r="C21" t="str">
            <v>PROYECCION SOCIAL</v>
          </cell>
          <cell r="D21" t="str">
            <v>O'MALLEY</v>
          </cell>
          <cell r="E21" t="str">
            <v>PEQUEÑOS</v>
          </cell>
          <cell r="F21" t="str">
            <v>FELINO</v>
          </cell>
          <cell r="G21" t="str">
            <v>CRIOLLO</v>
          </cell>
          <cell r="H21" t="str">
            <v>VALENTINA GUTIERREZ</v>
          </cell>
          <cell r="I21">
            <v>1121968913</v>
          </cell>
          <cell r="J21">
            <v>3219116515</v>
          </cell>
          <cell r="K21" t="str">
            <v>CRA 31 A # 7-23 ROSALINDA</v>
          </cell>
          <cell r="L21" t="str">
            <v>CLAUDICACION</v>
          </cell>
          <cell r="M21" t="str">
            <v>LAURA TALERO</v>
          </cell>
        </row>
        <row r="22">
          <cell r="A22" t="str">
            <v>021-</v>
          </cell>
          <cell r="B22">
            <v>43677</v>
          </cell>
          <cell r="C22" t="str">
            <v>PROYECCION SOCIAL</v>
          </cell>
          <cell r="D22" t="str">
            <v>MANCHITA</v>
          </cell>
          <cell r="E22" t="str">
            <v>PEQUEÑOS</v>
          </cell>
          <cell r="F22" t="str">
            <v>CANINO</v>
          </cell>
          <cell r="G22" t="str">
            <v>CRIOLLO</v>
          </cell>
          <cell r="H22" t="str">
            <v>PAULA PAEZ</v>
          </cell>
          <cell r="I22">
            <v>1006792845</v>
          </cell>
          <cell r="J22">
            <v>3106257219</v>
          </cell>
          <cell r="K22" t="str">
            <v>Barrio Nueva Floresta</v>
          </cell>
          <cell r="M22" t="str">
            <v>LAURA TALERO</v>
          </cell>
        </row>
        <row r="23">
          <cell r="A23" t="str">
            <v>022-</v>
          </cell>
          <cell r="B23">
            <v>43677</v>
          </cell>
          <cell r="C23" t="str">
            <v>PROYECCION SOCIAL</v>
          </cell>
          <cell r="D23" t="str">
            <v>JUNIOR</v>
          </cell>
          <cell r="E23" t="str">
            <v>PEQUEÑOS</v>
          </cell>
          <cell r="F23" t="str">
            <v>CANINO</v>
          </cell>
          <cell r="G23" t="str">
            <v>LABRADOR</v>
          </cell>
          <cell r="H23" t="str">
            <v>ANDRES BARBOSA CASTRO</v>
          </cell>
          <cell r="I23">
            <v>1005700711</v>
          </cell>
          <cell r="J23">
            <v>3228029156</v>
          </cell>
          <cell r="K23" t="str">
            <v>CRA 13 # 35-33 CASTILLA</v>
          </cell>
          <cell r="L23" t="str">
            <v>MASAS EN CAVIDAD ORAL</v>
          </cell>
          <cell r="M23" t="str">
            <v>LAURA TALERO</v>
          </cell>
        </row>
        <row r="24">
          <cell r="A24" t="str">
            <v>023-</v>
          </cell>
          <cell r="B24">
            <v>43677</v>
          </cell>
          <cell r="C24" t="str">
            <v>PROYECCION SOCIAL</v>
          </cell>
          <cell r="D24" t="str">
            <v>SCOOBY</v>
          </cell>
          <cell r="E24" t="str">
            <v>PEQUEÑOS</v>
          </cell>
          <cell r="F24" t="str">
            <v>CANINO</v>
          </cell>
          <cell r="G24" t="str">
            <v>CRIOLLO</v>
          </cell>
          <cell r="H24" t="str">
            <v>HUMBERTO ALFONSO GOMEZ</v>
          </cell>
          <cell r="I24">
            <v>80210286</v>
          </cell>
          <cell r="J24">
            <v>3105500725</v>
          </cell>
          <cell r="K24" t="str">
            <v>CRA 32 # 12-21 ROSITA</v>
          </cell>
          <cell r="L24" t="str">
            <v>VOMITO</v>
          </cell>
          <cell r="M24" t="str">
            <v>LAURA TALERO</v>
          </cell>
        </row>
        <row r="25">
          <cell r="A25" t="str">
            <v>024-</v>
          </cell>
          <cell r="B25">
            <v>43678</v>
          </cell>
          <cell r="C25" t="str">
            <v>PROYECCION SOCIAL</v>
          </cell>
          <cell r="D25" t="str">
            <v>HERA</v>
          </cell>
          <cell r="E25" t="str">
            <v>PEQUEÑOS</v>
          </cell>
          <cell r="F25" t="str">
            <v>CANINO</v>
          </cell>
          <cell r="G25" t="str">
            <v>BULL TERRIER</v>
          </cell>
          <cell r="H25" t="str">
            <v>PAULA NATALY RODRIGUEZ</v>
          </cell>
          <cell r="I25">
            <v>1121964932</v>
          </cell>
          <cell r="J25">
            <v>3114943168</v>
          </cell>
          <cell r="K25" t="str">
            <v>MF CANTARRANA TORRE 5 APTO 50</v>
          </cell>
          <cell r="L25" t="str">
            <v>DECAIMIENTO, VOMITO NO COME</v>
          </cell>
          <cell r="M25" t="str">
            <v>LAURA MELO</v>
          </cell>
        </row>
        <row r="26">
          <cell r="A26" t="str">
            <v>025-</v>
          </cell>
          <cell r="B26">
            <v>43678</v>
          </cell>
          <cell r="C26" t="str">
            <v>PROYECCION SOCIAL</v>
          </cell>
          <cell r="D26" t="str">
            <v>TULI</v>
          </cell>
          <cell r="E26" t="str">
            <v>PEQUEÑOS</v>
          </cell>
          <cell r="F26" t="str">
            <v>FELINO</v>
          </cell>
          <cell r="G26" t="str">
            <v>CRIOLLO</v>
          </cell>
          <cell r="H26" t="str">
            <v>LIZETH NATALIA PINZON</v>
          </cell>
          <cell r="I26">
            <v>1121921515</v>
          </cell>
          <cell r="J26">
            <v>3143573245</v>
          </cell>
          <cell r="K26" t="str">
            <v>MZ 4 CASA 2 BALMORAL</v>
          </cell>
          <cell r="L26" t="str">
            <v>CHEQUEO GENERAL</v>
          </cell>
          <cell r="M26" t="str">
            <v>LAURA TALERO</v>
          </cell>
        </row>
        <row r="27">
          <cell r="A27" t="str">
            <v>026-</v>
          </cell>
          <cell r="B27">
            <v>43678</v>
          </cell>
          <cell r="C27" t="str">
            <v>PROYECCION SOCIAL</v>
          </cell>
          <cell r="D27" t="str">
            <v>LUNA</v>
          </cell>
          <cell r="E27" t="str">
            <v>PEQUEÑOS</v>
          </cell>
          <cell r="F27" t="str">
            <v>CANINO</v>
          </cell>
          <cell r="G27" t="str">
            <v>PASTOR AUSTRALIANO</v>
          </cell>
          <cell r="H27" t="str">
            <v>PATRICIA HERNANDEZ</v>
          </cell>
          <cell r="I27">
            <v>52083673</v>
          </cell>
          <cell r="J27">
            <v>3054160862</v>
          </cell>
          <cell r="K27" t="str">
            <v>BATALLON APIAY CASAS FISCALES</v>
          </cell>
          <cell r="L27" t="str">
            <v>MASAS EN GLANDULA MAMARIA</v>
          </cell>
          <cell r="M27" t="str">
            <v>LAURA TALERO</v>
          </cell>
        </row>
        <row r="28">
          <cell r="A28" t="str">
            <v>027-</v>
          </cell>
          <cell r="B28">
            <v>43679</v>
          </cell>
          <cell r="C28" t="str">
            <v>PROYECCION SOCIAL</v>
          </cell>
          <cell r="D28" t="str">
            <v>MICAELA</v>
          </cell>
          <cell r="E28" t="str">
            <v>PEQUEÑOS</v>
          </cell>
          <cell r="F28" t="str">
            <v>CANINO</v>
          </cell>
          <cell r="G28" t="str">
            <v>GOLDEN RETRIEVER</v>
          </cell>
          <cell r="H28" t="str">
            <v>SOFIA CASTRO CASTILLO</v>
          </cell>
          <cell r="I28">
            <v>1010189704</v>
          </cell>
          <cell r="J28">
            <v>3126842073</v>
          </cell>
          <cell r="K28" t="str">
            <v>CRA 13 # 15-33 CASTILLA</v>
          </cell>
          <cell r="L28" t="str">
            <v>CHEQUEO GENERAL</v>
          </cell>
          <cell r="M28" t="str">
            <v>LAURA TALERO</v>
          </cell>
        </row>
        <row r="29">
          <cell r="A29" t="str">
            <v>028-</v>
          </cell>
          <cell r="B29">
            <v>43682</v>
          </cell>
          <cell r="C29" t="str">
            <v>PROYECCION SOCIAL</v>
          </cell>
          <cell r="D29" t="str">
            <v>LULU</v>
          </cell>
          <cell r="E29" t="str">
            <v>PEQUEÑOS</v>
          </cell>
          <cell r="F29" t="str">
            <v>CANINO</v>
          </cell>
          <cell r="G29" t="str">
            <v>SCHNAUZER</v>
          </cell>
          <cell r="H29" t="str">
            <v>ANDREA RODRIGUEZ</v>
          </cell>
          <cell r="I29">
            <v>1075208182</v>
          </cell>
          <cell r="J29" t="str">
            <v>3165796109 - 3143120458</v>
          </cell>
          <cell r="K29" t="str">
            <v xml:space="preserve"> CLL 19 SUR # 9-15 VALLES DE ARAGON</v>
          </cell>
          <cell r="L29" t="str">
            <v>ORINA CON SANGRE</v>
          </cell>
          <cell r="M29" t="str">
            <v>LAURA TALERO</v>
          </cell>
        </row>
        <row r="30">
          <cell r="A30" t="str">
            <v>029-</v>
          </cell>
          <cell r="B30">
            <v>43682</v>
          </cell>
          <cell r="C30" t="str">
            <v>PROYECCION SOCIAL</v>
          </cell>
          <cell r="D30" t="str">
            <v>SACHI</v>
          </cell>
          <cell r="E30" t="str">
            <v>PEQUEÑOS</v>
          </cell>
          <cell r="F30" t="str">
            <v>CANINO</v>
          </cell>
          <cell r="G30" t="str">
            <v>CRIOLLO</v>
          </cell>
          <cell r="H30" t="str">
            <v>RAFAEL URBANEJA</v>
          </cell>
          <cell r="I30">
            <v>889884</v>
          </cell>
          <cell r="J30">
            <v>3136975041</v>
          </cell>
          <cell r="K30" t="str">
            <v>CRA 40 # 5A-271 CONDOMINIO CANAGUAY</v>
          </cell>
          <cell r="L30" t="str">
            <v>ATROPELLADO</v>
          </cell>
          <cell r="M30" t="str">
            <v>LAURA TALERO</v>
          </cell>
        </row>
        <row r="31">
          <cell r="A31" t="str">
            <v>030-</v>
          </cell>
          <cell r="B31">
            <v>43682</v>
          </cell>
          <cell r="C31" t="str">
            <v>PROYECCION SOCIAL</v>
          </cell>
          <cell r="D31" t="str">
            <v>LUCAS</v>
          </cell>
          <cell r="E31" t="str">
            <v>PEQUEÑOS</v>
          </cell>
          <cell r="F31" t="str">
            <v>CANINO</v>
          </cell>
          <cell r="G31" t="str">
            <v>COCKER SPANIEL</v>
          </cell>
          <cell r="H31" t="str">
            <v>JOHANNA MORALES</v>
          </cell>
          <cell r="I31">
            <v>40340441</v>
          </cell>
          <cell r="J31">
            <v>3104816917</v>
          </cell>
          <cell r="K31" t="str">
            <v>CLL 31 # 26-46 PORVENIR</v>
          </cell>
          <cell r="L31" t="str">
            <v>TOS</v>
          </cell>
          <cell r="M31" t="str">
            <v>LAURA TALERO</v>
          </cell>
        </row>
        <row r="32">
          <cell r="A32" t="str">
            <v>031-</v>
          </cell>
          <cell r="B32">
            <v>43683</v>
          </cell>
          <cell r="C32" t="str">
            <v>PROYECCION SOCIAL</v>
          </cell>
          <cell r="D32" t="str">
            <v>COCO</v>
          </cell>
          <cell r="E32" t="str">
            <v>PEQUEÑOS</v>
          </cell>
          <cell r="F32" t="str">
            <v>CANINO</v>
          </cell>
          <cell r="G32" t="str">
            <v>PINSCHER</v>
          </cell>
          <cell r="H32" t="str">
            <v xml:space="preserve">MARIA PAULA LOZANO </v>
          </cell>
          <cell r="I32">
            <v>1121962907</v>
          </cell>
          <cell r="J32">
            <v>3163257141</v>
          </cell>
          <cell r="K32" t="str">
            <v>CLL 25 B # 20 C-28 JORDAN</v>
          </cell>
          <cell r="L32" t="str">
            <v>MALESTAR GENERAL</v>
          </cell>
          <cell r="M32" t="str">
            <v>LAURA TALERO</v>
          </cell>
        </row>
        <row r="33">
          <cell r="A33" t="str">
            <v>032-</v>
          </cell>
          <cell r="B33">
            <v>43686</v>
          </cell>
          <cell r="C33" t="str">
            <v>PROYECCION SOCIAL</v>
          </cell>
          <cell r="D33" t="str">
            <v>PANCHA</v>
          </cell>
          <cell r="E33" t="str">
            <v>PEQUEÑOS</v>
          </cell>
          <cell r="F33" t="str">
            <v>FELINO</v>
          </cell>
          <cell r="G33" t="str">
            <v>CRIOLLO</v>
          </cell>
          <cell r="H33" t="str">
            <v>MARIA LIGIA RODRIGUEZ</v>
          </cell>
          <cell r="I33">
            <v>51593744</v>
          </cell>
          <cell r="J33">
            <v>3112818924</v>
          </cell>
          <cell r="K33" t="str">
            <v>BALMORAL MANZANA 11 CASA 3</v>
          </cell>
          <cell r="L33" t="str">
            <v>INFLAMACION EN UN OJO</v>
          </cell>
          <cell r="M33" t="str">
            <v>LAURA TALERO</v>
          </cell>
        </row>
        <row r="34">
          <cell r="A34" t="str">
            <v>033-</v>
          </cell>
          <cell r="B34">
            <v>43683</v>
          </cell>
          <cell r="C34" t="str">
            <v>PROYECCION SOCIAL</v>
          </cell>
          <cell r="D34" t="str">
            <v>TOMMY</v>
          </cell>
          <cell r="E34" t="str">
            <v>PEQUEÑOS</v>
          </cell>
          <cell r="F34" t="str">
            <v>CANINO</v>
          </cell>
          <cell r="G34" t="str">
            <v>LABRADOR</v>
          </cell>
          <cell r="H34" t="str">
            <v>STIWEN FORERO BEJARANO</v>
          </cell>
          <cell r="I34">
            <v>1121919861</v>
          </cell>
          <cell r="J34">
            <v>3227008289</v>
          </cell>
          <cell r="K34" t="str">
            <v>CALLE 10 A No. 45-87 BARRIO SAN ANTONIO</v>
          </cell>
          <cell r="L34" t="str">
            <v>SECRECION NASAL</v>
          </cell>
          <cell r="M34" t="str">
            <v>LAURA TALERO</v>
          </cell>
        </row>
        <row r="35">
          <cell r="A35" t="str">
            <v>034-</v>
          </cell>
          <cell r="B35">
            <v>43685</v>
          </cell>
          <cell r="C35" t="str">
            <v>PROYECCION SOCIAL</v>
          </cell>
          <cell r="D35" t="str">
            <v>BALU</v>
          </cell>
          <cell r="E35" t="str">
            <v>PEQUEÑOS</v>
          </cell>
          <cell r="F35" t="str">
            <v>CANINO</v>
          </cell>
          <cell r="G35" t="str">
            <v>SCOTTISH TERRIER</v>
          </cell>
          <cell r="H35" t="str">
            <v>LEONOR HERNANDEZ RUBIO</v>
          </cell>
          <cell r="I35">
            <v>21233131</v>
          </cell>
          <cell r="J35">
            <v>3102057878</v>
          </cell>
          <cell r="K35" t="str">
            <v>SERRAMONTE 4 CASA 18</v>
          </cell>
          <cell r="L35" t="str">
            <v xml:space="preserve">OTITIS </v>
          </cell>
          <cell r="M35" t="str">
            <v>LAURA TALERO</v>
          </cell>
        </row>
        <row r="36">
          <cell r="A36" t="str">
            <v>035-</v>
          </cell>
          <cell r="B36">
            <v>43685</v>
          </cell>
          <cell r="C36" t="str">
            <v>PROYECCION SOCIAL</v>
          </cell>
          <cell r="D36" t="str">
            <v>MAGOLA</v>
          </cell>
          <cell r="E36" t="str">
            <v>PEQUEÑOS</v>
          </cell>
          <cell r="F36" t="str">
            <v>CANINO</v>
          </cell>
          <cell r="G36" t="str">
            <v>FRENCH POODLE</v>
          </cell>
          <cell r="H36" t="str">
            <v>BLANCA DOLLY RODRIGUEZ SUAREZ</v>
          </cell>
          <cell r="I36">
            <v>21232515</v>
          </cell>
          <cell r="J36">
            <v>3204936954</v>
          </cell>
          <cell r="K36" t="str">
            <v>BARRIO PANORAMA COND PUERTA DEL SOL CASA 2</v>
          </cell>
          <cell r="L36" t="str">
            <v>ENFERMEDAD DENTAL</v>
          </cell>
          <cell r="M36" t="str">
            <v>LAURA TALERO</v>
          </cell>
        </row>
        <row r="37">
          <cell r="A37" t="str">
            <v>036-</v>
          </cell>
          <cell r="B37">
            <v>43686</v>
          </cell>
          <cell r="C37" t="str">
            <v>PROYECCION SOCIAL</v>
          </cell>
          <cell r="D37" t="str">
            <v>TABATA</v>
          </cell>
          <cell r="E37" t="str">
            <v>PEQUEÑOS</v>
          </cell>
          <cell r="F37" t="str">
            <v>CANINO</v>
          </cell>
          <cell r="G37" t="str">
            <v>FRENCH POODLE</v>
          </cell>
          <cell r="H37" t="str">
            <v>DEISY BARRERO</v>
          </cell>
          <cell r="I37">
            <v>40439099</v>
          </cell>
          <cell r="J37">
            <v>3208521497</v>
          </cell>
          <cell r="K37" t="str">
            <v>CLL 4 D # 34 A-30 ROSABLANCA ORIENTAL</v>
          </cell>
          <cell r="L37" t="str">
            <v>CLAUDICACION MAD</v>
          </cell>
          <cell r="M37" t="str">
            <v>ANITA ROQUE</v>
          </cell>
        </row>
        <row r="38">
          <cell r="A38" t="str">
            <v>037-</v>
          </cell>
          <cell r="B38">
            <v>43689</v>
          </cell>
          <cell r="C38" t="str">
            <v>PROYECCION SOCIAL</v>
          </cell>
          <cell r="D38" t="str">
            <v>MAXI</v>
          </cell>
          <cell r="E38" t="str">
            <v>PEQUEÑOS</v>
          </cell>
          <cell r="F38" t="str">
            <v>CANINO</v>
          </cell>
          <cell r="G38" t="str">
            <v>COCKER SPANIEL</v>
          </cell>
          <cell r="H38" t="str">
            <v>JESSICA VELASQUEZ</v>
          </cell>
          <cell r="I38">
            <v>1121890351</v>
          </cell>
          <cell r="J38">
            <v>3208052710</v>
          </cell>
          <cell r="K38" t="str">
            <v>CLL 39 # 12-13 PALMA REAL</v>
          </cell>
          <cell r="L38" t="str">
            <v>DIARREA CON SANGRE</v>
          </cell>
          <cell r="M38" t="str">
            <v>LAURA TALERO</v>
          </cell>
        </row>
        <row r="39">
          <cell r="A39" t="str">
            <v>038-</v>
          </cell>
          <cell r="B39">
            <v>43689</v>
          </cell>
          <cell r="C39" t="str">
            <v>PROYECCION SOCIAL</v>
          </cell>
          <cell r="D39" t="str">
            <v>SONY</v>
          </cell>
          <cell r="E39" t="str">
            <v>PEQUEÑOS</v>
          </cell>
          <cell r="F39" t="str">
            <v>CANINO</v>
          </cell>
          <cell r="G39" t="str">
            <v>WEST HIGHLAND WHITE TERRIER</v>
          </cell>
          <cell r="H39" t="str">
            <v>JIMMY PORRAS</v>
          </cell>
          <cell r="I39">
            <v>1121965546</v>
          </cell>
          <cell r="J39" t="str">
            <v>3132452484 - 3223440200</v>
          </cell>
          <cell r="K39" t="str">
            <v>CLL 3 B # 22-88 AGUAS CLARAS</v>
          </cell>
          <cell r="L39" t="str">
            <v>CLAUDICACION</v>
          </cell>
          <cell r="M39" t="str">
            <v>LAURA TALERO</v>
          </cell>
        </row>
        <row r="40">
          <cell r="A40" t="str">
            <v>039-</v>
          </cell>
          <cell r="B40">
            <v>43689</v>
          </cell>
          <cell r="C40" t="str">
            <v>PROYECCION SOCIAL</v>
          </cell>
          <cell r="D40" t="str">
            <v>OLENA</v>
          </cell>
          <cell r="E40" t="str">
            <v>PEQUEÑOS</v>
          </cell>
          <cell r="F40" t="str">
            <v>FELINO</v>
          </cell>
          <cell r="G40" t="str">
            <v>CRIOLLO</v>
          </cell>
          <cell r="H40" t="str">
            <v>LAURA VIVIANA MELO ARENAS</v>
          </cell>
          <cell r="I40">
            <v>1121869866</v>
          </cell>
          <cell r="J40">
            <v>3014103096</v>
          </cell>
          <cell r="K40" t="str">
            <v>PREDIO JOSUE DE LOS SANTOS VEREDA APIAY</v>
          </cell>
          <cell r="L40" t="str">
            <v>DOLOR PARA COMER</v>
          </cell>
          <cell r="M40" t="str">
            <v>LAURA TALERO</v>
          </cell>
        </row>
        <row r="41">
          <cell r="A41" t="str">
            <v>040-</v>
          </cell>
          <cell r="B41">
            <v>43690</v>
          </cell>
          <cell r="C41" t="str">
            <v>PROYECCION SOCIAL</v>
          </cell>
          <cell r="D41" t="str">
            <v>ELI</v>
          </cell>
          <cell r="E41" t="str">
            <v>PEQUEÑOS</v>
          </cell>
          <cell r="F41" t="str">
            <v>CANINO</v>
          </cell>
          <cell r="G41" t="str">
            <v>CRIOLLO</v>
          </cell>
          <cell r="H41" t="str">
            <v>YULI ANDREA BERMEO</v>
          </cell>
          <cell r="I41">
            <v>1000144987</v>
          </cell>
          <cell r="J41">
            <v>3168001860</v>
          </cell>
          <cell r="K41" t="str">
            <v>CRA 23 A # 4B-41</v>
          </cell>
          <cell r="L41" t="str">
            <v>DESNUTRICION, VOMITO</v>
          </cell>
          <cell r="M41" t="str">
            <v>LAURA TALERO</v>
          </cell>
        </row>
        <row r="42">
          <cell r="A42" t="str">
            <v>041-</v>
          </cell>
          <cell r="B42">
            <v>43690</v>
          </cell>
          <cell r="C42" t="str">
            <v>PROYECCION SOCIAl</v>
          </cell>
          <cell r="D42" t="str">
            <v>ONIX</v>
          </cell>
          <cell r="E42" t="str">
            <v>PEQUEÑOS</v>
          </cell>
          <cell r="F42" t="str">
            <v>CANINO</v>
          </cell>
          <cell r="G42" t="str">
            <v>LABRADOR</v>
          </cell>
          <cell r="H42" t="str">
            <v>DIANA PATRICIA MORENO HERRERA</v>
          </cell>
          <cell r="I42">
            <v>52181758</v>
          </cell>
          <cell r="J42">
            <v>3125659654</v>
          </cell>
          <cell r="K42" t="str">
            <v>CRA 41 # 23-08 SUR ROCHELA</v>
          </cell>
          <cell r="L42" t="str">
            <v>CONVULSIONES</v>
          </cell>
          <cell r="M42" t="str">
            <v>LAURA TALERO</v>
          </cell>
        </row>
        <row r="43">
          <cell r="A43" t="str">
            <v>042-</v>
          </cell>
          <cell r="B43">
            <v>43697</v>
          </cell>
          <cell r="C43" t="str">
            <v>PROYECCION SOCIAL</v>
          </cell>
          <cell r="D43" t="str">
            <v>MANUELA</v>
          </cell>
          <cell r="E43" t="str">
            <v>PEQUEÑOS</v>
          </cell>
          <cell r="F43" t="str">
            <v>CANINO</v>
          </cell>
          <cell r="G43" t="str">
            <v>CRIOLLO</v>
          </cell>
          <cell r="H43" t="str">
            <v>GLORIA CASASFRANCO</v>
          </cell>
          <cell r="I43">
            <v>21230618</v>
          </cell>
          <cell r="J43">
            <v>3208029876</v>
          </cell>
          <cell r="K43" t="str">
            <v>CRA 27 # 47 BIS 72 CAUDAL ORIENTAL</v>
          </cell>
          <cell r="L43" t="str">
            <v>FRACTURA</v>
          </cell>
          <cell r="M43" t="str">
            <v>LAURA TALERO</v>
          </cell>
        </row>
        <row r="44">
          <cell r="A44" t="str">
            <v>043-</v>
          </cell>
          <cell r="B44">
            <v>43691</v>
          </cell>
          <cell r="C44" t="str">
            <v>PROYECCION SOCIAL</v>
          </cell>
          <cell r="D44" t="str">
            <v>DUNKAN</v>
          </cell>
          <cell r="E44" t="str">
            <v>PEQUEÑOS</v>
          </cell>
          <cell r="F44" t="str">
            <v>CANINO</v>
          </cell>
          <cell r="G44" t="str">
            <v>CRIOLLO</v>
          </cell>
          <cell r="H44" t="str">
            <v>CARLOS EDUARDO CASTELLANOS RODRIGUEZ</v>
          </cell>
          <cell r="I44">
            <v>1123160973</v>
          </cell>
          <cell r="J44">
            <v>3202510293</v>
          </cell>
          <cell r="K44" t="str">
            <v>CLL 38 A # 38-04 COLINAS</v>
          </cell>
          <cell r="M44" t="str">
            <v>LAURA TALERO</v>
          </cell>
        </row>
        <row r="45">
          <cell r="A45" t="str">
            <v>044-</v>
          </cell>
          <cell r="B45">
            <v>43693</v>
          </cell>
          <cell r="C45" t="str">
            <v>PROYECCION SOCIAL</v>
          </cell>
          <cell r="D45" t="str">
            <v>AMBROSIO</v>
          </cell>
          <cell r="E45" t="str">
            <v>PEQUEÑOS</v>
          </cell>
          <cell r="F45" t="str">
            <v>CANINO</v>
          </cell>
          <cell r="G45" t="str">
            <v>DACHSHUND</v>
          </cell>
          <cell r="H45" t="str">
            <v>LUCAS ROJAS GARCIA</v>
          </cell>
          <cell r="I45">
            <v>1121907691</v>
          </cell>
          <cell r="J45">
            <v>3177125903</v>
          </cell>
          <cell r="K45" t="str">
            <v>VDA APIAY CAMELLON STO ANGEL 1 CASA 1</v>
          </cell>
          <cell r="L45" t="str">
            <v>OBSTRUCCION INTESTINAL</v>
          </cell>
          <cell r="M45" t="str">
            <v>LAURA TALERO</v>
          </cell>
        </row>
        <row r="46">
          <cell r="A46" t="str">
            <v>045-</v>
          </cell>
          <cell r="B46">
            <v>43697</v>
          </cell>
          <cell r="C46" t="str">
            <v>PROYECCION SOCIAL</v>
          </cell>
          <cell r="D46" t="str">
            <v>LUPE</v>
          </cell>
          <cell r="E46" t="str">
            <v>PEQUEÑOS</v>
          </cell>
          <cell r="F46" t="str">
            <v>FELINO</v>
          </cell>
          <cell r="G46" t="str">
            <v>CRIOLLO</v>
          </cell>
          <cell r="H46" t="str">
            <v>KATHERINE ARENAS</v>
          </cell>
          <cell r="I46">
            <v>1121853723</v>
          </cell>
          <cell r="J46">
            <v>3108589266</v>
          </cell>
          <cell r="K46" t="str">
            <v>VEREDA LA CECILIA</v>
          </cell>
          <cell r="L46" t="str">
            <v>DECAIMIENTO Y FIEBRE</v>
          </cell>
          <cell r="M46" t="str">
            <v>LAURA TALERO</v>
          </cell>
        </row>
        <row r="47">
          <cell r="A47" t="str">
            <v>046-</v>
          </cell>
          <cell r="B47">
            <v>43698</v>
          </cell>
          <cell r="C47" t="str">
            <v>PROYECCION SOCIAL</v>
          </cell>
          <cell r="D47" t="str">
            <v>FURY</v>
          </cell>
          <cell r="E47" t="str">
            <v>PEQUEÑOS</v>
          </cell>
          <cell r="F47" t="str">
            <v>FELINO</v>
          </cell>
          <cell r="G47" t="str">
            <v>CRIOLLO</v>
          </cell>
          <cell r="H47" t="str">
            <v>LUISA FERNANDA DUQUE</v>
          </cell>
          <cell r="I47">
            <v>1006827482</v>
          </cell>
          <cell r="J47">
            <v>3227171219</v>
          </cell>
          <cell r="K47" t="str">
            <v>CLL 45#8B-36</v>
          </cell>
          <cell r="L47" t="str">
            <v>CLAUDICACION</v>
          </cell>
          <cell r="M47" t="str">
            <v>LAURA TALERO</v>
          </cell>
        </row>
        <row r="48">
          <cell r="A48" t="str">
            <v>047-</v>
          </cell>
          <cell r="B48">
            <v>43703</v>
          </cell>
          <cell r="C48" t="str">
            <v>PROYECCION SOCIAL</v>
          </cell>
          <cell r="D48" t="str">
            <v>PERLA</v>
          </cell>
          <cell r="E48" t="str">
            <v>PEQUEÑOS</v>
          </cell>
          <cell r="F48" t="str">
            <v>CANINO</v>
          </cell>
          <cell r="G48" t="str">
            <v>PUG</v>
          </cell>
          <cell r="H48" t="str">
            <v>YAMILE DIAZ</v>
          </cell>
          <cell r="I48">
            <v>40371028</v>
          </cell>
          <cell r="J48">
            <v>3124047179</v>
          </cell>
          <cell r="K48" t="str">
            <v>CLL 43 # 15-34 CANAAN</v>
          </cell>
          <cell r="L48" t="str">
            <v>ORINA CON SANGRE</v>
          </cell>
          <cell r="M48" t="str">
            <v>LAURA TALERO</v>
          </cell>
        </row>
        <row r="49">
          <cell r="A49" t="str">
            <v>048-</v>
          </cell>
          <cell r="B49">
            <v>43699</v>
          </cell>
          <cell r="C49" t="str">
            <v>PROYECCION SOCIAL</v>
          </cell>
          <cell r="D49" t="str">
            <v>DRAGO</v>
          </cell>
          <cell r="E49" t="str">
            <v>PEQUEÑOS</v>
          </cell>
          <cell r="F49" t="str">
            <v>CANINO</v>
          </cell>
          <cell r="G49" t="str">
            <v>PITBULL</v>
          </cell>
          <cell r="H49" t="str">
            <v>SEBASTIAN ACOSTA ACEVEDO</v>
          </cell>
          <cell r="I49">
            <v>80111668</v>
          </cell>
          <cell r="J49">
            <v>3183509037</v>
          </cell>
          <cell r="K49" t="str">
            <v>VEREDA BARCELONA, EL NARANJAL LOTE 59</v>
          </cell>
          <cell r="L49" t="str">
            <v>CLAUDICACION MIEMBRO ANTERIOR IZQUIERDO</v>
          </cell>
          <cell r="M49" t="str">
            <v>DANIEL HERRERA</v>
          </cell>
        </row>
        <row r="50">
          <cell r="A50" t="str">
            <v>049-</v>
          </cell>
          <cell r="B50">
            <v>43699</v>
          </cell>
          <cell r="C50" t="str">
            <v>PROYECCION SOCIAL</v>
          </cell>
          <cell r="D50" t="str">
            <v>TABU</v>
          </cell>
          <cell r="E50" t="str">
            <v>PEQUEÑOS</v>
          </cell>
          <cell r="F50" t="str">
            <v>CANINO</v>
          </cell>
          <cell r="G50" t="str">
            <v>BOSTON TERRIER</v>
          </cell>
          <cell r="H50" t="str">
            <v>SEBASTIAN ACOSTA ACEVEDO</v>
          </cell>
          <cell r="I50">
            <v>80111668</v>
          </cell>
          <cell r="J50">
            <v>3183509037</v>
          </cell>
          <cell r="K50" t="str">
            <v>VEREDA BARCELONA, EL NARANJAL LOTE 59</v>
          </cell>
          <cell r="L50" t="str">
            <v>CLAUDICACION MIEMBRO ANTERIOR IZQUIERDO</v>
          </cell>
          <cell r="M50" t="str">
            <v>DANIEL HERRERA</v>
          </cell>
        </row>
        <row r="51">
          <cell r="A51" t="str">
            <v>050-</v>
          </cell>
          <cell r="B51">
            <v>43700</v>
          </cell>
          <cell r="C51" t="str">
            <v>PROYECCION SOCIAL</v>
          </cell>
          <cell r="D51" t="str">
            <v xml:space="preserve">NIÑA </v>
          </cell>
          <cell r="E51" t="str">
            <v>PEQUEÑOS</v>
          </cell>
          <cell r="F51" t="str">
            <v>FELINO</v>
          </cell>
          <cell r="G51" t="str">
            <v>CRIOLLO</v>
          </cell>
          <cell r="H51" t="str">
            <v>CLEMENCIA SALAS</v>
          </cell>
          <cell r="I51">
            <v>51589040</v>
          </cell>
          <cell r="J51">
            <v>316533018</v>
          </cell>
          <cell r="K51" t="str">
            <v xml:space="preserve">CC EL TESORO CASA 33 </v>
          </cell>
          <cell r="L51" t="str">
            <v>ICTERICIA</v>
          </cell>
          <cell r="M51" t="str">
            <v>LAURA TALERO</v>
          </cell>
        </row>
        <row r="52">
          <cell r="A52" t="str">
            <v>051-</v>
          </cell>
          <cell r="B52">
            <v>43705</v>
          </cell>
          <cell r="C52" t="str">
            <v>PROYECCION SOCIAL</v>
          </cell>
          <cell r="D52" t="str">
            <v>KEILA</v>
          </cell>
          <cell r="E52" t="str">
            <v>PEQUEÑOS</v>
          </cell>
          <cell r="F52" t="str">
            <v>CANINO</v>
          </cell>
          <cell r="G52" t="str">
            <v>PITBULL</v>
          </cell>
          <cell r="H52" t="str">
            <v>JHON FREDY CASTELLANOS</v>
          </cell>
          <cell r="I52">
            <v>1124191013</v>
          </cell>
          <cell r="J52">
            <v>3217103168</v>
          </cell>
          <cell r="K52" t="str">
            <v>CLL 36 # 21-06 BARRIO SANTANDER</v>
          </cell>
          <cell r="L52" t="str">
            <v>EPISTAXIS</v>
          </cell>
          <cell r="M52" t="str">
            <v>LAURA TALERO</v>
          </cell>
        </row>
        <row r="53">
          <cell r="A53" t="str">
            <v>052-</v>
          </cell>
          <cell r="B53">
            <v>43705</v>
          </cell>
          <cell r="C53" t="str">
            <v>PROYECCION SOCIAL</v>
          </cell>
          <cell r="D53" t="str">
            <v>LOKY</v>
          </cell>
          <cell r="E53" t="str">
            <v>PEQUEÑOS</v>
          </cell>
          <cell r="F53" t="str">
            <v>CANINO</v>
          </cell>
          <cell r="G53" t="str">
            <v>FRENCH POODLE</v>
          </cell>
          <cell r="H53" t="str">
            <v>ANA MARIA OLARTE</v>
          </cell>
          <cell r="I53">
            <v>1121832180</v>
          </cell>
          <cell r="J53">
            <v>3124754334</v>
          </cell>
          <cell r="K53" t="str">
            <v>CLL 21 # 36-69 SAN BENITO</v>
          </cell>
          <cell r="L53" t="str">
            <v>CHEQUEO GENERAL</v>
          </cell>
          <cell r="M53" t="str">
            <v>LAURA TALERO</v>
          </cell>
        </row>
        <row r="54">
          <cell r="A54" t="str">
            <v>053-</v>
          </cell>
          <cell r="B54">
            <v>43710</v>
          </cell>
          <cell r="C54" t="str">
            <v>PROYECCION SOCIAL</v>
          </cell>
          <cell r="D54" t="str">
            <v>MATEO</v>
          </cell>
          <cell r="E54" t="str">
            <v>PEQUEÑOS</v>
          </cell>
          <cell r="F54" t="str">
            <v>CANINO</v>
          </cell>
          <cell r="G54" t="str">
            <v>LABRADOR</v>
          </cell>
          <cell r="H54" t="str">
            <v>POLICIA NACIONAL</v>
          </cell>
          <cell r="J54">
            <v>3123557695</v>
          </cell>
          <cell r="K54" t="str">
            <v>ESCUELA DE CARABINEROS</v>
          </cell>
          <cell r="L54" t="str">
            <v>DISTEMPER</v>
          </cell>
          <cell r="M54" t="str">
            <v>DANIEL HERRERA</v>
          </cell>
        </row>
        <row r="55">
          <cell r="A55" t="str">
            <v>054-</v>
          </cell>
          <cell r="B55">
            <v>43711</v>
          </cell>
          <cell r="C55" t="str">
            <v>PROYECCION SOCIAL</v>
          </cell>
          <cell r="D55" t="str">
            <v>OTTO</v>
          </cell>
          <cell r="E55" t="str">
            <v>PEQUEÑOS</v>
          </cell>
          <cell r="F55" t="str">
            <v>CANINO</v>
          </cell>
          <cell r="G55" t="str">
            <v>BULLDOG INGLES</v>
          </cell>
          <cell r="H55" t="str">
            <v>MONICA VASQUEZ PIÑEROS</v>
          </cell>
          <cell r="I55">
            <v>52853489</v>
          </cell>
          <cell r="J55">
            <v>3155672764</v>
          </cell>
          <cell r="K55" t="str">
            <v>VEREDA BARCELONA, TORRES DE BARCELONA</v>
          </cell>
          <cell r="L55" t="str">
            <v>POLITRAUMA</v>
          </cell>
          <cell r="M55" t="str">
            <v>DANIEL HERRERA</v>
          </cell>
        </row>
        <row r="56">
          <cell r="A56" t="str">
            <v>055-</v>
          </cell>
          <cell r="B56">
            <v>43713</v>
          </cell>
          <cell r="C56" t="str">
            <v>PROYECCION SOCIAL</v>
          </cell>
          <cell r="D56" t="str">
            <v>JERRY</v>
          </cell>
          <cell r="E56" t="str">
            <v>PEQUEÑOS</v>
          </cell>
          <cell r="F56" t="str">
            <v>CANINO</v>
          </cell>
          <cell r="G56" t="str">
            <v>SCHNAUZER</v>
          </cell>
          <cell r="H56" t="str">
            <v>FREDDY ACOSTA</v>
          </cell>
          <cell r="I56">
            <v>86073626</v>
          </cell>
          <cell r="J56">
            <v>3229413370</v>
          </cell>
          <cell r="K56" t="str">
            <v>CLL 19 BIS # 45C-03 CATUMARE</v>
          </cell>
          <cell r="L56" t="str">
            <v xml:space="preserve">FRACTURA </v>
          </cell>
          <cell r="M56" t="str">
            <v>LAURA MELO</v>
          </cell>
        </row>
        <row r="57">
          <cell r="A57" t="str">
            <v>056-</v>
          </cell>
          <cell r="B57">
            <v>43719</v>
          </cell>
          <cell r="C57" t="str">
            <v>PROYECCION SOCIAL</v>
          </cell>
          <cell r="D57" t="str">
            <v>CODY</v>
          </cell>
          <cell r="E57" t="str">
            <v>PEQUEÑOS</v>
          </cell>
          <cell r="F57" t="str">
            <v>CANINO</v>
          </cell>
          <cell r="G57" t="str">
            <v>CRIOLLO</v>
          </cell>
          <cell r="H57" t="str">
            <v>JANETH CRUZ</v>
          </cell>
          <cell r="I57">
            <v>40384086</v>
          </cell>
          <cell r="J57">
            <v>3208524343</v>
          </cell>
          <cell r="K57" t="str">
            <v>MZ 3 CASA 4 VILLA JULIANA</v>
          </cell>
          <cell r="L57" t="str">
            <v>DECAIMIENTO, DOLOR ABDOMINAL</v>
          </cell>
          <cell r="M57" t="str">
            <v>LAURA TALERO</v>
          </cell>
        </row>
        <row r="58">
          <cell r="A58" t="str">
            <v>057-</v>
          </cell>
          <cell r="B58">
            <v>43720</v>
          </cell>
          <cell r="C58" t="str">
            <v>PROYECCION SOCIAL</v>
          </cell>
          <cell r="D58" t="str">
            <v>NIÑO</v>
          </cell>
          <cell r="E58" t="str">
            <v>PEQUEÑOS</v>
          </cell>
          <cell r="F58" t="str">
            <v>CANINO</v>
          </cell>
          <cell r="G58" t="str">
            <v>SCHNAUZER</v>
          </cell>
          <cell r="H58" t="str">
            <v>MAIRA GERLESA MEDINA VEGA</v>
          </cell>
          <cell r="I58">
            <v>40333019</v>
          </cell>
          <cell r="J58">
            <v>3164574434</v>
          </cell>
          <cell r="K58" t="str">
            <v>CARRERA 20C N.38-15 JORDAN</v>
          </cell>
          <cell r="L58" t="str">
            <v>SANGRE POR EL PENE</v>
          </cell>
          <cell r="M58" t="str">
            <v>LAURA MELO</v>
          </cell>
        </row>
        <row r="59">
          <cell r="A59" t="str">
            <v>058-</v>
          </cell>
          <cell r="B59">
            <v>43720</v>
          </cell>
          <cell r="C59" t="str">
            <v>PROYECCION SOCIAL</v>
          </cell>
          <cell r="D59" t="str">
            <v>TOMY</v>
          </cell>
          <cell r="E59" t="str">
            <v>PEQUEÑOS</v>
          </cell>
          <cell r="F59" t="str">
            <v>CANINO</v>
          </cell>
          <cell r="G59" t="str">
            <v>BEAGLE</v>
          </cell>
          <cell r="H59" t="str">
            <v>JAN LOPEZ</v>
          </cell>
          <cell r="I59">
            <v>79813704</v>
          </cell>
          <cell r="J59">
            <v>3164712975</v>
          </cell>
          <cell r="K59" t="str">
            <v>KILOMETRO 4 VIAPUERTO LOP BARU</v>
          </cell>
          <cell r="L59" t="str">
            <v>HERIDA EN EL OJO</v>
          </cell>
          <cell r="M59" t="str">
            <v>SAEL PEDRAZA</v>
          </cell>
        </row>
        <row r="60">
          <cell r="A60" t="str">
            <v>059-</v>
          </cell>
          <cell r="B60">
            <v>43720</v>
          </cell>
          <cell r="C60" t="str">
            <v>PROYECCION SOCIAL</v>
          </cell>
          <cell r="D60" t="str">
            <v>KOKO</v>
          </cell>
          <cell r="E60" t="str">
            <v>PEQUEÑOS</v>
          </cell>
          <cell r="F60" t="str">
            <v>CANINO</v>
          </cell>
          <cell r="G60" t="str">
            <v>YORKSHIRE</v>
          </cell>
          <cell r="H60" t="str">
            <v>GISSETTE TINOCO</v>
          </cell>
          <cell r="I60">
            <v>1023872680</v>
          </cell>
          <cell r="J60">
            <v>3156516290</v>
          </cell>
          <cell r="K60" t="str">
            <v>CRA 35 # 43-18 TRIUNFO</v>
          </cell>
          <cell r="L60" t="str">
            <v>CHEQUEO GENERAL</v>
          </cell>
          <cell r="M60" t="str">
            <v>LAURA MELO</v>
          </cell>
        </row>
        <row r="61">
          <cell r="A61" t="str">
            <v>060-</v>
          </cell>
          <cell r="B61">
            <v>43731</v>
          </cell>
          <cell r="C61" t="str">
            <v>PROYECCION SOCIAL</v>
          </cell>
          <cell r="D61" t="str">
            <v>TOBY GUERRERO</v>
          </cell>
          <cell r="E61" t="str">
            <v>PEQUEÑOS</v>
          </cell>
          <cell r="F61" t="str">
            <v>CANINO</v>
          </cell>
          <cell r="G61" t="str">
            <v>CRIOLLO</v>
          </cell>
          <cell r="H61" t="str">
            <v>MILTON FREDDY GUERRERO GOMEZ</v>
          </cell>
          <cell r="I61">
            <v>64282379</v>
          </cell>
          <cell r="J61" t="str">
            <v>3102722610 - 3106787971</v>
          </cell>
          <cell r="K61" t="str">
            <v>LA PRIMAVERA VICHADA</v>
          </cell>
          <cell r="L61" t="str">
            <v>PARALISIS TREN POSTERIOR</v>
          </cell>
          <cell r="M61" t="str">
            <v>LAURA TALERO</v>
          </cell>
        </row>
        <row r="62">
          <cell r="A62" t="str">
            <v>061-</v>
          </cell>
          <cell r="B62">
            <v>43724</v>
          </cell>
          <cell r="C62" t="str">
            <v>PROYECCION SOCIAL</v>
          </cell>
          <cell r="D62" t="str">
            <v>GEMA</v>
          </cell>
          <cell r="E62" t="str">
            <v>PEQUEÑOS</v>
          </cell>
          <cell r="F62" t="str">
            <v>CANINO</v>
          </cell>
          <cell r="G62" t="str">
            <v>PITBULL</v>
          </cell>
          <cell r="H62" t="str">
            <v>ANGIE MORENO</v>
          </cell>
          <cell r="I62">
            <v>1121909161</v>
          </cell>
          <cell r="J62">
            <v>3118297954</v>
          </cell>
          <cell r="K62" t="str">
            <v>CLL 23 SUR # 8-51 BARRIO GAVIOTAS</v>
          </cell>
          <cell r="L62" t="str">
            <v>PARTO DISTOCICO</v>
          </cell>
          <cell r="M62" t="str">
            <v>DANIEL HERRERA</v>
          </cell>
        </row>
        <row r="63">
          <cell r="A63" t="str">
            <v>062-</v>
          </cell>
          <cell r="B63">
            <v>43726</v>
          </cell>
          <cell r="C63" t="str">
            <v>PROYECCION SOCIAL</v>
          </cell>
          <cell r="D63" t="str">
            <v>CANDELA</v>
          </cell>
          <cell r="E63" t="str">
            <v>PEQUEÑOS</v>
          </cell>
          <cell r="F63" t="str">
            <v>CANINO</v>
          </cell>
          <cell r="G63" t="str">
            <v>CRIOLLO</v>
          </cell>
          <cell r="H63" t="str">
            <v>MARIA MARLENY COBOS</v>
          </cell>
          <cell r="I63">
            <v>21225049</v>
          </cell>
          <cell r="J63">
            <v>3134621234</v>
          </cell>
          <cell r="K63" t="str">
            <v xml:space="preserve"> BARRIO LA RELIQUIA MZ 32 CASA 13</v>
          </cell>
          <cell r="L63" t="str">
            <v>MASA A NIVEL VULVAR</v>
          </cell>
          <cell r="M63" t="str">
            <v>LAURA MELO</v>
          </cell>
        </row>
        <row r="64">
          <cell r="A64" t="str">
            <v>063-</v>
          </cell>
          <cell r="B64">
            <v>43726</v>
          </cell>
          <cell r="C64" t="str">
            <v>PROYECCION SOCIAL</v>
          </cell>
          <cell r="D64" t="str">
            <v>MOLLY</v>
          </cell>
          <cell r="E64" t="str">
            <v>PEQUEÑOS</v>
          </cell>
          <cell r="F64" t="str">
            <v>CANINO</v>
          </cell>
          <cell r="G64" t="str">
            <v>BEAGLE</v>
          </cell>
          <cell r="H64" t="str">
            <v>ANGELA ALMARIO</v>
          </cell>
          <cell r="I64">
            <v>40342836</v>
          </cell>
          <cell r="J64">
            <v>3102100746</v>
          </cell>
          <cell r="K64" t="str">
            <v>CRA 9 # 37-106 CASA 66 CONJ PARQUES DE SEVILLA 2</v>
          </cell>
          <cell r="L64" t="str">
            <v>TRAUMA OCULAR</v>
          </cell>
          <cell r="M64" t="str">
            <v>LAURA MELO</v>
          </cell>
        </row>
        <row r="65">
          <cell r="A65" t="str">
            <v>064-</v>
          </cell>
          <cell r="B65">
            <v>43731</v>
          </cell>
          <cell r="C65" t="str">
            <v>PROYECCION SOCIAL</v>
          </cell>
          <cell r="D65" t="str">
            <v>SOMBRA</v>
          </cell>
          <cell r="E65" t="str">
            <v>PEQUEÑOS</v>
          </cell>
          <cell r="F65" t="str">
            <v>CANINO</v>
          </cell>
          <cell r="G65" t="str">
            <v>CRIOLLO</v>
          </cell>
          <cell r="H65" t="str">
            <v>PABLO VILLAMIL</v>
          </cell>
          <cell r="I65">
            <v>86078688</v>
          </cell>
          <cell r="J65">
            <v>3135650686</v>
          </cell>
          <cell r="K65" t="str">
            <v>VEREDA BARCELONA FINCA CASA BLANCA</v>
          </cell>
          <cell r="L65" t="str">
            <v>HERIDA EN OREJA</v>
          </cell>
          <cell r="M65" t="str">
            <v>LAURA TALERO</v>
          </cell>
        </row>
        <row r="66">
          <cell r="A66" t="str">
            <v>065-</v>
          </cell>
          <cell r="B66">
            <v>43731</v>
          </cell>
          <cell r="C66" t="str">
            <v>PROYECCION SOCIAL</v>
          </cell>
          <cell r="D66" t="str">
            <v>MILU</v>
          </cell>
          <cell r="E66" t="str">
            <v>PEQUEÑOS</v>
          </cell>
          <cell r="F66" t="str">
            <v>CANINO</v>
          </cell>
          <cell r="G66" t="str">
            <v>GOLDEN RETRIEVER</v>
          </cell>
          <cell r="H66" t="str">
            <v>CARLOS LEONARDO VILLAMIL</v>
          </cell>
          <cell r="I66">
            <v>79943834</v>
          </cell>
          <cell r="J66">
            <v>3142962191</v>
          </cell>
          <cell r="K66" t="str">
            <v>VEREDA BARCELONA</v>
          </cell>
          <cell r="L66" t="str">
            <v>INAPETENCIA</v>
          </cell>
          <cell r="M66" t="str">
            <v>LAURA TALERO</v>
          </cell>
        </row>
        <row r="67">
          <cell r="A67" t="str">
            <v>066-</v>
          </cell>
          <cell r="B67">
            <v>43732</v>
          </cell>
          <cell r="C67" t="str">
            <v>PROYECCION SOCIAL</v>
          </cell>
          <cell r="D67" t="str">
            <v>PUCA</v>
          </cell>
          <cell r="E67" t="str">
            <v>PEQUEÑOS</v>
          </cell>
          <cell r="F67" t="str">
            <v>FELINO</v>
          </cell>
          <cell r="G67" t="str">
            <v>CRIOLLO</v>
          </cell>
          <cell r="H67" t="str">
            <v>SILVIA RODRIGUEZ GOMEZ</v>
          </cell>
          <cell r="I67">
            <v>52218343</v>
          </cell>
          <cell r="J67" t="str">
            <v>3153925707 - 3114509905</v>
          </cell>
          <cell r="K67" t="str">
            <v>CLLE 12 SUR NÚMERO 18-81</v>
          </cell>
          <cell r="L67" t="str">
            <v>CHEQUEO GENERAL</v>
          </cell>
          <cell r="M67" t="str">
            <v>ANITA ROQUE</v>
          </cell>
        </row>
        <row r="68">
          <cell r="A68" t="str">
            <v>067-</v>
          </cell>
          <cell r="B68">
            <v>43733</v>
          </cell>
          <cell r="C68" t="str">
            <v>PROYECCION SOCIAL</v>
          </cell>
          <cell r="D68" t="str">
            <v>BURBUJA</v>
          </cell>
          <cell r="E68" t="str">
            <v>PEQUEÑOS</v>
          </cell>
          <cell r="F68" t="str">
            <v>CANINO</v>
          </cell>
          <cell r="G68" t="str">
            <v>FRENCH POODLE</v>
          </cell>
          <cell r="H68" t="str">
            <v>MARA LIGIA CASTAÑEDA</v>
          </cell>
          <cell r="I68">
            <v>23754697</v>
          </cell>
          <cell r="J68">
            <v>3112303911</v>
          </cell>
          <cell r="K68" t="str">
            <v>CLL 11 SUR # 18-94 DOÑA LUZ</v>
          </cell>
          <cell r="L68" t="str">
            <v>CLAUDICACION</v>
          </cell>
          <cell r="M68" t="str">
            <v>LAURA TALERO</v>
          </cell>
        </row>
        <row r="69">
          <cell r="A69" t="str">
            <v>068-</v>
          </cell>
          <cell r="B69">
            <v>43733</v>
          </cell>
          <cell r="C69" t="str">
            <v>PROYECCION SOCIAL</v>
          </cell>
          <cell r="D69" t="str">
            <v>VALENTINO</v>
          </cell>
          <cell r="E69" t="str">
            <v>PEQUEÑOS</v>
          </cell>
          <cell r="F69" t="str">
            <v>CANINO</v>
          </cell>
          <cell r="G69" t="str">
            <v>YORKSHIRE</v>
          </cell>
          <cell r="H69" t="str">
            <v>VIVIANA GARCIA RAMIREZ</v>
          </cell>
          <cell r="I69">
            <v>1123084975</v>
          </cell>
          <cell r="J69">
            <v>3102431715</v>
          </cell>
          <cell r="K69" t="str">
            <v>CLL 37 A # 16B-26 MADRIGAL</v>
          </cell>
          <cell r="L69" t="str">
            <v>ENFERMEDAD OCULAR</v>
          </cell>
          <cell r="M69" t="str">
            <v>DANIEL ZAMBRANO</v>
          </cell>
        </row>
        <row r="70">
          <cell r="A70" t="str">
            <v>069-</v>
          </cell>
          <cell r="B70">
            <v>43734</v>
          </cell>
          <cell r="C70" t="str">
            <v>PROYECCION SOCIAL</v>
          </cell>
          <cell r="D70" t="str">
            <v>COLINA</v>
          </cell>
          <cell r="E70" t="str">
            <v>PEQUEÑOS</v>
          </cell>
          <cell r="F70" t="str">
            <v>CANINO</v>
          </cell>
          <cell r="G70" t="str">
            <v>CRIOLLO</v>
          </cell>
          <cell r="H70" t="str">
            <v>JULIO QUINTERO BALLEN</v>
          </cell>
          <cell r="I70">
            <v>3168804</v>
          </cell>
          <cell r="J70">
            <v>3143932712</v>
          </cell>
          <cell r="K70" t="str">
            <v>BALMORAL</v>
          </cell>
          <cell r="L70" t="str">
            <v>CHEQUEO GENERAL PARA OVH</v>
          </cell>
          <cell r="M70" t="str">
            <v>LAURA TALERO</v>
          </cell>
        </row>
        <row r="71">
          <cell r="A71" t="str">
            <v>070-</v>
          </cell>
          <cell r="B71">
            <v>43734</v>
          </cell>
          <cell r="C71" t="str">
            <v>PROYECCION SOCIAL</v>
          </cell>
          <cell r="D71" t="str">
            <v>TOBY MORENO</v>
          </cell>
          <cell r="E71" t="str">
            <v>PEQUEÑOS</v>
          </cell>
          <cell r="F71" t="str">
            <v>CANINO</v>
          </cell>
          <cell r="G71" t="str">
            <v>CRIOLLO</v>
          </cell>
          <cell r="H71" t="str">
            <v>MARIA MARLEN MORENO</v>
          </cell>
          <cell r="I71">
            <v>41368453</v>
          </cell>
          <cell r="J71">
            <v>3212369956</v>
          </cell>
          <cell r="K71" t="str">
            <v>CLL 8 # 13-57  LA CUNCIA</v>
          </cell>
          <cell r="L71" t="str">
            <v>MASA EN ABDOMEN</v>
          </cell>
          <cell r="M71" t="str">
            <v>LAURA TALERO</v>
          </cell>
        </row>
        <row r="72">
          <cell r="A72" t="str">
            <v>071-</v>
          </cell>
          <cell r="B72">
            <v>43734</v>
          </cell>
          <cell r="C72" t="str">
            <v>PROYECCION SOCIAL</v>
          </cell>
          <cell r="D72" t="str">
            <v>SACHA</v>
          </cell>
          <cell r="E72" t="str">
            <v>PEQUEÑOS</v>
          </cell>
          <cell r="F72" t="str">
            <v>CANINO</v>
          </cell>
          <cell r="G72" t="str">
            <v>PINSCHER</v>
          </cell>
          <cell r="H72" t="str">
            <v>JOSE ALFREDO FIALLO GIRON</v>
          </cell>
          <cell r="I72">
            <v>13495385</v>
          </cell>
          <cell r="J72" t="str">
            <v>3232151725 -3124923148</v>
          </cell>
          <cell r="K72" t="str">
            <v>VIA PUERTO LOPEZ KM 5 VEREDA BARCELONA</v>
          </cell>
          <cell r="L72" t="str">
            <v xml:space="preserve">HERNIA </v>
          </cell>
          <cell r="M72" t="str">
            <v>LAURA TALERO</v>
          </cell>
        </row>
        <row r="73">
          <cell r="A73" t="str">
            <v>072-</v>
          </cell>
          <cell r="B73">
            <v>43734</v>
          </cell>
          <cell r="C73" t="str">
            <v>DOCENCIA</v>
          </cell>
          <cell r="D73" t="str">
            <v>EVA</v>
          </cell>
          <cell r="E73" t="str">
            <v>PEQUEÑOS</v>
          </cell>
          <cell r="F73" t="str">
            <v>CANINO</v>
          </cell>
          <cell r="G73" t="str">
            <v>CRIOLLO</v>
          </cell>
          <cell r="H73" t="str">
            <v>UNILLANOS</v>
          </cell>
          <cell r="J73">
            <v>6616800</v>
          </cell>
          <cell r="K73" t="str">
            <v>KM 12 VIA PUERTO LOPEZ</v>
          </cell>
          <cell r="L73" t="str">
            <v>PRE QX OVH</v>
          </cell>
          <cell r="M73" t="str">
            <v>LAURA TALERO</v>
          </cell>
        </row>
        <row r="74">
          <cell r="A74" t="str">
            <v>073-</v>
          </cell>
          <cell r="B74">
            <v>43735</v>
          </cell>
          <cell r="C74" t="str">
            <v>PROYECCION SOCIAL</v>
          </cell>
          <cell r="D74" t="str">
            <v>HOMERO</v>
          </cell>
          <cell r="E74" t="str">
            <v>PEQUEÑOS</v>
          </cell>
          <cell r="F74" t="str">
            <v>CANINO</v>
          </cell>
          <cell r="G74" t="str">
            <v>CRIOLLO</v>
          </cell>
          <cell r="H74" t="str">
            <v>IVAN CASTAÑEDA BARBOSA</v>
          </cell>
          <cell r="I74">
            <v>1121961258</v>
          </cell>
          <cell r="J74">
            <v>3124126555</v>
          </cell>
          <cell r="K74" t="str">
            <v>20 DE JULIO</v>
          </cell>
          <cell r="L74" t="str">
            <v>INFLAMACION EN UN OJO, SANGRADO NASAL</v>
          </cell>
          <cell r="M74" t="str">
            <v>LAURA TALERO</v>
          </cell>
        </row>
        <row r="75">
          <cell r="A75" t="str">
            <v>074-</v>
          </cell>
          <cell r="B75">
            <v>43735</v>
          </cell>
          <cell r="C75" t="str">
            <v>PROYECCION SOCIAL</v>
          </cell>
          <cell r="D75" t="str">
            <v>ROMA</v>
          </cell>
          <cell r="E75" t="str">
            <v>PEQUEÑOS</v>
          </cell>
          <cell r="F75" t="str">
            <v>CANINO</v>
          </cell>
          <cell r="G75" t="str">
            <v>CRIOLLO</v>
          </cell>
          <cell r="H75" t="str">
            <v>PAOLA CUMBE</v>
          </cell>
          <cell r="I75">
            <v>40326683</v>
          </cell>
          <cell r="J75">
            <v>3143150016</v>
          </cell>
          <cell r="K75" t="str">
            <v>VEREDA APIAY</v>
          </cell>
          <cell r="L75" t="str">
            <v>CONVULSIONES</v>
          </cell>
          <cell r="M75" t="str">
            <v>LAURA TALERO</v>
          </cell>
        </row>
        <row r="76">
          <cell r="A76" t="str">
            <v>075-</v>
          </cell>
          <cell r="B76">
            <v>43738</v>
          </cell>
          <cell r="C76" t="str">
            <v>PROYECCION SOCIAL</v>
          </cell>
          <cell r="D76" t="str">
            <v>MUÑECA</v>
          </cell>
          <cell r="E76" t="str">
            <v>PEQUEÑOS</v>
          </cell>
          <cell r="F76" t="str">
            <v>CANINO</v>
          </cell>
          <cell r="G76" t="str">
            <v>PINSCHER</v>
          </cell>
          <cell r="H76" t="str">
            <v>MARIA PAULA LERMA RUIZ</v>
          </cell>
          <cell r="I76">
            <v>1121877748</v>
          </cell>
          <cell r="J76">
            <v>3213033657</v>
          </cell>
          <cell r="K76" t="str">
            <v>BARRIO LA PRIMAVERA</v>
          </cell>
          <cell r="L76" t="str">
            <v>CLAUDICACION</v>
          </cell>
          <cell r="M76" t="str">
            <v>LAURA TALERO</v>
          </cell>
        </row>
        <row r="77">
          <cell r="A77" t="str">
            <v>076-</v>
          </cell>
          <cell r="B77">
            <v>43738</v>
          </cell>
          <cell r="C77" t="str">
            <v>PROYECCION SOCIAL</v>
          </cell>
          <cell r="D77" t="str">
            <v>CHATA</v>
          </cell>
          <cell r="E77" t="str">
            <v>PEQUEÑOS</v>
          </cell>
          <cell r="F77" t="str">
            <v>CANINO</v>
          </cell>
          <cell r="G77" t="str">
            <v>CRIOLLO</v>
          </cell>
          <cell r="H77" t="str">
            <v>ANGIE KATHERIN PEREA BURGOS</v>
          </cell>
          <cell r="I77">
            <v>1120504156</v>
          </cell>
          <cell r="J77" t="str">
            <v>3208163014-3204994968</v>
          </cell>
          <cell r="K77" t="str">
            <v>VILLA SALOME VEREDA APIAY</v>
          </cell>
          <cell r="L77" t="str">
            <v>PARTO DISTOCICO</v>
          </cell>
          <cell r="M77" t="str">
            <v>LAURA TALERO</v>
          </cell>
        </row>
        <row r="78">
          <cell r="A78" t="str">
            <v>077-</v>
          </cell>
          <cell r="B78">
            <v>43738</v>
          </cell>
          <cell r="C78" t="str">
            <v>PROYECCION SOCIAL</v>
          </cell>
          <cell r="D78" t="str">
            <v>DALILA</v>
          </cell>
          <cell r="E78" t="str">
            <v>PEQUEÑOS</v>
          </cell>
          <cell r="F78" t="str">
            <v>CANINO</v>
          </cell>
          <cell r="G78" t="str">
            <v>CRIOLLO</v>
          </cell>
          <cell r="H78" t="str">
            <v>HERLYN ANDREINA RINCON FRANCO</v>
          </cell>
          <cell r="I78">
            <v>1121860063</v>
          </cell>
          <cell r="J78">
            <v>3144546092</v>
          </cell>
          <cell r="K78" t="str">
            <v>VEREDA APIAY</v>
          </cell>
          <cell r="L78" t="str">
            <v>FRACTURA DE LA COLA</v>
          </cell>
          <cell r="M78" t="str">
            <v>LAURA TALERO</v>
          </cell>
        </row>
        <row r="79">
          <cell r="A79" t="str">
            <v>078-</v>
          </cell>
          <cell r="B79">
            <v>43739</v>
          </cell>
          <cell r="C79" t="str">
            <v>PROYECCION SOCIAL</v>
          </cell>
          <cell r="D79" t="str">
            <v>PRINCESA</v>
          </cell>
          <cell r="E79" t="str">
            <v>PEQUEÑOS</v>
          </cell>
          <cell r="F79" t="str">
            <v>CANINO</v>
          </cell>
          <cell r="G79" t="str">
            <v>CRIOLLO</v>
          </cell>
          <cell r="H79" t="str">
            <v>PAULA DANIELA AMEZQUITA MORENO</v>
          </cell>
          <cell r="I79">
            <v>1006776976</v>
          </cell>
          <cell r="J79">
            <v>3102067522</v>
          </cell>
          <cell r="K79" t="str">
            <v>CLL 8 # 3-02 CASTILLA LA NUEVA</v>
          </cell>
          <cell r="L79" t="str">
            <v>CHEQUEO GENERAL</v>
          </cell>
          <cell r="M79" t="str">
            <v>LAURA MELO</v>
          </cell>
        </row>
        <row r="80">
          <cell r="A80" t="str">
            <v>079-</v>
          </cell>
          <cell r="B80">
            <v>43739</v>
          </cell>
          <cell r="C80" t="str">
            <v>PROYECCION SOCIAL</v>
          </cell>
          <cell r="D80" t="str">
            <v>KIRA</v>
          </cell>
          <cell r="E80" t="str">
            <v>PEQUEÑOS</v>
          </cell>
          <cell r="F80" t="str">
            <v>CANINO</v>
          </cell>
          <cell r="G80" t="str">
            <v>CRIOLLO</v>
          </cell>
          <cell r="H80" t="str">
            <v>PAULA DANIELA AMEZQUITA MORENO</v>
          </cell>
          <cell r="I80">
            <v>1006776976</v>
          </cell>
          <cell r="J80">
            <v>3102067522</v>
          </cell>
          <cell r="K80" t="str">
            <v>CLL 8 # 3-02 CASTILLA LA NUEVA</v>
          </cell>
          <cell r="L80" t="str">
            <v>CHEQUEO GENERAL</v>
          </cell>
          <cell r="M80" t="str">
            <v>LAURA MELO</v>
          </cell>
        </row>
        <row r="81">
          <cell r="A81" t="str">
            <v>080-</v>
          </cell>
          <cell r="B81">
            <v>43739</v>
          </cell>
          <cell r="C81" t="str">
            <v>PROYECCION SOCIAL</v>
          </cell>
          <cell r="D81" t="str">
            <v>DANA</v>
          </cell>
          <cell r="E81" t="str">
            <v>PEQUEÑOS</v>
          </cell>
          <cell r="F81" t="str">
            <v>CANINO</v>
          </cell>
          <cell r="G81" t="str">
            <v>BOXER</v>
          </cell>
          <cell r="H81" t="str">
            <v>ORLANDO CAMACHO MORENO</v>
          </cell>
          <cell r="I81">
            <v>79053232</v>
          </cell>
          <cell r="J81">
            <v>3219726200</v>
          </cell>
          <cell r="K81" t="str">
            <v>CLL 8 # 3-02 CASTILLA LA NUEVA</v>
          </cell>
          <cell r="L81" t="str">
            <v>MASA EN MIEMBRO ANTERIOR</v>
          </cell>
          <cell r="M81" t="str">
            <v>LAURA MELO</v>
          </cell>
        </row>
        <row r="82">
          <cell r="A82" t="str">
            <v>081-</v>
          </cell>
          <cell r="B82">
            <v>43739</v>
          </cell>
          <cell r="C82" t="str">
            <v>PROYECCION SOCIAL</v>
          </cell>
          <cell r="D82" t="str">
            <v>LINDA</v>
          </cell>
          <cell r="E82" t="str">
            <v>PEQUEÑOS</v>
          </cell>
          <cell r="F82" t="str">
            <v>CANINO</v>
          </cell>
          <cell r="G82" t="str">
            <v>PASTOR ALEMAN</v>
          </cell>
          <cell r="H82" t="str">
            <v>JUAN CAMILO PRIETO SANCHEZ</v>
          </cell>
          <cell r="I82">
            <v>1006775412</v>
          </cell>
          <cell r="J82">
            <v>3223657840</v>
          </cell>
          <cell r="K82" t="str">
            <v>CARRERA 43 N.54-10 PORFIA</v>
          </cell>
          <cell r="L82" t="str">
            <v>POLITRAUMA</v>
          </cell>
          <cell r="M82" t="str">
            <v>NATALIA PEDRAZA</v>
          </cell>
        </row>
        <row r="83">
          <cell r="A83" t="str">
            <v>082-</v>
          </cell>
          <cell r="B83">
            <v>43739</v>
          </cell>
          <cell r="C83" t="str">
            <v>PROYECCION SOCIAL</v>
          </cell>
          <cell r="D83" t="str">
            <v>FRANCHESCA</v>
          </cell>
          <cell r="E83" t="str">
            <v>PEQUEÑOS</v>
          </cell>
          <cell r="F83" t="str">
            <v>CANINO</v>
          </cell>
          <cell r="G83" t="str">
            <v>CRIOLLO</v>
          </cell>
          <cell r="H83" t="str">
            <v>LAURA HERRERA RODRIGUEZ</v>
          </cell>
          <cell r="I83">
            <v>1120874927</v>
          </cell>
          <cell r="J83">
            <v>3134350657</v>
          </cell>
          <cell r="K83" t="str">
            <v>CLL 4B # 20A-35 VIZCAYA</v>
          </cell>
          <cell r="L83" t="str">
            <v>INFLAMACION EN LA VULVA</v>
          </cell>
          <cell r="M83" t="str">
            <v>LAURA MELO</v>
          </cell>
        </row>
        <row r="84">
          <cell r="A84" t="str">
            <v>083-</v>
          </cell>
          <cell r="B84">
            <v>43740</v>
          </cell>
          <cell r="C84" t="str">
            <v>PROYECCION SOCIAL</v>
          </cell>
          <cell r="D84" t="str">
            <v>LACHI</v>
          </cell>
          <cell r="E84" t="str">
            <v>PEQUEÑOS</v>
          </cell>
          <cell r="F84" t="str">
            <v>CANINO</v>
          </cell>
          <cell r="G84" t="str">
            <v>CRIOLLO</v>
          </cell>
          <cell r="H84" t="str">
            <v>LUIS ENRIQUE ALZATE</v>
          </cell>
          <cell r="I84">
            <v>17336159</v>
          </cell>
          <cell r="J84">
            <v>3176068156</v>
          </cell>
          <cell r="K84" t="str">
            <v>CLL 14 # 23-23 BARRIO JARDIN</v>
          </cell>
          <cell r="L84" t="str">
            <v>VOMITO CON SANGRE</v>
          </cell>
          <cell r="M84" t="str">
            <v>DANIEL ZAMBRANO</v>
          </cell>
        </row>
        <row r="85">
          <cell r="A85" t="str">
            <v>084-</v>
          </cell>
          <cell r="B85">
            <v>43740</v>
          </cell>
          <cell r="C85" t="str">
            <v>PROYECCION SOCIAL</v>
          </cell>
          <cell r="D85" t="str">
            <v>INDIO GUERRERO</v>
          </cell>
          <cell r="E85" t="str">
            <v>GRANDES</v>
          </cell>
          <cell r="F85" t="str">
            <v>EQUINO</v>
          </cell>
          <cell r="M85" t="str">
            <v>DANIEL ZAMBRANO</v>
          </cell>
        </row>
        <row r="86">
          <cell r="A86" t="str">
            <v>085-</v>
          </cell>
          <cell r="B86">
            <v>43740</v>
          </cell>
          <cell r="C86" t="str">
            <v>PROYECCION SOCIAL</v>
          </cell>
          <cell r="D86" t="str">
            <v>LA JUANA</v>
          </cell>
          <cell r="E86" t="str">
            <v>GRANDES</v>
          </cell>
          <cell r="F86" t="str">
            <v>EQUINO</v>
          </cell>
          <cell r="H86" t="str">
            <v>JUAN AREVALO</v>
          </cell>
        </row>
        <row r="87">
          <cell r="A87" t="str">
            <v>086-</v>
          </cell>
          <cell r="B87">
            <v>43742</v>
          </cell>
          <cell r="C87" t="str">
            <v>PROYECCION SOCIAL</v>
          </cell>
          <cell r="D87" t="str">
            <v>NAGINI</v>
          </cell>
          <cell r="E87" t="str">
            <v>PEQUEÑOS</v>
          </cell>
          <cell r="F87" t="str">
            <v>FELINO</v>
          </cell>
          <cell r="G87" t="str">
            <v>CRIOLLO</v>
          </cell>
          <cell r="H87" t="str">
            <v>ELIANA PATRICIA SOLANO BAQUERO</v>
          </cell>
          <cell r="I87">
            <v>1234790925</v>
          </cell>
          <cell r="J87">
            <v>3103312587</v>
          </cell>
          <cell r="K87" t="str">
            <v>CLL 27 SUR # 39-07 GUATAPE</v>
          </cell>
          <cell r="L87" t="str">
            <v>ADOPCION</v>
          </cell>
          <cell r="M87" t="str">
            <v xml:space="preserve">LAURA MELO </v>
          </cell>
        </row>
        <row r="88">
          <cell r="A88" t="str">
            <v>087-</v>
          </cell>
          <cell r="B88">
            <v>43741</v>
          </cell>
          <cell r="C88" t="str">
            <v>PROYECCION SOCIAL</v>
          </cell>
          <cell r="D88" t="str">
            <v>ROMA</v>
          </cell>
          <cell r="E88" t="str">
            <v>PEQUEÑOS</v>
          </cell>
          <cell r="F88" t="str">
            <v>FELINO</v>
          </cell>
          <cell r="G88" t="str">
            <v>CRIOLLO</v>
          </cell>
          <cell r="H88" t="str">
            <v>JULIANA PEÑALOSA AREVALO</v>
          </cell>
          <cell r="I88">
            <v>1020783248</v>
          </cell>
          <cell r="J88">
            <v>3142691711</v>
          </cell>
          <cell r="K88" t="str">
            <v>CLL 10 B SUR # 19A-101 DOÑA LUZ</v>
          </cell>
          <cell r="L88" t="str">
            <v>CLAUDICACION</v>
          </cell>
          <cell r="M88" t="str">
            <v>DANIEL ZAMBRANO</v>
          </cell>
        </row>
        <row r="89">
          <cell r="A89" t="str">
            <v>088-</v>
          </cell>
          <cell r="B89">
            <v>43741</v>
          </cell>
          <cell r="C89" t="str">
            <v>PROYECCION SOCIAL</v>
          </cell>
          <cell r="D89" t="str">
            <v>BRUNO SALINAS</v>
          </cell>
          <cell r="E89" t="str">
            <v>PEQUEÑOS</v>
          </cell>
          <cell r="F89" t="str">
            <v>CANINO</v>
          </cell>
          <cell r="G89" t="str">
            <v>CRIOLLO</v>
          </cell>
          <cell r="H89" t="str">
            <v>LIZETH ANDREA SALINAS VILLARRAGA</v>
          </cell>
          <cell r="I89">
            <v>1118169337</v>
          </cell>
          <cell r="J89" t="str">
            <v>3125118470-3166963562 SOLO WHATSAPP</v>
          </cell>
          <cell r="K89" t="str">
            <v>MIRADOR DEL LLANO 2 TORRE 3 BLOQUE C APTO 902</v>
          </cell>
          <cell r="L89" t="str">
            <v>ORINA CON SANGRE, VOMITO</v>
          </cell>
          <cell r="M89" t="str">
            <v>LAURA TALERO</v>
          </cell>
        </row>
        <row r="90">
          <cell r="A90" t="str">
            <v>089-</v>
          </cell>
          <cell r="B90">
            <v>43741</v>
          </cell>
          <cell r="C90" t="str">
            <v>PROYECCION SOCIAL</v>
          </cell>
          <cell r="D90" t="str">
            <v>PEPE</v>
          </cell>
          <cell r="E90" t="str">
            <v>PEQUEÑOS</v>
          </cell>
          <cell r="F90" t="str">
            <v>FELINO</v>
          </cell>
          <cell r="G90" t="str">
            <v>CRIOLLO</v>
          </cell>
          <cell r="H90" t="str">
            <v>DANIEL MARIN PARDO</v>
          </cell>
          <cell r="I90">
            <v>1006794344</v>
          </cell>
          <cell r="J90">
            <v>3108353094</v>
          </cell>
          <cell r="K90" t="str">
            <v>VEREDA BARCELONA FINCA EL EDEN</v>
          </cell>
          <cell r="L90" t="str">
            <v>ADOPCION</v>
          </cell>
          <cell r="M90" t="str">
            <v>LAURA MELO</v>
          </cell>
        </row>
        <row r="91">
          <cell r="A91" t="str">
            <v>090-</v>
          </cell>
          <cell r="B91">
            <v>43742</v>
          </cell>
          <cell r="C91" t="str">
            <v>PROYECCION SOCIAL</v>
          </cell>
          <cell r="D91" t="str">
            <v>TOBY NEIRA</v>
          </cell>
          <cell r="E91" t="str">
            <v>PEQUEÑOS</v>
          </cell>
          <cell r="F91" t="str">
            <v>CANINO</v>
          </cell>
          <cell r="G91" t="str">
            <v>HUSKY SIBERIANO</v>
          </cell>
          <cell r="H91" t="str">
            <v>VALERY ANGELICA NEIRA ACOSTA</v>
          </cell>
          <cell r="I91">
            <v>1010120058</v>
          </cell>
          <cell r="J91">
            <v>3013898045</v>
          </cell>
          <cell r="K91" t="str">
            <v>CLL 40 # 16-27 BARRIO MADRIGAL</v>
          </cell>
          <cell r="L91" t="str">
            <v>DECAIDO, ORINA NARANJA</v>
          </cell>
          <cell r="M91" t="str">
            <v>DANIEL ZAMBRANO</v>
          </cell>
        </row>
        <row r="92">
          <cell r="A92" t="str">
            <v>091-</v>
          </cell>
          <cell r="B92">
            <v>43745</v>
          </cell>
          <cell r="C92" t="str">
            <v>PROYECCION SOCIAL</v>
          </cell>
          <cell r="D92" t="str">
            <v>LOKY</v>
          </cell>
          <cell r="E92" t="str">
            <v>PEQUEÑOS</v>
          </cell>
          <cell r="F92" t="str">
            <v>CANINO</v>
          </cell>
          <cell r="G92" t="str">
            <v>PUG</v>
          </cell>
          <cell r="H92" t="str">
            <v>JUAN PABLO GONZALEZ GOMEZ</v>
          </cell>
          <cell r="I92">
            <v>1193521134</v>
          </cell>
          <cell r="J92" t="str">
            <v>3102704509-3138767330</v>
          </cell>
          <cell r="K92" t="str">
            <v>VILLAS DE SAN LUIS VEREDA BARCELONA</v>
          </cell>
          <cell r="L92" t="str">
            <v>CEGUERA, INTOXICACION</v>
          </cell>
          <cell r="M92" t="str">
            <v>NATALIA PEDRAZA</v>
          </cell>
        </row>
        <row r="93">
          <cell r="A93" t="str">
            <v>092-</v>
          </cell>
          <cell r="B93">
            <v>43745</v>
          </cell>
          <cell r="C93" t="str">
            <v>PROYECCION SOCIAL</v>
          </cell>
          <cell r="D93" t="str">
            <v>LORENZO RAMIREZ</v>
          </cell>
          <cell r="E93" t="str">
            <v>PEQUEÑOS</v>
          </cell>
          <cell r="F93" t="str">
            <v>CANINO</v>
          </cell>
          <cell r="G93" t="str">
            <v>SPRINGER SPANIEL INGLES</v>
          </cell>
          <cell r="H93" t="str">
            <v>MONICA RAMIREZ ARCINIEGAS</v>
          </cell>
          <cell r="I93">
            <v>52006602</v>
          </cell>
          <cell r="J93">
            <v>3002681680</v>
          </cell>
          <cell r="K93" t="str">
            <v>KM 3 VIA PUERTO LOPEZ FINCA BARIRI</v>
          </cell>
          <cell r="L93" t="str">
            <v>HERIDA ABIERTA</v>
          </cell>
          <cell r="M93" t="str">
            <v>LAURA TALERO</v>
          </cell>
        </row>
        <row r="94">
          <cell r="A94" t="str">
            <v>093-</v>
          </cell>
          <cell r="B94">
            <v>43746</v>
          </cell>
          <cell r="C94" t="str">
            <v>PROYECCION SOCIAL</v>
          </cell>
          <cell r="D94" t="str">
            <v>ROGER</v>
          </cell>
          <cell r="E94" t="str">
            <v>PEQUEÑOS</v>
          </cell>
          <cell r="F94" t="str">
            <v>CANINO</v>
          </cell>
          <cell r="G94" t="str">
            <v>CRIOLLO</v>
          </cell>
          <cell r="H94" t="str">
            <v>NAIDU ASTRID SERRATO CHAPARRO</v>
          </cell>
          <cell r="I94">
            <v>40394870</v>
          </cell>
          <cell r="J94">
            <v>3124441502</v>
          </cell>
          <cell r="K94" t="str">
            <v>CLL 46 # 11B-12 ESPERANZA PRIMERA ETAPA</v>
          </cell>
          <cell r="L94" t="str">
            <v>OJO DERECHO INFLAMADO Y ROJO</v>
          </cell>
          <cell r="M94" t="str">
            <v>LAURA TALERO</v>
          </cell>
        </row>
        <row r="95">
          <cell r="A95" t="str">
            <v>094-</v>
          </cell>
          <cell r="B95">
            <v>43746</v>
          </cell>
          <cell r="C95" t="str">
            <v>PROYECCION SOCIAL</v>
          </cell>
          <cell r="D95" t="str">
            <v>FUNDADORA</v>
          </cell>
          <cell r="E95" t="str">
            <v>GRANDES</v>
          </cell>
          <cell r="H95" t="str">
            <v>NICOLAS REYES TOBON</v>
          </cell>
        </row>
        <row r="96">
          <cell r="A96" t="str">
            <v>095-</v>
          </cell>
          <cell r="B96">
            <v>43747</v>
          </cell>
          <cell r="C96" t="str">
            <v>PROYECCION SOCIAL</v>
          </cell>
          <cell r="D96" t="str">
            <v>COOPER</v>
          </cell>
          <cell r="E96" t="str">
            <v>PEQUEÑOS</v>
          </cell>
          <cell r="F96" t="str">
            <v>CANINO</v>
          </cell>
          <cell r="G96" t="str">
            <v>COCKER SPANIEL</v>
          </cell>
          <cell r="H96" t="str">
            <v xml:space="preserve"> LUIS WALBERTH AGUDELO JARA</v>
          </cell>
          <cell r="I96">
            <v>479311</v>
          </cell>
          <cell r="J96">
            <v>3112010774</v>
          </cell>
          <cell r="K96" t="str">
            <v>CLL 13 SUR NUMERO 48 A 74 SERRAMONTE 4</v>
          </cell>
          <cell r="L96" t="str">
            <v xml:space="preserve">ANOREXIA </v>
          </cell>
          <cell r="M96" t="str">
            <v>DANIEL ZAMBRANO</v>
          </cell>
        </row>
        <row r="97">
          <cell r="A97" t="str">
            <v>096-</v>
          </cell>
          <cell r="B97">
            <v>43747</v>
          </cell>
          <cell r="C97" t="str">
            <v>PROYECCION SOCIAL</v>
          </cell>
          <cell r="D97" t="str">
            <v>LULU CABRERA</v>
          </cell>
          <cell r="E97" t="str">
            <v>PEQUEÑOS</v>
          </cell>
          <cell r="F97" t="str">
            <v>CANINO</v>
          </cell>
          <cell r="G97" t="str">
            <v>PINSCHER</v>
          </cell>
          <cell r="H97" t="str">
            <v>NATALIA CABRERA RINCON</v>
          </cell>
          <cell r="I97">
            <v>1121916416</v>
          </cell>
          <cell r="J97">
            <v>3183465076</v>
          </cell>
          <cell r="K97" t="str">
            <v>CRA 42 3 33-50 BARZAL</v>
          </cell>
          <cell r="L97" t="str">
            <v>PERDIDA DE PESO</v>
          </cell>
          <cell r="M97" t="str">
            <v>DANIEL ZAMBRANO</v>
          </cell>
        </row>
        <row r="98">
          <cell r="A98" t="str">
            <v>097-</v>
          </cell>
          <cell r="B98">
            <v>43748</v>
          </cell>
          <cell r="C98" t="str">
            <v>PROYECCION SOCIAL</v>
          </cell>
          <cell r="D98" t="str">
            <v>JEREMMY</v>
          </cell>
          <cell r="E98" t="str">
            <v>PEQUEÑOS</v>
          </cell>
          <cell r="F98" t="str">
            <v>FELINO</v>
          </cell>
          <cell r="G98" t="str">
            <v>PERSA</v>
          </cell>
          <cell r="H98" t="str">
            <v>NATALIA ZAMBRANO SEA</v>
          </cell>
          <cell r="I98">
            <v>1121914076</v>
          </cell>
          <cell r="J98">
            <v>3107837279</v>
          </cell>
          <cell r="K98" t="str">
            <v>VEREDA APIAY, CAMELLON 9 FINCA THE CROSS</v>
          </cell>
          <cell r="L98" t="str">
            <v>DIFICULTAD PARA ORINAR</v>
          </cell>
          <cell r="M98" t="str">
            <v>LAURA TALERO</v>
          </cell>
        </row>
        <row r="99">
          <cell r="A99" t="str">
            <v>098-</v>
          </cell>
          <cell r="B99">
            <v>43748</v>
          </cell>
          <cell r="C99" t="str">
            <v>PROYECCION SOCIAL</v>
          </cell>
          <cell r="D99" t="str">
            <v>TICHI</v>
          </cell>
          <cell r="E99" t="str">
            <v>PEQUEÑOS</v>
          </cell>
          <cell r="F99" t="str">
            <v>FELINO</v>
          </cell>
          <cell r="G99" t="str">
            <v>CRIOLLO</v>
          </cell>
          <cell r="H99" t="str">
            <v>MARCO FIDEL RODRIGUEZ GAITAN</v>
          </cell>
          <cell r="I99">
            <v>17303862</v>
          </cell>
          <cell r="J99">
            <v>3142436271</v>
          </cell>
          <cell r="K99" t="str">
            <v>CRA 35 A # 5A-80 SUR CONDOMINIO PORTALES DE GRATAMIRA</v>
          </cell>
          <cell r="L99" t="str">
            <v xml:space="preserve">LESION EN UN MIEMBRO </v>
          </cell>
          <cell r="M99" t="str">
            <v>LAURA TALERO</v>
          </cell>
        </row>
        <row r="100">
          <cell r="A100" t="str">
            <v>099-</v>
          </cell>
          <cell r="B100">
            <v>43748</v>
          </cell>
          <cell r="C100" t="str">
            <v>PROYECCION SOCIAL</v>
          </cell>
          <cell r="D100" t="str">
            <v>LORENZO CASTRO</v>
          </cell>
          <cell r="E100" t="str">
            <v>PEQUEÑOS</v>
          </cell>
          <cell r="F100" t="str">
            <v>FELINO</v>
          </cell>
          <cell r="G100" t="str">
            <v>CRIOLLO</v>
          </cell>
          <cell r="H100" t="str">
            <v>JAZMIN VIVIANA CASTRO MOLANO</v>
          </cell>
          <cell r="I100">
            <v>1121911158</v>
          </cell>
          <cell r="J100" t="str">
            <v>3106828570 - 3213372653</v>
          </cell>
          <cell r="K100" t="str">
            <v>CRA 7 A # 26-36 VILLA DEL SUR</v>
          </cell>
          <cell r="L100" t="str">
            <v>ATACADO POR PERROS</v>
          </cell>
          <cell r="M100" t="str">
            <v>LAURA TALERO</v>
          </cell>
        </row>
        <row r="101">
          <cell r="A101" t="str">
            <v>100-</v>
          </cell>
          <cell r="B101">
            <v>43749</v>
          </cell>
          <cell r="C101" t="str">
            <v>PROYECCION SOCIAL</v>
          </cell>
          <cell r="D101" t="str">
            <v>TZUKI BELTRAN</v>
          </cell>
          <cell r="E101" t="str">
            <v>PEQUEÑOS</v>
          </cell>
          <cell r="F101" t="str">
            <v>FELINO</v>
          </cell>
          <cell r="G101" t="str">
            <v>CRIOLLO</v>
          </cell>
          <cell r="H101" t="str">
            <v>EDISON EDUARDO BELTRAN DIAZ</v>
          </cell>
          <cell r="I101">
            <v>1121958305</v>
          </cell>
          <cell r="J101">
            <v>3187448843</v>
          </cell>
          <cell r="K101" t="str">
            <v>CLL 4C #17-32 VIZCAYA</v>
          </cell>
          <cell r="L101" t="str">
            <v>ADOPCION</v>
          </cell>
          <cell r="M101" t="str">
            <v>LAURA MELO</v>
          </cell>
        </row>
        <row r="102">
          <cell r="A102" t="str">
            <v>101-</v>
          </cell>
          <cell r="B102">
            <v>43753</v>
          </cell>
          <cell r="C102" t="str">
            <v>PROYECCION SOCIAL</v>
          </cell>
          <cell r="D102" t="str">
            <v>MACARENO</v>
          </cell>
          <cell r="E102" t="str">
            <v>PEQUEÑOS</v>
          </cell>
          <cell r="F102" t="str">
            <v>CANINO</v>
          </cell>
          <cell r="G102" t="str">
            <v>CRIOLLO</v>
          </cell>
          <cell r="H102" t="str">
            <v>YUMARA MERA QUINTERO</v>
          </cell>
          <cell r="I102">
            <v>1121825277</v>
          </cell>
          <cell r="J102">
            <v>3138975763</v>
          </cell>
          <cell r="K102" t="str">
            <v xml:space="preserve"> CRA 14 # 15-21 BARRIO ESTERO</v>
          </cell>
          <cell r="L102" t="str">
            <v>TOS PERSISTENTE</v>
          </cell>
          <cell r="M102" t="str">
            <v>NATALIA PEDRAZA</v>
          </cell>
        </row>
        <row r="103">
          <cell r="A103" t="str">
            <v>102-</v>
          </cell>
          <cell r="B103">
            <v>43753</v>
          </cell>
          <cell r="C103" t="str">
            <v>PROYECCION SOCIAL</v>
          </cell>
          <cell r="D103" t="str">
            <v>CACHORROS</v>
          </cell>
          <cell r="E103" t="str">
            <v>PEQUEÑOS</v>
          </cell>
          <cell r="F103" t="str">
            <v>CANINO</v>
          </cell>
          <cell r="G103" t="str">
            <v>CRIOLLO</v>
          </cell>
          <cell r="H103" t="str">
            <v>FABIAN BALDAYO ALVAREZ</v>
          </cell>
          <cell r="I103">
            <v>1121880778</v>
          </cell>
          <cell r="J103" t="str">
            <v>3138517191-3108086705</v>
          </cell>
          <cell r="K103" t="str">
            <v xml:space="preserve"> CLL 12 B # 44B-65 ESPERANZA 1 ETAPA</v>
          </cell>
          <cell r="L103" t="str">
            <v>LACTANTES, SU MADRE MURIO EL DIA ANTERIOR</v>
          </cell>
          <cell r="M103" t="str">
            <v>LAURA TALERO</v>
          </cell>
        </row>
        <row r="104">
          <cell r="A104" t="str">
            <v>103-</v>
          </cell>
          <cell r="B104">
            <v>43753</v>
          </cell>
          <cell r="C104" t="str">
            <v>PROYECCION SOCIAL</v>
          </cell>
          <cell r="D104" t="str">
            <v>TITA</v>
          </cell>
          <cell r="E104" t="str">
            <v>PEQUEÑOS</v>
          </cell>
          <cell r="F104" t="str">
            <v>CANINO</v>
          </cell>
          <cell r="G104" t="str">
            <v>DALMATA</v>
          </cell>
          <cell r="H104" t="str">
            <v>ROSALIDA RODRIGUEZ CUEVAS</v>
          </cell>
          <cell r="I104">
            <v>52189936</v>
          </cell>
          <cell r="J104">
            <v>3118997251</v>
          </cell>
          <cell r="K104" t="str">
            <v>CRA 34 A # 5-120 SUR MF CENTAUROS</v>
          </cell>
          <cell r="L104" t="str">
            <v>CLAUDICACION</v>
          </cell>
          <cell r="M104" t="str">
            <v>LAURA TALERO</v>
          </cell>
        </row>
        <row r="105">
          <cell r="A105" t="str">
            <v>104-</v>
          </cell>
          <cell r="B105">
            <v>43754</v>
          </cell>
          <cell r="C105" t="str">
            <v>PROYECCION SOCIAL</v>
          </cell>
          <cell r="D105" t="str">
            <v>SIR LANCELOT</v>
          </cell>
          <cell r="E105" t="str">
            <v>PEQUEÑOS</v>
          </cell>
          <cell r="F105" t="str">
            <v>CANINO</v>
          </cell>
          <cell r="G105" t="str">
            <v>BEARDED COLLIE</v>
          </cell>
          <cell r="H105" t="str">
            <v>ALEXANDRA RODRIGUEZ OSPINA</v>
          </cell>
          <cell r="I105">
            <v>39786590</v>
          </cell>
          <cell r="J105">
            <v>3158890689</v>
          </cell>
          <cell r="K105" t="str">
            <v>MULTIFAMILIARES VILLA CODEM BLOQUE 4 503</v>
          </cell>
          <cell r="M105" t="str">
            <v>DANIEL ZAMBRANO</v>
          </cell>
        </row>
        <row r="106">
          <cell r="A106" t="str">
            <v>105-</v>
          </cell>
          <cell r="B106">
            <v>43685</v>
          </cell>
          <cell r="C106" t="str">
            <v>PROYECCION SOCIAL</v>
          </cell>
          <cell r="D106" t="str">
            <v>LUPE CALA</v>
          </cell>
          <cell r="E106" t="str">
            <v>PEQUEÑOS</v>
          </cell>
          <cell r="F106" t="str">
            <v>CANINO</v>
          </cell>
          <cell r="G106" t="str">
            <v>PINSCHER</v>
          </cell>
          <cell r="H106" t="str">
            <v>JHON ALVARO CALA</v>
          </cell>
          <cell r="I106">
            <v>1121934412</v>
          </cell>
          <cell r="J106">
            <v>3105686255</v>
          </cell>
          <cell r="K106" t="str">
            <v>Clle 43 # 52-40</v>
          </cell>
          <cell r="L106" t="str">
            <v>ABSCESO</v>
          </cell>
          <cell r="M106" t="str">
            <v>LAURA TALERO</v>
          </cell>
        </row>
        <row r="107">
          <cell r="A107" t="str">
            <v>106-</v>
          </cell>
          <cell r="B107">
            <v>43755</v>
          </cell>
          <cell r="C107" t="str">
            <v>PROYECCION SOCIAL</v>
          </cell>
          <cell r="D107" t="str">
            <v>NICO CORTES</v>
          </cell>
          <cell r="E107" t="str">
            <v>PEQUEÑOS</v>
          </cell>
          <cell r="F107" t="str">
            <v>FELINO</v>
          </cell>
          <cell r="G107" t="str">
            <v>CRIOLLO</v>
          </cell>
          <cell r="H107" t="str">
            <v>CLARA INES CORTES</v>
          </cell>
          <cell r="I107">
            <v>40384443</v>
          </cell>
          <cell r="J107">
            <v>3208319697</v>
          </cell>
          <cell r="K107" t="str">
            <v>FINCA LOS GIRASOLES VEREDA BARCELONA</v>
          </cell>
          <cell r="L107" t="str">
            <v>DECAIMIENTO,FIEBRE</v>
          </cell>
          <cell r="M107" t="str">
            <v>LAURA TALERO</v>
          </cell>
        </row>
        <row r="108">
          <cell r="A108" t="str">
            <v>107-</v>
          </cell>
          <cell r="B108">
            <v>43756</v>
          </cell>
          <cell r="C108" t="str">
            <v>PROYECCION SOCIAL</v>
          </cell>
          <cell r="D108" t="str">
            <v>DANTE</v>
          </cell>
          <cell r="E108" t="str">
            <v>PEQUEÑOS</v>
          </cell>
          <cell r="F108" t="str">
            <v>CANINO</v>
          </cell>
          <cell r="G108" t="str">
            <v>BULLDOG FRANCES</v>
          </cell>
          <cell r="H108" t="str">
            <v>MARIA EUGENIA PINZON</v>
          </cell>
          <cell r="I108">
            <v>20754083</v>
          </cell>
          <cell r="J108" t="str">
            <v>3007401519-3175141063</v>
          </cell>
          <cell r="K108" t="str">
            <v>CRA 27 # 47 BIS- 13 EDIFICIO MONTEBELLO APTO 408</v>
          </cell>
          <cell r="L108" t="str">
            <v>ORQUIECTOMIA ELECTIVA</v>
          </cell>
          <cell r="M108" t="str">
            <v>LAURA TALERO</v>
          </cell>
        </row>
        <row r="109">
          <cell r="A109" t="str">
            <v>108-</v>
          </cell>
          <cell r="B109">
            <v>43760</v>
          </cell>
          <cell r="C109" t="str">
            <v>PROYECCION SOCIAL</v>
          </cell>
          <cell r="D109" t="str">
            <v>ANDREW VIGOYA</v>
          </cell>
          <cell r="E109" t="str">
            <v>PEQUEÑOS</v>
          </cell>
          <cell r="F109" t="str">
            <v>CANINO</v>
          </cell>
          <cell r="G109" t="str">
            <v>SCHNAUZER</v>
          </cell>
          <cell r="H109" t="str">
            <v>ALICIA VIGOYA BENAVIDES</v>
          </cell>
          <cell r="I109">
            <v>21234097</v>
          </cell>
          <cell r="J109">
            <v>3112619471</v>
          </cell>
          <cell r="L109" t="str">
            <v>ORQUIECTOMIA ELECTIVA</v>
          </cell>
          <cell r="M109" t="str">
            <v>LAURA TALERO</v>
          </cell>
        </row>
        <row r="110">
          <cell r="A110" t="str">
            <v>109-</v>
          </cell>
          <cell r="B110">
            <v>43760</v>
          </cell>
          <cell r="C110" t="str">
            <v>PROYECCION SOCIAL</v>
          </cell>
          <cell r="D110" t="str">
            <v>PEPELON</v>
          </cell>
          <cell r="E110" t="str">
            <v>PEQUEÑOS</v>
          </cell>
          <cell r="F110" t="str">
            <v>FELINO</v>
          </cell>
          <cell r="G110" t="str">
            <v>CRIOLLO</v>
          </cell>
          <cell r="H110" t="str">
            <v>IVAN DARIO DUARTE BRITO</v>
          </cell>
          <cell r="I110">
            <v>86082400</v>
          </cell>
          <cell r="J110">
            <v>3194166544</v>
          </cell>
          <cell r="K110" t="str">
            <v>CRA 47 # 45-19 LA CAMPIÑA</v>
          </cell>
          <cell r="L110" t="str">
            <v>ORQUIECTOMIA ELECTIVA</v>
          </cell>
          <cell r="M110" t="str">
            <v>LAURA TALERO</v>
          </cell>
        </row>
        <row r="111">
          <cell r="A111" t="str">
            <v>110-</v>
          </cell>
          <cell r="B111">
            <v>43762</v>
          </cell>
          <cell r="C111" t="str">
            <v>PROYECCION SOCIAL</v>
          </cell>
          <cell r="D111" t="str">
            <v>ANASTASIA MANCERA</v>
          </cell>
          <cell r="E111" t="str">
            <v>PEQUEÑOS</v>
          </cell>
          <cell r="F111" t="str">
            <v>CANINO</v>
          </cell>
          <cell r="G111" t="str">
            <v>CRIOLLO</v>
          </cell>
          <cell r="H111" t="str">
            <v>VINCENT FABRICIO MANCERA HERNANDEZ</v>
          </cell>
          <cell r="I111">
            <v>1121864377</v>
          </cell>
          <cell r="J111">
            <v>3212410960</v>
          </cell>
          <cell r="K111" t="str">
            <v>VEREDA APIAY</v>
          </cell>
          <cell r="L111" t="str">
            <v>DERMATITIS Y OTITIS</v>
          </cell>
          <cell r="M111" t="str">
            <v>LAURA TALERO</v>
          </cell>
        </row>
        <row r="112">
          <cell r="A112" t="str">
            <v>111-</v>
          </cell>
          <cell r="B112">
            <v>43761</v>
          </cell>
          <cell r="C112" t="str">
            <v>PROYECCION SOCIAL</v>
          </cell>
          <cell r="D112" t="str">
            <v>MANCHAS</v>
          </cell>
          <cell r="E112" t="str">
            <v>PEQUEÑOS</v>
          </cell>
          <cell r="F112" t="str">
            <v>FELINO</v>
          </cell>
          <cell r="G112" t="str">
            <v>CRIOLLO</v>
          </cell>
          <cell r="H112" t="str">
            <v>MARIA FERNANDA RAMOS DOUSDEBES</v>
          </cell>
          <cell r="I112">
            <v>1121951348</v>
          </cell>
          <cell r="J112">
            <v>3003063981</v>
          </cell>
          <cell r="K112" t="str">
            <v xml:space="preserve">CLL 19 #40-117 </v>
          </cell>
          <cell r="L112" t="str">
            <v>POLITRAUMA POR ATROPELLAMIENTO</v>
          </cell>
          <cell r="M112" t="str">
            <v>LAURA TALERO</v>
          </cell>
        </row>
        <row r="113">
          <cell r="A113" t="str">
            <v>112-</v>
          </cell>
          <cell r="B113">
            <v>43761</v>
          </cell>
          <cell r="C113" t="str">
            <v>PROYECCION SOCIAL</v>
          </cell>
          <cell r="D113" t="str">
            <v>MONA CIFUENTES</v>
          </cell>
          <cell r="E113" t="str">
            <v>PEQUEÑOS</v>
          </cell>
          <cell r="F113" t="str">
            <v>CANINO</v>
          </cell>
          <cell r="G113" t="str">
            <v>CRIOLLO</v>
          </cell>
          <cell r="H113" t="str">
            <v>CAROLINA CIFUENTES</v>
          </cell>
          <cell r="I113">
            <v>1016056089</v>
          </cell>
          <cell r="J113">
            <v>3057729293</v>
          </cell>
          <cell r="K113" t="str">
            <v>VEREDA BARCELONA</v>
          </cell>
          <cell r="L113" t="str">
            <v>REVISION POSPARTO</v>
          </cell>
          <cell r="M113" t="str">
            <v>LAURA TALERO</v>
          </cell>
        </row>
        <row r="114">
          <cell r="A114" t="str">
            <v>113-</v>
          </cell>
          <cell r="B114">
            <v>43761</v>
          </cell>
          <cell r="C114" t="str">
            <v>PROYECCION SOCIAL</v>
          </cell>
          <cell r="D114" t="str">
            <v>CHANNEL ROJAS</v>
          </cell>
          <cell r="E114" t="str">
            <v>PEQUEÑOS</v>
          </cell>
          <cell r="F114" t="str">
            <v>CANINO</v>
          </cell>
          <cell r="G114" t="str">
            <v>PITBULL</v>
          </cell>
          <cell r="H114" t="str">
            <v>JULIAN ROJAS PERILLA</v>
          </cell>
          <cell r="I114">
            <v>1121943752</v>
          </cell>
          <cell r="J114">
            <v>3182869892</v>
          </cell>
          <cell r="K114" t="str">
            <v>CLL 27 #41A-05</v>
          </cell>
          <cell r="L114" t="str">
            <v>PROBLEMAS DE PIEL</v>
          </cell>
          <cell r="M114" t="str">
            <v>LAURA TALERO</v>
          </cell>
        </row>
        <row r="115">
          <cell r="A115" t="str">
            <v>114-</v>
          </cell>
          <cell r="B115">
            <v>43761</v>
          </cell>
          <cell r="C115" t="str">
            <v>PROYECCION SOCIAL</v>
          </cell>
          <cell r="D115" t="str">
            <v>KURO</v>
          </cell>
          <cell r="E115" t="str">
            <v>PEQUEÑOS</v>
          </cell>
          <cell r="F115" t="str">
            <v>FELINO</v>
          </cell>
          <cell r="G115" t="str">
            <v>CRIOLLO</v>
          </cell>
          <cell r="H115" t="str">
            <v>SANTIAGO LOPEZ</v>
          </cell>
          <cell r="I115">
            <v>1121950390</v>
          </cell>
          <cell r="J115">
            <v>3002441916</v>
          </cell>
          <cell r="K115" t="str">
            <v>MF CENTAUROS TORRE A11 APTO 104</v>
          </cell>
          <cell r="L115" t="str">
            <v>CHEQUEO GENERAL PRE ORQUIECTOMIA ELECTIVA</v>
          </cell>
          <cell r="M115" t="str">
            <v>DANIEL ZAMBRANO</v>
          </cell>
        </row>
        <row r="116">
          <cell r="A116" t="str">
            <v>115-</v>
          </cell>
          <cell r="B116">
            <v>43760</v>
          </cell>
          <cell r="C116" t="str">
            <v>PROYECCION SOCIAL</v>
          </cell>
          <cell r="D116" t="str">
            <v>M-7</v>
          </cell>
          <cell r="E116" t="str">
            <v>GRANDES</v>
          </cell>
          <cell r="F116" t="str">
            <v>EQUINO</v>
          </cell>
          <cell r="G116" t="str">
            <v>CRIOLLO</v>
          </cell>
          <cell r="H116" t="str">
            <v>CONCREMACK SAS</v>
          </cell>
        </row>
        <row r="117">
          <cell r="A117" t="str">
            <v>116-</v>
          </cell>
          <cell r="B117">
            <v>43759</v>
          </cell>
          <cell r="C117" t="str">
            <v>PROYECCION SOCIAL</v>
          </cell>
          <cell r="D117" t="str">
            <v>SASHA ALEJANDRA</v>
          </cell>
          <cell r="E117" t="str">
            <v>PEQUEÑOS</v>
          </cell>
          <cell r="F117" t="str">
            <v>CANINO</v>
          </cell>
          <cell r="G117" t="str">
            <v>PUG</v>
          </cell>
          <cell r="H117" t="str">
            <v>MILENA ESPERANZA HERRERA</v>
          </cell>
          <cell r="I117">
            <v>40441133</v>
          </cell>
          <cell r="J117">
            <v>3204888541</v>
          </cell>
          <cell r="K117" t="str">
            <v>CLL 36 # 27-02 SAN ISIDRO.</v>
          </cell>
          <cell r="L117" t="str">
            <v>OTITIS CRONICA</v>
          </cell>
          <cell r="M117" t="str">
            <v>NATALIA PEDRAZA</v>
          </cell>
        </row>
        <row r="118">
          <cell r="A118" t="str">
            <v>117-</v>
          </cell>
          <cell r="B118">
            <v>43762</v>
          </cell>
          <cell r="C118" t="str">
            <v>PROYECCION SOCIAL</v>
          </cell>
          <cell r="D118" t="str">
            <v>MOJITO</v>
          </cell>
          <cell r="E118" t="str">
            <v>PEQUEÑOS</v>
          </cell>
          <cell r="F118" t="str">
            <v>FELINO</v>
          </cell>
          <cell r="G118" t="str">
            <v>CRIOLLO</v>
          </cell>
          <cell r="H118" t="str">
            <v>LAURA CRISTINA TALERO</v>
          </cell>
          <cell r="I118">
            <v>1121859166</v>
          </cell>
          <cell r="K118" t="str">
            <v>EL CONDOR VIA PUERTO LOPEZ</v>
          </cell>
          <cell r="L118" t="str">
            <v>ORQUIECTOMIA ELECTIVA</v>
          </cell>
          <cell r="M118" t="str">
            <v>LAURA TALERO</v>
          </cell>
        </row>
        <row r="119">
          <cell r="A119" t="str">
            <v>118-</v>
          </cell>
          <cell r="B119">
            <v>43762</v>
          </cell>
          <cell r="C119" t="str">
            <v>PROYECCION SOCIAL</v>
          </cell>
          <cell r="D119" t="str">
            <v>MAGI</v>
          </cell>
          <cell r="E119" t="str">
            <v>PEQUEÑOS</v>
          </cell>
          <cell r="F119" t="str">
            <v>CANINO</v>
          </cell>
          <cell r="G119" t="str">
            <v>SNHAUZER</v>
          </cell>
          <cell r="H119" t="str">
            <v>LUISA FERNANDA GIRALDO</v>
          </cell>
          <cell r="I119">
            <v>31498263</v>
          </cell>
          <cell r="J119">
            <v>3112490166</v>
          </cell>
          <cell r="K119" t="str">
            <v>KILOMETRO 1 VIA PUERTO LOPEZ ASADERO EL MONO FALLA</v>
          </cell>
          <cell r="L119" t="str">
            <v>ATROPELLADO</v>
          </cell>
          <cell r="M119" t="str">
            <v>DANIEL ZAMBRANO</v>
          </cell>
        </row>
        <row r="120">
          <cell r="A120" t="str">
            <v>119-</v>
          </cell>
          <cell r="B120">
            <v>43762</v>
          </cell>
          <cell r="C120" t="str">
            <v>PROYECCION SOCIAL</v>
          </cell>
          <cell r="D120" t="str">
            <v>ARYA SOLANO</v>
          </cell>
          <cell r="E120" t="str">
            <v>PEQUEÑOS</v>
          </cell>
          <cell r="F120" t="str">
            <v>FELINO</v>
          </cell>
          <cell r="G120" t="str">
            <v>CRIOLLO</v>
          </cell>
          <cell r="H120" t="str">
            <v>TANIA SOFIA SOLANO</v>
          </cell>
          <cell r="I120">
            <v>1022419085</v>
          </cell>
          <cell r="J120">
            <v>3002503311</v>
          </cell>
          <cell r="K120" t="str">
            <v>CLL 35 # 27-45 SANTA HELENA</v>
          </cell>
          <cell r="L120" t="str">
            <v>DECAIMIENTO</v>
          </cell>
          <cell r="M120" t="str">
            <v>LAURA TALERO</v>
          </cell>
        </row>
        <row r="121">
          <cell r="A121" t="str">
            <v>120-</v>
          </cell>
          <cell r="B121">
            <v>43763</v>
          </cell>
          <cell r="C121" t="str">
            <v>PROYECCION SOCIAL</v>
          </cell>
          <cell r="D121" t="str">
            <v>POTRO ALAZAN</v>
          </cell>
          <cell r="E121" t="str">
            <v>GRANDES</v>
          </cell>
          <cell r="F121" t="str">
            <v>EQUINO</v>
          </cell>
          <cell r="G121" t="str">
            <v>CUARTO DE MILLA</v>
          </cell>
          <cell r="H121" t="str">
            <v>JOSE LUIS SILVA</v>
          </cell>
        </row>
        <row r="122">
          <cell r="A122" t="str">
            <v>121-</v>
          </cell>
          <cell r="B122">
            <v>43763</v>
          </cell>
          <cell r="C122" t="str">
            <v>PROYECCION SOCIAL</v>
          </cell>
          <cell r="D122" t="str">
            <v>BAD BUNNY</v>
          </cell>
          <cell r="E122" t="str">
            <v>GRANDES</v>
          </cell>
          <cell r="F122" t="str">
            <v>EQUINO</v>
          </cell>
          <cell r="G122" t="str">
            <v>CUARTO DE MILLA</v>
          </cell>
          <cell r="H122" t="str">
            <v>JAVIER CAMACHO</v>
          </cell>
        </row>
        <row r="123">
          <cell r="A123" t="str">
            <v>122-</v>
          </cell>
          <cell r="B123">
            <v>43763</v>
          </cell>
          <cell r="C123" t="str">
            <v>PROYECCION SOCIAL</v>
          </cell>
          <cell r="D123" t="str">
            <v>YOGI</v>
          </cell>
          <cell r="E123" t="str">
            <v>PEQUEÑOS</v>
          </cell>
          <cell r="F123" t="str">
            <v>CANINO</v>
          </cell>
          <cell r="G123" t="str">
            <v>FRENCH POODLE</v>
          </cell>
          <cell r="H123" t="str">
            <v>PAULA DANIELA AMEZQUITA MORENO</v>
          </cell>
          <cell r="I123">
            <v>1006776976</v>
          </cell>
          <cell r="J123">
            <v>3102067522</v>
          </cell>
          <cell r="K123" t="str">
            <v>CLL 8 # 3-02 CASTILLA LA NUEVA</v>
          </cell>
          <cell r="L123" t="str">
            <v>OTITIS</v>
          </cell>
          <cell r="M123" t="str">
            <v>LAURA TALERO</v>
          </cell>
        </row>
        <row r="124">
          <cell r="A124" t="str">
            <v>123-</v>
          </cell>
          <cell r="B124">
            <v>43763</v>
          </cell>
          <cell r="C124" t="str">
            <v>PROYECCION SOCIAL</v>
          </cell>
          <cell r="D124" t="str">
            <v>PALOMA</v>
          </cell>
          <cell r="E124" t="str">
            <v>PEQUEÑOS</v>
          </cell>
          <cell r="F124" t="str">
            <v>CANINO</v>
          </cell>
          <cell r="G124" t="str">
            <v>PINSCHER</v>
          </cell>
          <cell r="H124" t="str">
            <v>VALERY ANGELICA NEIRA ACOSTA</v>
          </cell>
          <cell r="I124">
            <v>1010120058</v>
          </cell>
          <cell r="J124">
            <v>3013898045</v>
          </cell>
          <cell r="K124" t="str">
            <v>CLL 40 # 16-27 BARRIO MADRIGAL</v>
          </cell>
          <cell r="L124" t="str">
            <v>PROBLEMAS DENTALES</v>
          </cell>
          <cell r="M124" t="str">
            <v>LAURA TALERO</v>
          </cell>
        </row>
        <row r="125">
          <cell r="A125" t="str">
            <v>124-</v>
          </cell>
          <cell r="B125">
            <v>43763</v>
          </cell>
          <cell r="C125" t="str">
            <v>PROYECCION SOCIAL</v>
          </cell>
          <cell r="D125" t="str">
            <v>EINSTEIN</v>
          </cell>
          <cell r="E125" t="str">
            <v>PEQUEÑOS</v>
          </cell>
          <cell r="F125" t="str">
            <v>CANINO</v>
          </cell>
          <cell r="G125" t="str">
            <v>PINSCHER</v>
          </cell>
          <cell r="H125" t="str">
            <v>VALERY ANGELICA NEIRA ACOSTA</v>
          </cell>
          <cell r="I125">
            <v>1010120058</v>
          </cell>
          <cell r="J125">
            <v>3013898045</v>
          </cell>
          <cell r="K125" t="str">
            <v>CLL 40 # 16-27 BARRIO MADRIGAL</v>
          </cell>
          <cell r="L125" t="str">
            <v>PROBLEMAS DENTALES</v>
          </cell>
          <cell r="M125" t="str">
            <v>LAURA TALERO</v>
          </cell>
        </row>
        <row r="126">
          <cell r="A126" t="str">
            <v>125-</v>
          </cell>
          <cell r="B126">
            <v>43763</v>
          </cell>
          <cell r="C126" t="str">
            <v>PROYECCION SOCIAL</v>
          </cell>
          <cell r="D126" t="str">
            <v>LASSY</v>
          </cell>
          <cell r="E126" t="str">
            <v>PEQUEÑOS</v>
          </cell>
          <cell r="F126" t="str">
            <v>CANINO</v>
          </cell>
          <cell r="G126" t="str">
            <v>CRIOLLO</v>
          </cell>
          <cell r="H126" t="str">
            <v>SANDRA DELGADO GARCIA</v>
          </cell>
          <cell r="I126">
            <v>1121851712</v>
          </cell>
          <cell r="J126">
            <v>3102613130</v>
          </cell>
          <cell r="K126" t="str">
            <v>FINCA SAN MIGUEL VEREDA APIAY</v>
          </cell>
          <cell r="L126" t="str">
            <v>HERIDA ABIERTA</v>
          </cell>
          <cell r="M126" t="str">
            <v>LAURA TALERO</v>
          </cell>
        </row>
        <row r="127">
          <cell r="A127" t="str">
            <v>126-</v>
          </cell>
          <cell r="B127">
            <v>43763</v>
          </cell>
          <cell r="C127" t="str">
            <v>PROYECCION SOCIAL</v>
          </cell>
          <cell r="D127" t="str">
            <v>TOMMY ARDILA</v>
          </cell>
          <cell r="E127" t="str">
            <v>PEQUEÑOS</v>
          </cell>
          <cell r="F127" t="str">
            <v>FELINO</v>
          </cell>
          <cell r="G127" t="str">
            <v>CRIOLLO</v>
          </cell>
          <cell r="H127" t="str">
            <v>ELIAM ARDILA MORENO</v>
          </cell>
          <cell r="I127">
            <v>1018425543</v>
          </cell>
          <cell r="J127">
            <v>3112654054</v>
          </cell>
          <cell r="K127" t="str">
            <v>CRA 2 # 107-2 CONJUNTO EL BAMBU</v>
          </cell>
          <cell r="L127" t="str">
            <v>HERIDA ABIERTA</v>
          </cell>
          <cell r="M127" t="str">
            <v>LAURA TALERO</v>
          </cell>
        </row>
        <row r="128">
          <cell r="A128" t="str">
            <v>127-</v>
          </cell>
          <cell r="B128">
            <v>43766</v>
          </cell>
          <cell r="C128" t="str">
            <v>PROYECCION SOCIAL</v>
          </cell>
          <cell r="D128" t="str">
            <v>LULU OLAYA</v>
          </cell>
          <cell r="E128" t="str">
            <v>PEQUEÑOS</v>
          </cell>
          <cell r="F128" t="str">
            <v>FELINO</v>
          </cell>
          <cell r="G128" t="str">
            <v>CRIOLLO</v>
          </cell>
          <cell r="H128" t="str">
            <v xml:space="preserve">ARMANDO OLAYA </v>
          </cell>
          <cell r="I128">
            <v>17343324</v>
          </cell>
          <cell r="J128" t="str">
            <v>3214718573-3229279584</v>
          </cell>
          <cell r="K128" t="str">
            <v>VEREDA APIAY FINCA VILLA ESPERANZA</v>
          </cell>
          <cell r="L128" t="str">
            <v>INTOXICACION</v>
          </cell>
          <cell r="M128" t="str">
            <v>LAURA TALERO</v>
          </cell>
        </row>
        <row r="129">
          <cell r="A129" t="str">
            <v>128-</v>
          </cell>
          <cell r="B129">
            <v>43767</v>
          </cell>
          <cell r="C129" t="str">
            <v>PROYECCION SOCIAL</v>
          </cell>
          <cell r="D129" t="str">
            <v>TOBY CORONADO</v>
          </cell>
          <cell r="E129" t="str">
            <v>PEQUEÑOS</v>
          </cell>
          <cell r="F129" t="str">
            <v>CANINO</v>
          </cell>
          <cell r="G129" t="str">
            <v>LABRADOR</v>
          </cell>
          <cell r="H129" t="str">
            <v>LUIS CORONADO LEON</v>
          </cell>
          <cell r="I129">
            <v>19209213</v>
          </cell>
          <cell r="J129">
            <v>3118045190</v>
          </cell>
          <cell r="K129" t="str">
            <v>KM 7 VIA PUERTO LOPEZ FINCA EL ALCARAVAN</v>
          </cell>
          <cell r="L129" t="str">
            <v>ORQUIECTOMIA ELECTIVA</v>
          </cell>
          <cell r="M129" t="str">
            <v>NATALIA PEDRAZA</v>
          </cell>
        </row>
        <row r="130">
          <cell r="A130" t="str">
            <v>129-</v>
          </cell>
          <cell r="B130">
            <v>43769</v>
          </cell>
          <cell r="C130" t="str">
            <v>PROYECCION SOCIAL</v>
          </cell>
          <cell r="D130" t="str">
            <v>LUNA GUTIERREZ</v>
          </cell>
          <cell r="E130" t="str">
            <v>PEQUEÑOS</v>
          </cell>
          <cell r="F130" t="str">
            <v>CANINO</v>
          </cell>
          <cell r="G130" t="str">
            <v>CRIOLLO</v>
          </cell>
          <cell r="H130" t="str">
            <v>HERLINDA GUTIERREZ</v>
          </cell>
          <cell r="I130">
            <v>40372081</v>
          </cell>
          <cell r="J130">
            <v>3504110275</v>
          </cell>
          <cell r="K130" t="str">
            <v>KM 12 VIA PUERTO LOPEZ VEREDA LA VIGIA</v>
          </cell>
          <cell r="L130" t="str">
            <v>ATROPELLADO</v>
          </cell>
          <cell r="M130" t="str">
            <v>LAURA TALERO</v>
          </cell>
        </row>
        <row r="131">
          <cell r="A131" t="str">
            <v>130-</v>
          </cell>
          <cell r="B131">
            <v>43769</v>
          </cell>
          <cell r="C131" t="str">
            <v>PROYECCION SOCIAL</v>
          </cell>
          <cell r="D131" t="str">
            <v>ZEUS MARIN</v>
          </cell>
          <cell r="E131" t="str">
            <v>PEQUEÑOS</v>
          </cell>
          <cell r="F131" t="str">
            <v>CANINO</v>
          </cell>
          <cell r="G131" t="str">
            <v>PITBULL</v>
          </cell>
          <cell r="H131" t="str">
            <v>JUAN CARLOS GARCIA</v>
          </cell>
          <cell r="I131">
            <v>79565425</v>
          </cell>
          <cell r="J131">
            <v>3124760166</v>
          </cell>
          <cell r="K131" t="str">
            <v>VEREDA BARCELONA</v>
          </cell>
          <cell r="L131" t="str">
            <v>HERIDA EN EL CUELLO</v>
          </cell>
          <cell r="M131" t="str">
            <v>NATALIA PEDRAZA</v>
          </cell>
        </row>
        <row r="132">
          <cell r="A132" t="str">
            <v>131-</v>
          </cell>
          <cell r="B132">
            <v>43774</v>
          </cell>
          <cell r="C132" t="str">
            <v>PROYECCION SOCIAL</v>
          </cell>
          <cell r="D132" t="str">
            <v>MORITA VARELA</v>
          </cell>
          <cell r="E132" t="str">
            <v>PEQUEÑOS</v>
          </cell>
          <cell r="F132" t="str">
            <v>CANINO</v>
          </cell>
          <cell r="G132" t="str">
            <v>CRIOLLO</v>
          </cell>
          <cell r="H132" t="str">
            <v xml:space="preserve">NORAH VARELA BARON </v>
          </cell>
          <cell r="I132">
            <v>39705151</v>
          </cell>
          <cell r="J132">
            <v>3103373840</v>
          </cell>
          <cell r="K132" t="str">
            <v>VEREDA LA ZURIA LOTE 13 PARCELACION SANTO DOMINGO</v>
          </cell>
          <cell r="L132" t="str">
            <v>HERIDA ABIERTA EN CUELLO</v>
          </cell>
          <cell r="M132" t="str">
            <v>NATALIA PEDRAZA</v>
          </cell>
        </row>
        <row r="133">
          <cell r="A133" t="str">
            <v>132-</v>
          </cell>
          <cell r="B133">
            <v>43774</v>
          </cell>
          <cell r="C133" t="str">
            <v>PROYECCION SOCIAL</v>
          </cell>
          <cell r="D133" t="str">
            <v>NEGRA RINCON</v>
          </cell>
          <cell r="E133" t="str">
            <v>PEQUEÑOS</v>
          </cell>
          <cell r="F133" t="str">
            <v>CANINO</v>
          </cell>
          <cell r="G133" t="str">
            <v>LABRADOR</v>
          </cell>
          <cell r="H133" t="str">
            <v>FRANK RINCON CATAÑO</v>
          </cell>
          <cell r="I133">
            <v>17326552</v>
          </cell>
          <cell r="J133">
            <v>3132961633</v>
          </cell>
          <cell r="K133" t="str">
            <v>FINCA LA ESPERANZA CUMARAL META</v>
          </cell>
          <cell r="L133" t="str">
            <v>DOLOR PARA CAMINAR, SE QUEJA</v>
          </cell>
          <cell r="M133" t="str">
            <v>LAURA MELO</v>
          </cell>
        </row>
        <row r="134">
          <cell r="A134" t="str">
            <v>133-</v>
          </cell>
          <cell r="B134">
            <v>43774</v>
          </cell>
          <cell r="C134" t="str">
            <v>PROYECCION SOCIAL</v>
          </cell>
          <cell r="D134" t="str">
            <v>MUÑECA</v>
          </cell>
          <cell r="E134" t="str">
            <v>PEQUEÑOS</v>
          </cell>
          <cell r="F134" t="str">
            <v>CANINO</v>
          </cell>
          <cell r="G134" t="str">
            <v>SCHNAUZER</v>
          </cell>
          <cell r="H134" t="str">
            <v>JULIO JARAMILLO TOVAR</v>
          </cell>
          <cell r="I134">
            <v>1121926655</v>
          </cell>
          <cell r="J134">
            <v>3204620967</v>
          </cell>
          <cell r="K134" t="str">
            <v>CALLE 26 SUR # 37-36 LA ROCHELA</v>
          </cell>
          <cell r="L134" t="str">
            <v>ENFERMEDAD PERIODONTAL</v>
          </cell>
          <cell r="M134" t="str">
            <v>DANIEL ZAMBRANO</v>
          </cell>
        </row>
        <row r="135">
          <cell r="A135" t="str">
            <v>134-</v>
          </cell>
          <cell r="B135">
            <v>43774</v>
          </cell>
          <cell r="C135" t="str">
            <v>PROYECCION SOCIAL</v>
          </cell>
          <cell r="D135" t="str">
            <v>RULFO</v>
          </cell>
          <cell r="E135" t="str">
            <v>PEQUEÑOS</v>
          </cell>
          <cell r="F135" t="str">
            <v>CANINO</v>
          </cell>
          <cell r="G135" t="str">
            <v>BOXER</v>
          </cell>
          <cell r="H135" t="str">
            <v>FRANCISCO SOLANO RODRIGUEZ</v>
          </cell>
          <cell r="I135">
            <v>17319458</v>
          </cell>
          <cell r="J135" t="str">
            <v>3148675977 - 3185496050 BETTY RUIZ</v>
          </cell>
          <cell r="K135" t="str">
            <v>KM 4 VIA PUERTO LOPEZ FINCA EL CAIRO VEREDA SANTA TERESITA</v>
          </cell>
          <cell r="L135" t="str">
            <v>HERIDA POR ACCIDENTE CON GUADAÑA</v>
          </cell>
          <cell r="M135" t="str">
            <v>NATALIA PEDRAZA</v>
          </cell>
        </row>
        <row r="136">
          <cell r="A136" t="str">
            <v>135-</v>
          </cell>
          <cell r="B136">
            <v>43775</v>
          </cell>
          <cell r="C136" t="str">
            <v>PROYECCION SOCIAL</v>
          </cell>
          <cell r="D136" t="str">
            <v>SR. STARK</v>
          </cell>
          <cell r="E136" t="str">
            <v>PEQUEÑOS</v>
          </cell>
          <cell r="F136" t="str">
            <v>FELINO</v>
          </cell>
          <cell r="G136" t="str">
            <v>CRIOLLO</v>
          </cell>
          <cell r="H136" t="str">
            <v>MILENA ESPERANZA HERRERA</v>
          </cell>
          <cell r="I136">
            <v>40441133</v>
          </cell>
          <cell r="J136">
            <v>3204888541</v>
          </cell>
          <cell r="K136" t="str">
            <v>CLL 36 # 27-02 SAN ISIDRO.</v>
          </cell>
          <cell r="L136" t="str">
            <v>CONTROL POR PLAQUETAS DISMINUIDAS</v>
          </cell>
          <cell r="M136" t="str">
            <v>DANIEL ZAMBRANO</v>
          </cell>
        </row>
        <row r="137">
          <cell r="A137" t="str">
            <v>136-</v>
          </cell>
          <cell r="B137">
            <v>43776</v>
          </cell>
          <cell r="C137" t="str">
            <v>PROYECCION SOCIAL</v>
          </cell>
          <cell r="D137" t="str">
            <v>TUCO</v>
          </cell>
          <cell r="E137" t="str">
            <v>PEQUEÑOS</v>
          </cell>
          <cell r="F137" t="str">
            <v>FELINO</v>
          </cell>
          <cell r="G137" t="str">
            <v>CRIOLLO</v>
          </cell>
          <cell r="H137" t="str">
            <v>MARIA JOSE RODRIGUEZ HERRERA</v>
          </cell>
          <cell r="I137">
            <v>1121941244</v>
          </cell>
          <cell r="J137">
            <v>3133775450</v>
          </cell>
          <cell r="K137" t="str">
            <v>CLL 44 # 43-78 CONJUNTO PUERTA DEL SOL CASA 20</v>
          </cell>
        </row>
        <row r="138">
          <cell r="A138" t="str">
            <v>137-</v>
          </cell>
          <cell r="B138">
            <v>43776</v>
          </cell>
          <cell r="C138" t="str">
            <v>PROYECCION SOCIAL</v>
          </cell>
          <cell r="D138" t="str">
            <v>MANCHAS HUERTAS</v>
          </cell>
          <cell r="E138" t="str">
            <v>PEQUEÑOS</v>
          </cell>
          <cell r="F138" t="str">
            <v>CANINO</v>
          </cell>
          <cell r="G138" t="str">
            <v>BASSETH HOUND</v>
          </cell>
          <cell r="H138" t="str">
            <v>BLANCA STELLA HUERTAS DIAZ</v>
          </cell>
          <cell r="I138">
            <v>21229371</v>
          </cell>
          <cell r="J138">
            <v>3202490194</v>
          </cell>
          <cell r="K138" t="str">
            <v>CLL 27 # 16A-04 LA CEIBA</v>
          </cell>
          <cell r="L138" t="str">
            <v>MASA EN ABDOMEN</v>
          </cell>
          <cell r="M138" t="str">
            <v>NATALIA PEDRAZA</v>
          </cell>
        </row>
        <row r="139">
          <cell r="A139" t="str">
            <v>138-</v>
          </cell>
          <cell r="B139">
            <v>43776</v>
          </cell>
          <cell r="C139" t="str">
            <v>PROYECCION SOCIAL</v>
          </cell>
          <cell r="D139" t="str">
            <v>RITA GARCIA</v>
          </cell>
          <cell r="E139" t="str">
            <v>PEQUEÑOS</v>
          </cell>
          <cell r="F139" t="str">
            <v>CANINO</v>
          </cell>
          <cell r="G139" t="str">
            <v>CRIOLLO</v>
          </cell>
          <cell r="H139" t="str">
            <v>ALEX FERNEY GARCIA</v>
          </cell>
          <cell r="I139">
            <v>17267949</v>
          </cell>
          <cell r="J139">
            <v>3123086088</v>
          </cell>
          <cell r="K139" t="str">
            <v>CLL 31 SUR # 38-35</v>
          </cell>
          <cell r="M139" t="str">
            <v>DANIEL ZAMBRANO</v>
          </cell>
        </row>
        <row r="140">
          <cell r="A140" t="str">
            <v>139-</v>
          </cell>
          <cell r="B140">
            <v>43776</v>
          </cell>
          <cell r="C140" t="str">
            <v>PROYECCION SOCIAL</v>
          </cell>
          <cell r="D140" t="str">
            <v>LULU CHACON</v>
          </cell>
          <cell r="E140" t="str">
            <v>PEQUEÑOS</v>
          </cell>
          <cell r="F140" t="str">
            <v>CANINO</v>
          </cell>
          <cell r="G140" t="str">
            <v>LABRADOR</v>
          </cell>
          <cell r="H140" t="str">
            <v>YULIANA TORRES JIMENEZ</v>
          </cell>
          <cell r="I140">
            <v>1121910160</v>
          </cell>
          <cell r="J140">
            <v>3116981439</v>
          </cell>
          <cell r="K140" t="str">
            <v>CRA 24A # 8-125</v>
          </cell>
          <cell r="L140" t="str">
            <v>CAIDA DE PELO</v>
          </cell>
          <cell r="M140" t="str">
            <v>DANIEL ZAMBRANO</v>
          </cell>
        </row>
        <row r="141">
          <cell r="A141" t="str">
            <v>140-</v>
          </cell>
          <cell r="B141">
            <v>43776</v>
          </cell>
          <cell r="C141" t="str">
            <v>PROYECCION SOCIAL</v>
          </cell>
          <cell r="D141" t="str">
            <v>LUCAS CALCETERO</v>
          </cell>
          <cell r="E141" t="str">
            <v>PEQUEÑOS</v>
          </cell>
          <cell r="F141" t="str">
            <v>FELINO</v>
          </cell>
          <cell r="G141" t="str">
            <v>CRIOLLO</v>
          </cell>
          <cell r="H141" t="str">
            <v>LUZ ANGELA CUBILLOS</v>
          </cell>
          <cell r="I141">
            <v>52364175</v>
          </cell>
          <cell r="J141">
            <v>3152073475</v>
          </cell>
          <cell r="K141" t="str">
            <v xml:space="preserve">CRA 12 #29A-33 </v>
          </cell>
          <cell r="L141" t="str">
            <v>ABDOMEN DISTENDIDO</v>
          </cell>
          <cell r="M141" t="str">
            <v>DANIEL ZAMBRANO</v>
          </cell>
        </row>
        <row r="142">
          <cell r="A142" t="str">
            <v>141-</v>
          </cell>
          <cell r="B142">
            <v>43781</v>
          </cell>
          <cell r="C142" t="str">
            <v>PROYECCION SOCIAL</v>
          </cell>
          <cell r="D142" t="str">
            <v>SAMY SALAS</v>
          </cell>
          <cell r="E142" t="str">
            <v>PEQUEÑOS</v>
          </cell>
          <cell r="F142" t="str">
            <v>CANINO</v>
          </cell>
          <cell r="G142" t="str">
            <v>CRIOLLO</v>
          </cell>
          <cell r="H142" t="str">
            <v>PAOLA ANDREA SALAS</v>
          </cell>
          <cell r="I142">
            <v>30081074</v>
          </cell>
          <cell r="J142">
            <v>3204773203</v>
          </cell>
          <cell r="K142" t="str">
            <v xml:space="preserve">VEREDA EL COCUY LOTE 13 </v>
          </cell>
          <cell r="L142" t="str">
            <v>PROBLEMAS EN LOS OJOS</v>
          </cell>
          <cell r="M142" t="str">
            <v>LAURA MELO</v>
          </cell>
        </row>
        <row r="143">
          <cell r="A143" t="str">
            <v>142-</v>
          </cell>
          <cell r="B143">
            <v>43781</v>
          </cell>
          <cell r="C143" t="str">
            <v>PROYECCION SOCIAL</v>
          </cell>
          <cell r="D143" t="str">
            <v>LUCAS GUATEQUE</v>
          </cell>
          <cell r="E143" t="str">
            <v>PEQUEÑOS</v>
          </cell>
          <cell r="F143" t="str">
            <v>CANINO</v>
          </cell>
          <cell r="G143" t="str">
            <v>BEAGLE</v>
          </cell>
          <cell r="H143" t="str">
            <v>FADES ANTONIO GUATEQUE</v>
          </cell>
          <cell r="I143">
            <v>1119886540</v>
          </cell>
          <cell r="J143">
            <v>3159260130</v>
          </cell>
          <cell r="K143" t="str">
            <v>VEREDA LLANERITA</v>
          </cell>
          <cell r="L143" t="str">
            <v>CONVULSIONES, POSTRACION</v>
          </cell>
          <cell r="M143" t="str">
            <v>DANIEL ZAMBRANO</v>
          </cell>
        </row>
        <row r="144">
          <cell r="A144" t="str">
            <v>143-</v>
          </cell>
          <cell r="B144">
            <v>43781</v>
          </cell>
          <cell r="C144" t="str">
            <v>PROYECCION SOCIAL</v>
          </cell>
          <cell r="D144" t="str">
            <v>LULU TRUJILLO</v>
          </cell>
          <cell r="E144" t="str">
            <v>PEQUEÑOS</v>
          </cell>
          <cell r="F144" t="str">
            <v>CANINO</v>
          </cell>
          <cell r="G144" t="str">
            <v>PUG</v>
          </cell>
          <cell r="H144" t="str">
            <v>LUIS ALBERTO TRUJILLO</v>
          </cell>
          <cell r="I144">
            <v>17338212</v>
          </cell>
          <cell r="J144" t="str">
            <v>3104800953-3136178459</v>
          </cell>
          <cell r="K144" t="str">
            <v>FINCA VILLA GLORIA VEREDA ZURIA</v>
          </cell>
          <cell r="L144" t="str">
            <v>OBSTRUCCION CUERPO EXTRAÑO</v>
          </cell>
          <cell r="M144" t="str">
            <v>DANIEL ZAMBRANO</v>
          </cell>
        </row>
        <row r="145">
          <cell r="A145" t="str">
            <v>144-</v>
          </cell>
          <cell r="B145">
            <v>43781</v>
          </cell>
          <cell r="C145" t="str">
            <v>PROYECCION SOCIAL</v>
          </cell>
          <cell r="D145" t="str">
            <v>JAZZ</v>
          </cell>
          <cell r="E145" t="str">
            <v>PEQUEÑOS</v>
          </cell>
          <cell r="F145" t="str">
            <v>CANINO</v>
          </cell>
          <cell r="G145" t="str">
            <v>CRIOLLO</v>
          </cell>
          <cell r="H145" t="str">
            <v>DANIELA SERRATO</v>
          </cell>
          <cell r="L145" t="str">
            <v>CLAUDICACION MPI</v>
          </cell>
          <cell r="M145" t="str">
            <v>DANIEL ZAMBRANO</v>
          </cell>
        </row>
        <row r="146">
          <cell r="A146" t="str">
            <v>145-</v>
          </cell>
          <cell r="B146">
            <v>43781</v>
          </cell>
          <cell r="C146" t="str">
            <v>PROYECCION SOCIAL</v>
          </cell>
          <cell r="D146" t="str">
            <v>JUANA FONSECA</v>
          </cell>
          <cell r="E146" t="str">
            <v>PEQUEÑOS</v>
          </cell>
          <cell r="F146" t="str">
            <v>CANINO</v>
          </cell>
          <cell r="G146" t="str">
            <v>CRIOLLO</v>
          </cell>
          <cell r="H146" t="str">
            <v>JOSE ROBERTO FONSECA OTALORA</v>
          </cell>
          <cell r="I146">
            <v>1053607501</v>
          </cell>
          <cell r="J146">
            <v>3208835725</v>
          </cell>
          <cell r="K146" t="str">
            <v>KM 7 VIA PUERTO LOPEZ CAMELLON 2 CASA 7 VEREDA APIAY</v>
          </cell>
          <cell r="L146" t="str">
            <v>DISTENSION ABDOMINAL</v>
          </cell>
          <cell r="M146" t="str">
            <v>LAURA TALERO</v>
          </cell>
        </row>
        <row r="147">
          <cell r="A147" t="str">
            <v>146-</v>
          </cell>
          <cell r="B147">
            <v>43784</v>
          </cell>
          <cell r="C147" t="str">
            <v>PROYECCION SOCIAL</v>
          </cell>
          <cell r="D147" t="str">
            <v>POTRO RESCATE</v>
          </cell>
          <cell r="E147" t="str">
            <v>GRANDES</v>
          </cell>
          <cell r="F147" t="str">
            <v>EQUINO</v>
          </cell>
          <cell r="G147" t="str">
            <v>CRIOLLO</v>
          </cell>
          <cell r="H147" t="str">
            <v>GERMAN EDUARDO VILLEGAS SANDOVAL</v>
          </cell>
          <cell r="I147">
            <v>79650206</v>
          </cell>
          <cell r="J147">
            <v>3125434332</v>
          </cell>
          <cell r="K147" t="str">
            <v>PESEBRERA LA VANGUARDIA</v>
          </cell>
        </row>
        <row r="148">
          <cell r="A148" t="str">
            <v>147-</v>
          </cell>
          <cell r="B148">
            <v>43784</v>
          </cell>
          <cell r="C148" t="str">
            <v>PROYECCION SOCIAL</v>
          </cell>
          <cell r="D148" t="str">
            <v>TUTELA DE LA LUISA</v>
          </cell>
          <cell r="E148" t="str">
            <v>GRANDES</v>
          </cell>
          <cell r="F148" t="str">
            <v>EQUINO</v>
          </cell>
          <cell r="G148" t="str">
            <v>CRIOLLO</v>
          </cell>
          <cell r="H148" t="str">
            <v>GERMAN EDUARDO VILLEGAS SANDOVAL</v>
          </cell>
          <cell r="I148">
            <v>79650206</v>
          </cell>
          <cell r="J148">
            <v>3125435332</v>
          </cell>
          <cell r="K148" t="str">
            <v>PESEBRERA LA VANGUARDIA</v>
          </cell>
        </row>
        <row r="149">
          <cell r="A149" t="str">
            <v>148-</v>
          </cell>
          <cell r="B149">
            <v>43777</v>
          </cell>
          <cell r="C149" t="str">
            <v>PROYECCION SOCIAL</v>
          </cell>
          <cell r="D149" t="str">
            <v>TIGRIS</v>
          </cell>
          <cell r="E149" t="str">
            <v>PEQUEÑOS</v>
          </cell>
          <cell r="F149" t="str">
            <v>FELINO</v>
          </cell>
          <cell r="G149" t="str">
            <v>CRIOLLO</v>
          </cell>
          <cell r="H149" t="str">
            <v>DANIELA CHAVARRO QUINTERO</v>
          </cell>
          <cell r="I149">
            <v>1026567821</v>
          </cell>
          <cell r="J149">
            <v>3187082117</v>
          </cell>
          <cell r="K149" t="str">
            <v>DANIELA CHAVARRO QUINTERO</v>
          </cell>
          <cell r="L149" t="str">
            <v>INAPETENCIA, VOMITO</v>
          </cell>
          <cell r="M149" t="str">
            <v>LAURA TALERO</v>
          </cell>
        </row>
        <row r="150">
          <cell r="A150" t="str">
            <v>149-</v>
          </cell>
          <cell r="B150">
            <v>43784</v>
          </cell>
          <cell r="C150" t="str">
            <v>PROYECCION SOCIAL</v>
          </cell>
          <cell r="D150" t="str">
            <v>TOMMY</v>
          </cell>
          <cell r="E150" t="str">
            <v>PEQUEÑOS</v>
          </cell>
          <cell r="F150" t="str">
            <v>FELINO</v>
          </cell>
          <cell r="G150" t="str">
            <v>CRIOLLO</v>
          </cell>
          <cell r="H150" t="str">
            <v>SEBASTIAN ACOSTA ACEVEDO</v>
          </cell>
          <cell r="I150">
            <v>80111668</v>
          </cell>
          <cell r="J150">
            <v>3183509037</v>
          </cell>
          <cell r="K150" t="str">
            <v>VEREDA BARCELONA, EL NARANJAL LOTE 59</v>
          </cell>
          <cell r="L150" t="str">
            <v>ABCESO</v>
          </cell>
          <cell r="M150" t="str">
            <v>LAURA TALERO</v>
          </cell>
        </row>
        <row r="151">
          <cell r="A151" t="str">
            <v>150-</v>
          </cell>
          <cell r="B151">
            <v>43784</v>
          </cell>
          <cell r="C151" t="str">
            <v>PROYECCION SOCIAL</v>
          </cell>
          <cell r="D151" t="str">
            <v>LOKY</v>
          </cell>
          <cell r="E151" t="str">
            <v>PEQUEÑOS</v>
          </cell>
          <cell r="F151" t="str">
            <v>CANINO</v>
          </cell>
          <cell r="G151" t="str">
            <v>CRUCE PITBULL</v>
          </cell>
          <cell r="H151" t="str">
            <v>NELSON EDUARDO LEGUIZAMO</v>
          </cell>
          <cell r="I151">
            <v>79289831</v>
          </cell>
          <cell r="J151">
            <v>3212119287</v>
          </cell>
          <cell r="K151" t="str">
            <v>BALMORAL MANZANA 20 PARCELA 1</v>
          </cell>
          <cell r="L151" t="str">
            <v>FRACTURA DE UN DIENTE, PROBLEMAS DE PIEL</v>
          </cell>
          <cell r="M151" t="str">
            <v>DANIEL ZAMBRANO</v>
          </cell>
        </row>
        <row r="152">
          <cell r="A152" t="str">
            <v>151-</v>
          </cell>
          <cell r="B152">
            <v>43784</v>
          </cell>
          <cell r="C152" t="str">
            <v>PROYECCION SOCIAL</v>
          </cell>
          <cell r="D152" t="str">
            <v>MIRRINGO</v>
          </cell>
          <cell r="E152" t="str">
            <v>PEQUEÑOS</v>
          </cell>
          <cell r="F152" t="str">
            <v>FELINO</v>
          </cell>
          <cell r="G152" t="str">
            <v>CRIOLLO</v>
          </cell>
          <cell r="H152" t="str">
            <v>RENE DURAN</v>
          </cell>
          <cell r="I152">
            <v>17309996</v>
          </cell>
          <cell r="J152">
            <v>3224310627</v>
          </cell>
          <cell r="K152" t="str">
            <v>CRA 28 # 4C-40 ALBORADA</v>
          </cell>
          <cell r="L152" t="str">
            <v>PROBLEMAS DE PIEL</v>
          </cell>
          <cell r="M152" t="str">
            <v>LAURA TALERO</v>
          </cell>
        </row>
        <row r="153">
          <cell r="A153" t="str">
            <v>152-</v>
          </cell>
          <cell r="B153">
            <v>43787</v>
          </cell>
          <cell r="C153" t="str">
            <v>PROYECCION SOCIAL</v>
          </cell>
          <cell r="D153" t="str">
            <v>SUSY FLOREZ</v>
          </cell>
          <cell r="E153" t="str">
            <v>PEQUEÑOS</v>
          </cell>
          <cell r="F153" t="str">
            <v>CANINO</v>
          </cell>
          <cell r="G153" t="str">
            <v>FRENCH POODLE</v>
          </cell>
          <cell r="H153" t="str">
            <v>ELVIA ROSA FLOREZ</v>
          </cell>
          <cell r="I153">
            <v>52032056</v>
          </cell>
          <cell r="J153">
            <v>3144095845</v>
          </cell>
          <cell r="K153" t="str">
            <v>CLL 22 # 19-45 BARRIO COMUNEROS SAN JOSE DEL GUAVIARE</v>
          </cell>
          <cell r="L153" t="str">
            <v>PARALISIS TREN POSTERIOR</v>
          </cell>
          <cell r="M153" t="str">
            <v>LAURA TALERO</v>
          </cell>
        </row>
        <row r="154">
          <cell r="A154" t="str">
            <v>153-</v>
          </cell>
          <cell r="B154">
            <v>43787</v>
          </cell>
          <cell r="C154" t="str">
            <v>PROYECCION SOCIAL</v>
          </cell>
          <cell r="D154" t="str">
            <v>MIA LUQUE</v>
          </cell>
          <cell r="E154" t="str">
            <v>PEQUEÑOS</v>
          </cell>
          <cell r="F154" t="str">
            <v>CANINO</v>
          </cell>
          <cell r="G154" t="str">
            <v>POMERANIA</v>
          </cell>
          <cell r="H154" t="str">
            <v>DIANA JANETH LUQUE LEIVA</v>
          </cell>
          <cell r="I154">
            <v>40381292</v>
          </cell>
          <cell r="J154">
            <v>3142250131</v>
          </cell>
          <cell r="K154" t="str">
            <v>CLL 15 # 45-02 BUQUE</v>
          </cell>
          <cell r="L154" t="str">
            <v>TOS, SE TRAGO UN GRILLO</v>
          </cell>
          <cell r="M154" t="str">
            <v>LAURA MELO</v>
          </cell>
        </row>
        <row r="155">
          <cell r="A155" t="str">
            <v>154-</v>
          </cell>
          <cell r="B155">
            <v>43784</v>
          </cell>
          <cell r="C155" t="str">
            <v>DOCENCIA</v>
          </cell>
          <cell r="D155" t="str">
            <v>TEO RODRIGUEZ</v>
          </cell>
          <cell r="E155" t="str">
            <v>PEQUEÑOS</v>
          </cell>
          <cell r="F155" t="str">
            <v>CANINO</v>
          </cell>
          <cell r="G155" t="str">
            <v>CRIOLLO</v>
          </cell>
          <cell r="H155" t="str">
            <v>LAURA DANIELA RODRIGUEZ</v>
          </cell>
          <cell r="I155">
            <v>1121965007</v>
          </cell>
          <cell r="J155">
            <v>3184259897</v>
          </cell>
          <cell r="K155" t="str">
            <v>CLL 26 A # 28-25 BARRIO GAITAN</v>
          </cell>
          <cell r="L155" t="str">
            <v>ATAXIA, MOVIMIENTOS INVOLUNTARIOS</v>
          </cell>
          <cell r="M155" t="str">
            <v>DANIEL ZAMBRANO</v>
          </cell>
        </row>
        <row r="156">
          <cell r="A156" t="str">
            <v>155-</v>
          </cell>
          <cell r="B156">
            <v>43788</v>
          </cell>
          <cell r="C156" t="str">
            <v>PROYECCION SOCIAL</v>
          </cell>
          <cell r="D156" t="str">
            <v>TIGRA</v>
          </cell>
          <cell r="E156" t="str">
            <v>PEQUEÑOS</v>
          </cell>
          <cell r="F156" t="str">
            <v>CANINO</v>
          </cell>
          <cell r="G156" t="str">
            <v>CRIOLLO</v>
          </cell>
          <cell r="H156" t="str">
            <v xml:space="preserve">LAURA CRISTINA RINCON RODRIGUEZ- JULIETA OCHOA </v>
          </cell>
          <cell r="I156" t="str">
            <v>1007727818- JULIETA 40.375.396</v>
          </cell>
          <cell r="J156">
            <v>3214860407</v>
          </cell>
          <cell r="K156" t="str">
            <v>FINCA VILLA LULU VEREDA BARCELONA</v>
          </cell>
          <cell r="L156" t="str">
            <v>VOMITO CON SANGRE</v>
          </cell>
          <cell r="M156" t="str">
            <v>LAURA TALERO</v>
          </cell>
        </row>
        <row r="157">
          <cell r="A157" t="str">
            <v>156-</v>
          </cell>
          <cell r="B157">
            <v>43788</v>
          </cell>
          <cell r="C157" t="str">
            <v>PROYECCION SOCIAL</v>
          </cell>
          <cell r="D157" t="str">
            <v>MATEO GUTIERREZ</v>
          </cell>
          <cell r="E157" t="str">
            <v>PEQUEÑOS</v>
          </cell>
          <cell r="F157" t="str">
            <v>CANINO</v>
          </cell>
          <cell r="G157" t="str">
            <v>SCHNAUZER</v>
          </cell>
          <cell r="H157" t="str">
            <v>CAROL GUTIERREZ VILLA</v>
          </cell>
          <cell r="I157">
            <v>1121968213</v>
          </cell>
          <cell r="J157">
            <v>3138048953</v>
          </cell>
          <cell r="K157" t="str">
            <v>DG 6 SUR # 39-100 CONJUNTO ALBORADA AMARILO</v>
          </cell>
          <cell r="L157" t="str">
            <v>INAPETENCIA, HECES CON SANGRE</v>
          </cell>
          <cell r="M157" t="str">
            <v>LAURA TALERO</v>
          </cell>
        </row>
        <row r="158">
          <cell r="A158" t="str">
            <v>157-</v>
          </cell>
          <cell r="B158">
            <v>43788</v>
          </cell>
          <cell r="C158" t="str">
            <v>PROYECCION SOCIAL</v>
          </cell>
          <cell r="D158" t="str">
            <v xml:space="preserve">CHIQUI </v>
          </cell>
          <cell r="E158" t="str">
            <v>PEQUEÑOS</v>
          </cell>
          <cell r="F158" t="str">
            <v>CANINO</v>
          </cell>
          <cell r="G158" t="str">
            <v>FRENCH POODLE</v>
          </cell>
          <cell r="H158" t="str">
            <v>EDWIN GUTIERREZ RODRIGUEZ</v>
          </cell>
          <cell r="I158">
            <v>1121821680</v>
          </cell>
          <cell r="J158">
            <v>3124910454</v>
          </cell>
          <cell r="K158" t="str">
            <v>CLL 18 SUR # 43-75 MARANATHA</v>
          </cell>
          <cell r="L158" t="str">
            <v>INFLAMACION EN UN OJO</v>
          </cell>
          <cell r="M158" t="str">
            <v>NATALIA PEDRAZA</v>
          </cell>
        </row>
        <row r="159">
          <cell r="A159" t="str">
            <v>158-</v>
          </cell>
          <cell r="B159">
            <v>43789</v>
          </cell>
          <cell r="C159" t="str">
            <v>PROYECCION SOCIAL</v>
          </cell>
          <cell r="D159" t="str">
            <v>MONO MEJIA</v>
          </cell>
          <cell r="E159" t="str">
            <v>PEQUEÑOS</v>
          </cell>
          <cell r="F159" t="str">
            <v>CANINO</v>
          </cell>
          <cell r="G159" t="str">
            <v>CRIOLLO</v>
          </cell>
          <cell r="H159" t="str">
            <v>MANUEL MEJIA</v>
          </cell>
          <cell r="I159">
            <v>17155767</v>
          </cell>
          <cell r="J159">
            <v>3105503166</v>
          </cell>
          <cell r="K159" t="str">
            <v>CLL 8 # 12-33 DON BOSCO</v>
          </cell>
          <cell r="L159" t="str">
            <v xml:space="preserve">INAPETENCIA, VOMITO, MAL OLOR </v>
          </cell>
          <cell r="M159" t="str">
            <v>DANIEL ZAMBRANO</v>
          </cell>
        </row>
        <row r="160">
          <cell r="A160" t="str">
            <v>159-</v>
          </cell>
          <cell r="B160">
            <v>43790</v>
          </cell>
          <cell r="C160" t="str">
            <v>PROYECCION SOCIAL</v>
          </cell>
          <cell r="D160" t="str">
            <v>NINA</v>
          </cell>
          <cell r="E160" t="str">
            <v>PEQUEÑOS</v>
          </cell>
          <cell r="F160" t="str">
            <v>CANINO</v>
          </cell>
          <cell r="G160" t="str">
            <v>PITBULL</v>
          </cell>
          <cell r="H160" t="str">
            <v>JHOAN MANUEL RAMIREZ</v>
          </cell>
          <cell r="I160">
            <v>1121922967</v>
          </cell>
          <cell r="L160" t="str">
            <v>DIARREA CON SANGRE</v>
          </cell>
          <cell r="M160" t="str">
            <v>LAURA TALERO</v>
          </cell>
        </row>
        <row r="161">
          <cell r="A161" t="str">
            <v>160-</v>
          </cell>
          <cell r="B161">
            <v>43793</v>
          </cell>
          <cell r="C161" t="str">
            <v>PROYECCION SOCIAL</v>
          </cell>
          <cell r="D161" t="str">
            <v>ZAFIRA</v>
          </cell>
          <cell r="E161" t="str">
            <v>GRANDES</v>
          </cell>
          <cell r="F161" t="str">
            <v>EQUINO</v>
          </cell>
          <cell r="G161" t="str">
            <v>CUARTO DE MILLA</v>
          </cell>
          <cell r="H161" t="str">
            <v>MONICA BEATRIZ PIMIENTA SANTACRUZ</v>
          </cell>
        </row>
        <row r="162">
          <cell r="A162" t="str">
            <v>161-</v>
          </cell>
          <cell r="B162">
            <v>43793</v>
          </cell>
          <cell r="C162" t="str">
            <v>PROYECCION SOCIAL</v>
          </cell>
          <cell r="D162" t="str">
            <v>PINTA</v>
          </cell>
          <cell r="E162" t="str">
            <v>GRANDES</v>
          </cell>
          <cell r="F162" t="str">
            <v>EQUINO</v>
          </cell>
          <cell r="G162" t="str">
            <v>PONY</v>
          </cell>
          <cell r="H162" t="str">
            <v>DIEGO ARIZA</v>
          </cell>
        </row>
        <row r="163">
          <cell r="A163" t="str">
            <v>162-</v>
          </cell>
          <cell r="B163">
            <v>43794</v>
          </cell>
          <cell r="C163" t="str">
            <v>PROYECCION SOCIAL</v>
          </cell>
          <cell r="D163" t="str">
            <v>RISBER</v>
          </cell>
          <cell r="E163" t="str">
            <v>PEQUEÑOS</v>
          </cell>
          <cell r="F163" t="str">
            <v>CANINO</v>
          </cell>
          <cell r="G163" t="str">
            <v>CRIOLLO</v>
          </cell>
          <cell r="H163" t="str">
            <v>WALTER QUEVEDO</v>
          </cell>
          <cell r="I163">
            <v>1121835469</v>
          </cell>
          <cell r="J163">
            <v>3144343169</v>
          </cell>
          <cell r="K163" t="str">
            <v>FINCA EL MILAGRO VEREDA EL COCUY</v>
          </cell>
          <cell r="L163" t="str">
            <v>HERIDA EN UN MIEMBRO</v>
          </cell>
          <cell r="M163" t="str">
            <v>LAURA TALERO</v>
          </cell>
        </row>
        <row r="164">
          <cell r="A164" t="str">
            <v>163-</v>
          </cell>
          <cell r="B164">
            <v>43794</v>
          </cell>
          <cell r="C164" t="str">
            <v>PROYECCION SOCIAL</v>
          </cell>
          <cell r="D164" t="str">
            <v>BRUNO GONZALEZ</v>
          </cell>
          <cell r="E164" t="str">
            <v>PEQUEÑOS</v>
          </cell>
          <cell r="F164" t="str">
            <v>CANINO</v>
          </cell>
          <cell r="G164" t="str">
            <v>SCHNAUZER</v>
          </cell>
          <cell r="H164" t="str">
            <v>NORAH GONZALEZ DE HERRERA</v>
          </cell>
          <cell r="I164">
            <v>40370871</v>
          </cell>
          <cell r="J164">
            <v>3133470718</v>
          </cell>
          <cell r="K164" t="str">
            <v>CLL 39 B#20A-62 JORDAN</v>
          </cell>
          <cell r="L164" t="str">
            <v>PROBLEMAS DE PIEL</v>
          </cell>
          <cell r="M164" t="str">
            <v>NATALIA PEDRAZA</v>
          </cell>
        </row>
        <row r="165">
          <cell r="A165" t="str">
            <v>164-</v>
          </cell>
          <cell r="B165">
            <v>43795</v>
          </cell>
          <cell r="C165" t="str">
            <v>PROYECCION SOCIAL</v>
          </cell>
          <cell r="D165" t="str">
            <v>SPARKIE</v>
          </cell>
          <cell r="E165" t="str">
            <v>PEQUEÑOS</v>
          </cell>
          <cell r="F165" t="str">
            <v>FELINO</v>
          </cell>
          <cell r="G165" t="str">
            <v>MESTIZO X PERSA</v>
          </cell>
          <cell r="H165" t="str">
            <v>HASBLEIDY HERNANDEZ</v>
          </cell>
          <cell r="I165">
            <v>1121908454</v>
          </cell>
          <cell r="J165">
            <v>3002910444</v>
          </cell>
          <cell r="K165" t="str">
            <v>CRA 37 # 9-27 ACACIAS META</v>
          </cell>
          <cell r="L165" t="str">
            <v>CIRUGIA URETROSTOMIA</v>
          </cell>
          <cell r="M165" t="str">
            <v>NATALIA PEDRAZA</v>
          </cell>
        </row>
        <row r="166">
          <cell r="A166" t="str">
            <v>165-</v>
          </cell>
          <cell r="B166">
            <v>43795</v>
          </cell>
          <cell r="C166" t="str">
            <v>DOCENCIA</v>
          </cell>
          <cell r="D166" t="str">
            <v>NEGRA UNILLANOS</v>
          </cell>
          <cell r="E166" t="str">
            <v>PEQUEÑOS</v>
          </cell>
          <cell r="F166" t="str">
            <v>CANINO</v>
          </cell>
          <cell r="G166" t="str">
            <v>CRIOLLO</v>
          </cell>
          <cell r="H166" t="str">
            <v>UNILLANOS SEDE BARCELONA</v>
          </cell>
          <cell r="J166">
            <v>6616800</v>
          </cell>
          <cell r="K166" t="str">
            <v>KM 12 VIA PUERTO LOPEZ</v>
          </cell>
          <cell r="L166" t="str">
            <v>MIASIS EN LA COLA</v>
          </cell>
          <cell r="M166" t="str">
            <v>NATALIA PEDRAZA</v>
          </cell>
        </row>
        <row r="167">
          <cell r="A167" t="str">
            <v>166-</v>
          </cell>
          <cell r="B167">
            <v>43795</v>
          </cell>
          <cell r="C167" t="str">
            <v>PROYECCION SOCIAL</v>
          </cell>
          <cell r="D167" t="str">
            <v>JACKY</v>
          </cell>
          <cell r="E167" t="str">
            <v>PEQUEÑOS</v>
          </cell>
          <cell r="F167" t="str">
            <v>CANINO</v>
          </cell>
          <cell r="G167" t="str">
            <v>PITBULL</v>
          </cell>
          <cell r="H167" t="str">
            <v>JULIAN LEAL JARAMILLO</v>
          </cell>
          <cell r="I167">
            <v>1121968747</v>
          </cell>
          <cell r="J167">
            <v>3182559113</v>
          </cell>
          <cell r="K167" t="str">
            <v>CONJUNTO BUGANVILES CASA 16</v>
          </cell>
          <cell r="L167" t="str">
            <v>REVISION GENERAL</v>
          </cell>
          <cell r="M167" t="str">
            <v>NATALIA PEDRAZA</v>
          </cell>
        </row>
        <row r="168">
          <cell r="A168" t="str">
            <v>167-</v>
          </cell>
          <cell r="B168">
            <v>43797</v>
          </cell>
          <cell r="C168" t="str">
            <v>PROYECCION SOCIAL</v>
          </cell>
          <cell r="D168" t="str">
            <v>PUCKY CORREA</v>
          </cell>
          <cell r="E168" t="str">
            <v>PEQUEÑOS</v>
          </cell>
          <cell r="F168" t="str">
            <v>CANINO</v>
          </cell>
          <cell r="G168" t="str">
            <v>CRIOLLO</v>
          </cell>
          <cell r="H168" t="str">
            <v>SANDRA PATRICIA CORREA DE CORREA</v>
          </cell>
          <cell r="I168">
            <v>51592264</v>
          </cell>
          <cell r="J168">
            <v>3125211709</v>
          </cell>
          <cell r="K168" t="str">
            <v>VEREDA DE APIAY SECTOR EL BOSQUE FINCA SANDIEGO</v>
          </cell>
          <cell r="L168" t="str">
            <v>CAIDA DE ESCALERAS, NO SE PUEDE PARAR</v>
          </cell>
          <cell r="M168" t="str">
            <v>LAURA TALERO</v>
          </cell>
        </row>
        <row r="169">
          <cell r="A169" t="str">
            <v>168-</v>
          </cell>
          <cell r="B169">
            <v>43801</v>
          </cell>
          <cell r="C169" t="str">
            <v>PROYECCION SOCIAL</v>
          </cell>
          <cell r="D169" t="str">
            <v>APOLO</v>
          </cell>
          <cell r="E169" t="str">
            <v>PEQUEÑOS</v>
          </cell>
          <cell r="F169" t="str">
            <v>CANINO</v>
          </cell>
          <cell r="G169" t="str">
            <v>PASTOR BELGA</v>
          </cell>
          <cell r="H169" t="str">
            <v>ANGELICA MARTINEZ</v>
          </cell>
          <cell r="I169">
            <v>1121950671</v>
          </cell>
          <cell r="J169">
            <v>3123134791</v>
          </cell>
          <cell r="K169" t="str">
            <v>EL RUISEÑOR CASA 19 VEREDA APIAY</v>
          </cell>
          <cell r="L169" t="str">
            <v>HERIDA ABIERTA</v>
          </cell>
          <cell r="M169" t="str">
            <v>LAURA TALERO</v>
          </cell>
        </row>
        <row r="170">
          <cell r="A170" t="str">
            <v>169-</v>
          </cell>
          <cell r="B170">
            <v>43801</v>
          </cell>
          <cell r="C170" t="str">
            <v>PROYECCION SOCIAL</v>
          </cell>
          <cell r="D170" t="str">
            <v>NATASHA DUARTE</v>
          </cell>
          <cell r="E170" t="str">
            <v>PEQUEÑOS</v>
          </cell>
          <cell r="F170" t="str">
            <v>CANINO</v>
          </cell>
          <cell r="G170" t="str">
            <v>SCHNAUZER</v>
          </cell>
          <cell r="H170" t="str">
            <v>GONZALO ANDRES DUARTE</v>
          </cell>
          <cell r="I170">
            <v>86074487</v>
          </cell>
          <cell r="J170">
            <v>3103211839</v>
          </cell>
          <cell r="K170" t="str">
            <v>CALLE 14B # 17-37 BARRIO EL BOSQUE</v>
          </cell>
          <cell r="L170" t="str">
            <v>INAPETENCIA</v>
          </cell>
          <cell r="M170" t="str">
            <v>LAURA TALERO</v>
          </cell>
        </row>
        <row r="171">
          <cell r="A171" t="str">
            <v>170-</v>
          </cell>
          <cell r="B171">
            <v>43801</v>
          </cell>
          <cell r="C171" t="str">
            <v>PROYECCION SOCIAL</v>
          </cell>
          <cell r="D171" t="str">
            <v xml:space="preserve">TIGRE </v>
          </cell>
          <cell r="E171" t="str">
            <v>PEQUEÑOS</v>
          </cell>
          <cell r="F171" t="str">
            <v>CANINO</v>
          </cell>
          <cell r="G171" t="str">
            <v>CRIOLLO</v>
          </cell>
          <cell r="H171" t="str">
            <v>CLARA RECTORIA</v>
          </cell>
          <cell r="L171" t="str">
            <v>ASCITIS, CAQUEXIA</v>
          </cell>
          <cell r="M171" t="str">
            <v>LAURA TALERO</v>
          </cell>
        </row>
        <row r="172">
          <cell r="A172" t="str">
            <v>171-</v>
          </cell>
          <cell r="B172">
            <v>43801</v>
          </cell>
          <cell r="C172" t="str">
            <v>PROYECCION SOCIAL</v>
          </cell>
          <cell r="D172" t="str">
            <v>ROMEO</v>
          </cell>
          <cell r="E172" t="str">
            <v>PEQUEÑOS</v>
          </cell>
          <cell r="F172" t="str">
            <v>CANINO</v>
          </cell>
          <cell r="G172" t="str">
            <v>SCHNAUZER</v>
          </cell>
          <cell r="H172" t="str">
            <v>MARIBEL ZARTA CRUZ</v>
          </cell>
          <cell r="I172">
            <v>66923241</v>
          </cell>
          <cell r="J172">
            <v>3102163112</v>
          </cell>
          <cell r="K172" t="str">
            <v>NUEVA ESPERANZA 1 CASA 319</v>
          </cell>
          <cell r="L172" t="str">
            <v>PROBLEMAS DE PIEL</v>
          </cell>
          <cell r="M172" t="str">
            <v>DANIEL HERRERA</v>
          </cell>
        </row>
        <row r="173">
          <cell r="A173" t="str">
            <v>172-</v>
          </cell>
          <cell r="B173">
            <v>43802</v>
          </cell>
          <cell r="C173" t="str">
            <v>PROYECCION SOCUAL</v>
          </cell>
          <cell r="D173" t="str">
            <v>DAKOTA</v>
          </cell>
          <cell r="E173" t="str">
            <v>PEQUEÑOS</v>
          </cell>
          <cell r="F173" t="str">
            <v>CANINO</v>
          </cell>
          <cell r="G173" t="str">
            <v>LABRADOR</v>
          </cell>
          <cell r="H173" t="str">
            <v>RICARDO HURTADO RUIZ</v>
          </cell>
          <cell r="I173">
            <v>17191030</v>
          </cell>
          <cell r="J173">
            <v>3208389989</v>
          </cell>
          <cell r="K173" t="str">
            <v>VEREDA LA LLANERITA FINCA LA TRINIDAD</v>
          </cell>
          <cell r="L173" t="str">
            <v>PROBLEMAS EN OIDO</v>
          </cell>
          <cell r="M173" t="str">
            <v>LAURA TALERO</v>
          </cell>
        </row>
        <row r="174">
          <cell r="A174" t="str">
            <v>173-</v>
          </cell>
          <cell r="B174">
            <v>43802</v>
          </cell>
          <cell r="C174" t="str">
            <v>PROYECCION SOCIAL</v>
          </cell>
          <cell r="D174" t="str">
            <v>NICHI</v>
          </cell>
          <cell r="E174" t="str">
            <v>PEQUEÑOS</v>
          </cell>
          <cell r="F174" t="str">
            <v>FELINO</v>
          </cell>
          <cell r="G174" t="str">
            <v>CRIOLLO</v>
          </cell>
          <cell r="H174" t="str">
            <v>JENNY TRILLERAS ACOSTA</v>
          </cell>
          <cell r="I174">
            <v>21181570</v>
          </cell>
          <cell r="J174">
            <v>3138955526</v>
          </cell>
          <cell r="K174" t="str">
            <v>CRA 20 # 12-28 CENTRO CUMARAL META</v>
          </cell>
          <cell r="L174" t="str">
            <v>DESCEMETOCELE</v>
          </cell>
          <cell r="M174" t="str">
            <v>NATALIA PEDRAZA</v>
          </cell>
        </row>
        <row r="175">
          <cell r="A175" t="str">
            <v>174-</v>
          </cell>
          <cell r="B175">
            <v>43802</v>
          </cell>
          <cell r="C175" t="str">
            <v>PROYECCION SOCIAL</v>
          </cell>
          <cell r="D175" t="str">
            <v>SASHA DUARTE</v>
          </cell>
          <cell r="E175" t="str">
            <v>PEQUEÑOS</v>
          </cell>
          <cell r="F175" t="str">
            <v>CANINO</v>
          </cell>
          <cell r="G175" t="str">
            <v>CRIOLLO</v>
          </cell>
          <cell r="H175" t="str">
            <v>GONZALO ANDRES DUARTE</v>
          </cell>
          <cell r="I175">
            <v>86074487</v>
          </cell>
          <cell r="J175">
            <v>3103211839</v>
          </cell>
          <cell r="K175" t="str">
            <v>CALLE 14B # 17-37 BARRIO EL BOSQUE</v>
          </cell>
          <cell r="L175" t="str">
            <v>INAPETENCIA</v>
          </cell>
          <cell r="M175" t="str">
            <v>LAURA TALERO</v>
          </cell>
        </row>
        <row r="176">
          <cell r="A176" t="str">
            <v>175-</v>
          </cell>
          <cell r="B176">
            <v>43802</v>
          </cell>
          <cell r="C176" t="str">
            <v>PROYECCION SOCIAL</v>
          </cell>
          <cell r="D176" t="str">
            <v>TORBELLINA E HIJO</v>
          </cell>
          <cell r="E176" t="str">
            <v>GRANDES</v>
          </cell>
          <cell r="F176" t="str">
            <v>EQUINO</v>
          </cell>
          <cell r="G176" t="str">
            <v>CRIOLLO</v>
          </cell>
          <cell r="H176" t="str">
            <v>MONICA MOGOLLON</v>
          </cell>
        </row>
        <row r="177">
          <cell r="A177" t="str">
            <v>176-</v>
          </cell>
          <cell r="B177">
            <v>43802</v>
          </cell>
          <cell r="C177" t="str">
            <v>PROYECCION SOCIAL</v>
          </cell>
          <cell r="D177" t="str">
            <v>TOBY AMEZQUITA</v>
          </cell>
          <cell r="E177" t="str">
            <v>PEQUEÑOS</v>
          </cell>
          <cell r="F177" t="str">
            <v>CANINO</v>
          </cell>
          <cell r="G177" t="str">
            <v>CRIOLLO</v>
          </cell>
          <cell r="H177" t="str">
            <v>PAULA DANIELA AMEZQUITA MORENO</v>
          </cell>
          <cell r="I177">
            <v>1006776976</v>
          </cell>
          <cell r="J177">
            <v>3102067522</v>
          </cell>
          <cell r="K177" t="str">
            <v>CLL 8 # 3-02 CASTILLA LA NUEVA</v>
          </cell>
          <cell r="L177" t="str">
            <v>PARESIA TREN POSTERIOR</v>
          </cell>
          <cell r="M177" t="str">
            <v>LAURA TALERO</v>
          </cell>
        </row>
        <row r="178">
          <cell r="A178" t="str">
            <v>177-</v>
          </cell>
          <cell r="B178">
            <v>43804</v>
          </cell>
          <cell r="C178" t="str">
            <v>PROYECCION SOCIAL</v>
          </cell>
          <cell r="D178" t="str">
            <v>BIGOTES</v>
          </cell>
          <cell r="E178" t="str">
            <v>PEQUEÑOS</v>
          </cell>
          <cell r="F178" t="str">
            <v>FELINO</v>
          </cell>
          <cell r="G178" t="str">
            <v>CRIOLLO</v>
          </cell>
          <cell r="H178" t="str">
            <v>MAGDA VELASQUEZ</v>
          </cell>
          <cell r="I178">
            <v>1121959796</v>
          </cell>
          <cell r="J178">
            <v>3204723110</v>
          </cell>
          <cell r="K178" t="str">
            <v>CRA 19 A #11-31 BOCHICA 2</v>
          </cell>
          <cell r="L178" t="str">
            <v>ORQUIECTOMIA ELECTIVA</v>
          </cell>
          <cell r="M178" t="str">
            <v>LAURA TALERO</v>
          </cell>
        </row>
        <row r="179">
          <cell r="A179" t="str">
            <v>178-</v>
          </cell>
          <cell r="B179">
            <v>43804</v>
          </cell>
          <cell r="C179" t="str">
            <v>PROYECCION SOCIAL</v>
          </cell>
          <cell r="D179" t="str">
            <v>PEPPA</v>
          </cell>
          <cell r="E179" t="str">
            <v>PEQUEÑOS</v>
          </cell>
          <cell r="F179" t="str">
            <v>FELINO</v>
          </cell>
          <cell r="G179" t="str">
            <v>CRIOLLO</v>
          </cell>
          <cell r="H179" t="str">
            <v>SURIAN CASTRO JARAMILLO</v>
          </cell>
          <cell r="I179">
            <v>1121860221</v>
          </cell>
          <cell r="J179">
            <v>3124393356</v>
          </cell>
          <cell r="K179" t="str">
            <v>CLL 5 A # 6A-84 MI LLANURA</v>
          </cell>
          <cell r="L179" t="str">
            <v>INFLAMACION DE LA CARA, INFLAMACION DE UN OJO</v>
          </cell>
          <cell r="M179" t="str">
            <v>LAURA TALERO</v>
          </cell>
        </row>
        <row r="180">
          <cell r="A180" t="str">
            <v>179-</v>
          </cell>
          <cell r="B180">
            <v>43804</v>
          </cell>
          <cell r="C180" t="str">
            <v>PROYECCION SOCIAL</v>
          </cell>
          <cell r="D180" t="str">
            <v xml:space="preserve">TERRY </v>
          </cell>
          <cell r="E180" t="str">
            <v>PEQUEÑOS</v>
          </cell>
          <cell r="F180" t="str">
            <v>CANINO</v>
          </cell>
          <cell r="G180" t="str">
            <v>PITBULL</v>
          </cell>
          <cell r="H180" t="str">
            <v>LUZ HELENA CASTAÑO PINO</v>
          </cell>
          <cell r="I180">
            <v>40420794</v>
          </cell>
          <cell r="J180" t="str">
            <v>3134018251-3118107386</v>
          </cell>
          <cell r="K180" t="str">
            <v>CRA 20 # 39-22 JORDAN PARAISO</v>
          </cell>
          <cell r="L180" t="str">
            <v>DIFICULTAD PARA CAMINAR, ORINAR, DEFECAR</v>
          </cell>
          <cell r="M180" t="str">
            <v>LAURA TALERO</v>
          </cell>
        </row>
        <row r="181">
          <cell r="A181" t="str">
            <v>180-</v>
          </cell>
          <cell r="B181">
            <v>43808</v>
          </cell>
          <cell r="C181" t="str">
            <v>PROYECCION SOCIAL</v>
          </cell>
          <cell r="D181" t="str">
            <v>MATEO</v>
          </cell>
          <cell r="E181" t="str">
            <v>PEQUEÑOS</v>
          </cell>
          <cell r="F181" t="str">
            <v>CANINO</v>
          </cell>
          <cell r="G181" t="str">
            <v>CRIOLLO</v>
          </cell>
          <cell r="H181" t="str">
            <v>EDWAR YAMITH RODRIGUEZ RODRIGUEZ</v>
          </cell>
          <cell r="I181">
            <v>1002743501</v>
          </cell>
          <cell r="J181">
            <v>3214685088</v>
          </cell>
          <cell r="K181" t="str">
            <v>CRA 6 # 16-06 VILLAS DE SAN LUIS VEREDA BARCELONA</v>
          </cell>
          <cell r="L181" t="str">
            <v>HERIDA ABIERTA</v>
          </cell>
          <cell r="M181" t="str">
            <v>LAURA TALERO</v>
          </cell>
        </row>
        <row r="182">
          <cell r="A182" t="str">
            <v>181-</v>
          </cell>
          <cell r="B182">
            <v>43808</v>
          </cell>
          <cell r="C182" t="str">
            <v>PROYECCION SOCIAL</v>
          </cell>
          <cell r="D182" t="str">
            <v>MATIAS</v>
          </cell>
          <cell r="E182" t="str">
            <v>PEQUEÑOS</v>
          </cell>
          <cell r="F182" t="str">
            <v>CANINO</v>
          </cell>
          <cell r="G182" t="str">
            <v>CRIOLLO</v>
          </cell>
          <cell r="H182" t="str">
            <v>GERALDIN RODRIGUEZ</v>
          </cell>
          <cell r="I182">
            <v>1234792024</v>
          </cell>
          <cell r="J182">
            <v>3213397116</v>
          </cell>
          <cell r="K182" t="str">
            <v>VEREDA BARCELONA</v>
          </cell>
          <cell r="L182" t="str">
            <v>DECAIMIENTO, INAPETENCIA</v>
          </cell>
          <cell r="M182" t="str">
            <v>LAURA TALERO</v>
          </cell>
        </row>
        <row r="183">
          <cell r="A183" t="str">
            <v>182-</v>
          </cell>
          <cell r="B183">
            <v>43808</v>
          </cell>
          <cell r="C183" t="str">
            <v>PROYECCION SOCIAL</v>
          </cell>
          <cell r="D183" t="str">
            <v>TATTO EMILIO CAICEDO</v>
          </cell>
          <cell r="E183" t="str">
            <v>PEQUEÑOS</v>
          </cell>
          <cell r="F183" t="str">
            <v>CANINO</v>
          </cell>
          <cell r="G183" t="str">
            <v>LABRADOR</v>
          </cell>
          <cell r="H183" t="str">
            <v>LICETH DANIELA CAICEDO CARRILLO</v>
          </cell>
          <cell r="I183">
            <v>1121934257</v>
          </cell>
          <cell r="J183">
            <v>3134357389</v>
          </cell>
          <cell r="K183" t="str">
            <v>CLL 37B #19A-40</v>
          </cell>
          <cell r="L183" t="str">
            <v>TUMOR VENEREO TRANSMISIBLE</v>
          </cell>
          <cell r="M183" t="str">
            <v>NATALIA PEDRAZA</v>
          </cell>
        </row>
        <row r="184">
          <cell r="A184" t="str">
            <v>183-</v>
          </cell>
          <cell r="B184">
            <v>43808</v>
          </cell>
          <cell r="C184" t="str">
            <v>PROYECCION SOCIAL</v>
          </cell>
          <cell r="D184" t="str">
            <v>PANCHO</v>
          </cell>
          <cell r="E184" t="str">
            <v>PEQUEÑOS</v>
          </cell>
          <cell r="F184" t="str">
            <v>CANINO</v>
          </cell>
          <cell r="G184" t="str">
            <v>PINSCHER</v>
          </cell>
          <cell r="H184" t="str">
            <v>YESSICA DANIELA VANEGAS MORALES</v>
          </cell>
          <cell r="I184">
            <v>1026592597</v>
          </cell>
          <cell r="J184">
            <v>3185886390</v>
          </cell>
          <cell r="K184" t="str">
            <v>FINCA BONANZA VEREDA BARCELONA</v>
          </cell>
          <cell r="L184" t="str">
            <v>MARCADA ACTIVIDAD SEXUAL</v>
          </cell>
          <cell r="M184" t="str">
            <v>LAURA TALERO</v>
          </cell>
        </row>
        <row r="185">
          <cell r="A185" t="str">
            <v>184-</v>
          </cell>
          <cell r="B185">
            <v>43809</v>
          </cell>
          <cell r="C185" t="str">
            <v>PROYECCION SOCIAL</v>
          </cell>
          <cell r="D185" t="str">
            <v>HUNTER</v>
          </cell>
          <cell r="E185" t="str">
            <v>PEQUEÑOS</v>
          </cell>
          <cell r="F185" t="str">
            <v>CANINO</v>
          </cell>
          <cell r="G185" t="str">
            <v>ROTTWEILER</v>
          </cell>
          <cell r="H185" t="str">
            <v>MIGUEL ANGEL VELA</v>
          </cell>
          <cell r="I185">
            <v>1121932255</v>
          </cell>
          <cell r="J185">
            <v>3208177389</v>
          </cell>
          <cell r="K185" t="str">
            <v>CONJUNTO PALMAS DE BARAYARTA</v>
          </cell>
          <cell r="L185" t="str">
            <v>CLAUDICACION</v>
          </cell>
          <cell r="M185" t="str">
            <v>LAURA TALERO</v>
          </cell>
        </row>
        <row r="186">
          <cell r="A186" t="str">
            <v>185-</v>
          </cell>
          <cell r="B186">
            <v>43811</v>
          </cell>
          <cell r="C186" t="str">
            <v>PROYECCION SOCIAL</v>
          </cell>
          <cell r="D186" t="str">
            <v xml:space="preserve">CELESTE </v>
          </cell>
          <cell r="E186" t="str">
            <v>GRANDES</v>
          </cell>
          <cell r="F186" t="str">
            <v>BOVINO</v>
          </cell>
          <cell r="H186" t="str">
            <v>GILMA RODAS</v>
          </cell>
        </row>
        <row r="187">
          <cell r="A187" t="str">
            <v>187-</v>
          </cell>
          <cell r="B187">
            <v>43816</v>
          </cell>
          <cell r="C187" t="str">
            <v>PROYECCION SOCIAL</v>
          </cell>
          <cell r="D187" t="str">
            <v>LUNA AVILA</v>
          </cell>
          <cell r="E187" t="str">
            <v>PEQUEÑOS</v>
          </cell>
          <cell r="F187" t="str">
            <v>CANINO</v>
          </cell>
          <cell r="G187" t="str">
            <v>CRIOLLO</v>
          </cell>
          <cell r="H187" t="str">
            <v>POLDY PAOLA AVILA SANCHEZ</v>
          </cell>
          <cell r="I187">
            <v>1013632799</v>
          </cell>
          <cell r="J187">
            <v>3164809041</v>
          </cell>
          <cell r="K187" t="str">
            <v>CRA 43 # 151-04</v>
          </cell>
          <cell r="M187" t="str">
            <v>DANIEL HERRERA</v>
          </cell>
        </row>
        <row r="188">
          <cell r="A188" t="str">
            <v>I SEM AÑO 2020</v>
          </cell>
        </row>
        <row r="189">
          <cell r="A189" t="str">
            <v>186-</v>
          </cell>
          <cell r="B189">
            <v>43851</v>
          </cell>
          <cell r="C189" t="str">
            <v>PROYECCION SOCIAL</v>
          </cell>
          <cell r="D189" t="str">
            <v>LULU</v>
          </cell>
          <cell r="E189" t="str">
            <v>PEQUEÑOS</v>
          </cell>
          <cell r="F189" t="str">
            <v>FELINO</v>
          </cell>
          <cell r="G189" t="str">
            <v>CRIOLLO</v>
          </cell>
          <cell r="H189" t="str">
            <v>MARIA FERNANDA RIOS SANCHEZ</v>
          </cell>
          <cell r="I189">
            <v>1007327248</v>
          </cell>
          <cell r="J189">
            <v>3204851560</v>
          </cell>
          <cell r="K189" t="str">
            <v>CLL 10 B SUR # 19A-113 DOÑA LUZ</v>
          </cell>
          <cell r="L189" t="str">
            <v>SARNA</v>
          </cell>
          <cell r="M189" t="str">
            <v>LAURA TALERO</v>
          </cell>
        </row>
        <row r="190">
          <cell r="A190" t="str">
            <v>188-</v>
          </cell>
          <cell r="B190">
            <v>43853</v>
          </cell>
          <cell r="C190" t="str">
            <v>PROYECCION SOCIAL</v>
          </cell>
          <cell r="D190" t="str">
            <v>TOM</v>
          </cell>
          <cell r="E190" t="str">
            <v>PEQUEÑOS</v>
          </cell>
          <cell r="F190" t="str">
            <v>FELINO</v>
          </cell>
          <cell r="G190" t="str">
            <v>CRIOLLO</v>
          </cell>
          <cell r="H190" t="str">
            <v>LAURA CRISTINA TALERO</v>
          </cell>
          <cell r="L190" t="str">
            <v>ORQUIECTOMIA ELECTIVA</v>
          </cell>
          <cell r="M190" t="str">
            <v>LAURA TALERO</v>
          </cell>
        </row>
        <row r="191">
          <cell r="A191" t="str">
            <v>189-</v>
          </cell>
          <cell r="B191">
            <v>43854</v>
          </cell>
          <cell r="C191" t="str">
            <v>PROYECCION SOCIAL</v>
          </cell>
          <cell r="D191" t="str">
            <v>COMINO</v>
          </cell>
          <cell r="E191" t="str">
            <v>PEQUEÑOS</v>
          </cell>
          <cell r="F191" t="str">
            <v>FELINO</v>
          </cell>
          <cell r="G191" t="str">
            <v>CRIOLLO</v>
          </cell>
          <cell r="H191" t="str">
            <v>ALEJANDRA VELASQUEZ PEÑA</v>
          </cell>
          <cell r="I191">
            <v>1121931859</v>
          </cell>
          <cell r="J191">
            <v>3125160827</v>
          </cell>
          <cell r="K191" t="str">
            <v>CRA 12 # 18-16 EL SOSIEGO</v>
          </cell>
          <cell r="L191" t="str">
            <v>ORINA CON SANGRE</v>
          </cell>
          <cell r="M191" t="str">
            <v>LAURA TALERO</v>
          </cell>
        </row>
        <row r="192">
          <cell r="A192" t="str">
            <v>190-</v>
          </cell>
          <cell r="B192">
            <v>43852</v>
          </cell>
          <cell r="C192" t="str">
            <v>PROYECCION SOCIAL</v>
          </cell>
          <cell r="D192" t="str">
            <v>PERLA GUERRERO</v>
          </cell>
          <cell r="E192" t="str">
            <v>PEQUEÑOS</v>
          </cell>
          <cell r="F192" t="str">
            <v>FELINO</v>
          </cell>
          <cell r="G192" t="str">
            <v>CRIOLLO</v>
          </cell>
          <cell r="H192" t="str">
            <v>SABINA GUERRERO DE HERRERA</v>
          </cell>
          <cell r="I192">
            <v>20630425</v>
          </cell>
          <cell r="J192">
            <v>3114428577</v>
          </cell>
          <cell r="K192" t="str">
            <v>KRA 33A # 14C-09 7 ETAPA LA ESPERANZA</v>
          </cell>
          <cell r="L192" t="str">
            <v>POSIBLE GESTACION</v>
          </cell>
          <cell r="M192" t="str">
            <v>LAURA TALERO</v>
          </cell>
        </row>
        <row r="193">
          <cell r="A193" t="str">
            <v>191-</v>
          </cell>
          <cell r="B193">
            <v>43854</v>
          </cell>
          <cell r="C193" t="str">
            <v>PROYECCION SOCIAL</v>
          </cell>
          <cell r="D193" t="str">
            <v>TOBY GUEVARA</v>
          </cell>
          <cell r="E193" t="str">
            <v>PEQUEÑOS</v>
          </cell>
          <cell r="F193" t="str">
            <v>CANINO</v>
          </cell>
          <cell r="G193" t="str">
            <v>CRIOLLO</v>
          </cell>
          <cell r="H193" t="str">
            <v>LINDA CAROL DAYANA GUEVARA NARANJO</v>
          </cell>
          <cell r="I193">
            <v>1121918087</v>
          </cell>
          <cell r="J193">
            <v>3216155034</v>
          </cell>
          <cell r="K193" t="str">
            <v>CLL 56 SUR # 41-39 PORFIA</v>
          </cell>
          <cell r="L193" t="str">
            <v>CONVULSIONES</v>
          </cell>
          <cell r="M193" t="str">
            <v>LAURA TALERO</v>
          </cell>
        </row>
        <row r="194">
          <cell r="A194" t="str">
            <v>192-</v>
          </cell>
          <cell r="B194">
            <v>43854</v>
          </cell>
          <cell r="C194" t="str">
            <v>PROYECCION SOCIAL</v>
          </cell>
          <cell r="D194" t="str">
            <v>LUCAS SIERRA</v>
          </cell>
          <cell r="E194" t="str">
            <v>PEQUEÑOS</v>
          </cell>
          <cell r="F194" t="str">
            <v>CANINO</v>
          </cell>
          <cell r="G194" t="str">
            <v>SHIH-TZU</v>
          </cell>
          <cell r="H194" t="str">
            <v>JORGE IVAN SIERRA</v>
          </cell>
          <cell r="I194">
            <v>4376355</v>
          </cell>
          <cell r="J194">
            <v>3104899246</v>
          </cell>
          <cell r="K194" t="str">
            <v>JORGE IVAN SIERRA</v>
          </cell>
          <cell r="L194" t="str">
            <v>DOLOR, SE QUEJA</v>
          </cell>
          <cell r="M194" t="str">
            <v>LAURA TALERO</v>
          </cell>
        </row>
        <row r="195">
          <cell r="A195" t="str">
            <v>193-</v>
          </cell>
          <cell r="B195">
            <v>43857</v>
          </cell>
          <cell r="C195" t="str">
            <v>PROYECCION SOCIAL</v>
          </cell>
          <cell r="D195" t="str">
            <v>MOTAS OCAMPO</v>
          </cell>
          <cell r="E195" t="str">
            <v>PEQUEÑOS</v>
          </cell>
          <cell r="F195" t="str">
            <v>CANINO</v>
          </cell>
          <cell r="G195" t="str">
            <v>FRENCH POODLE</v>
          </cell>
          <cell r="H195" t="str">
            <v>ORLANDO OCAMPO GARCIA</v>
          </cell>
          <cell r="I195">
            <v>17329786</v>
          </cell>
          <cell r="J195">
            <v>3133638989</v>
          </cell>
          <cell r="K195" t="str">
            <v>CLL 18 # 39 BIS 10- BALATA</v>
          </cell>
          <cell r="L195" t="str">
            <v>DECAIMIENTO E INAPETENCIA</v>
          </cell>
          <cell r="M195" t="str">
            <v>LAURA TALERO</v>
          </cell>
        </row>
        <row r="196">
          <cell r="A196" t="str">
            <v>194-</v>
          </cell>
          <cell r="B196">
            <v>43857</v>
          </cell>
          <cell r="C196" t="str">
            <v>INVESTIGACION</v>
          </cell>
          <cell r="D196" t="str">
            <v>LUPE INVESTIGACION</v>
          </cell>
          <cell r="E196" t="str">
            <v>PEQUEÑOS</v>
          </cell>
          <cell r="F196" t="str">
            <v>CANINO</v>
          </cell>
          <cell r="G196" t="str">
            <v>CRIOLLO</v>
          </cell>
          <cell r="H196" t="str">
            <v>DUMAR ALEXANDER JARAMILLO HERNANDEZ</v>
          </cell>
          <cell r="I196">
            <v>86075143</v>
          </cell>
          <cell r="J196">
            <v>3124439121</v>
          </cell>
          <cell r="K196" t="str">
            <v>KM 12 VIA PUERTO LOPEZ VDA BARCELONA</v>
          </cell>
          <cell r="L196" t="str">
            <v>DIAGNOSTIO DE GESTACION</v>
          </cell>
          <cell r="M196" t="str">
            <v>LAURA TALERO</v>
          </cell>
        </row>
        <row r="197">
          <cell r="A197" t="str">
            <v>195-</v>
          </cell>
          <cell r="B197">
            <v>43857</v>
          </cell>
          <cell r="C197" t="str">
            <v>INVESTIGACION</v>
          </cell>
          <cell r="D197" t="str">
            <v>MARIPOSA INVESTIGACION</v>
          </cell>
          <cell r="E197" t="str">
            <v>PEQUEÑOS</v>
          </cell>
          <cell r="F197" t="str">
            <v>CANINO</v>
          </cell>
          <cell r="G197" t="str">
            <v>CRIOLLO</v>
          </cell>
          <cell r="H197" t="str">
            <v>DUMAR ALEXANDER JARAMILLO HERNANDEZ</v>
          </cell>
          <cell r="I197">
            <v>86075143</v>
          </cell>
          <cell r="J197">
            <v>3124439121</v>
          </cell>
          <cell r="K197" t="str">
            <v>KM 12 VIA PUERTO LOPEZ VDA BARCELONA</v>
          </cell>
          <cell r="L197" t="str">
            <v>DIAGNOSTIO DE GESTACION</v>
          </cell>
          <cell r="M197" t="str">
            <v>LAURA TALERO</v>
          </cell>
        </row>
        <row r="198">
          <cell r="A198" t="str">
            <v>196-</v>
          </cell>
          <cell r="B198">
            <v>43858</v>
          </cell>
          <cell r="C198" t="str">
            <v>PROYECCION SOCIAL</v>
          </cell>
          <cell r="D198" t="str">
            <v>TXUS</v>
          </cell>
          <cell r="E198" t="str">
            <v>PEQUEÑOS</v>
          </cell>
          <cell r="F198" t="str">
            <v>CANINO</v>
          </cell>
          <cell r="G198" t="str">
            <v xml:space="preserve">PITBULL </v>
          </cell>
          <cell r="H198" t="str">
            <v>FREDDY LEONARDO GARCIA NOVOA</v>
          </cell>
          <cell r="I198">
            <v>1121920244</v>
          </cell>
          <cell r="J198">
            <v>3133845395</v>
          </cell>
          <cell r="K198" t="str">
            <v>CLL 24 SUR # 8E-29 GAVIOTAS</v>
          </cell>
          <cell r="L198" t="str">
            <v>PROFILAXIS DENTAL ELECTIVA</v>
          </cell>
          <cell r="M198" t="str">
            <v>LAURA TALERO</v>
          </cell>
        </row>
        <row r="199">
          <cell r="A199" t="str">
            <v>197-</v>
          </cell>
          <cell r="B199">
            <v>43858</v>
          </cell>
          <cell r="C199" t="str">
            <v>PROYECCION SOCIAL</v>
          </cell>
          <cell r="D199" t="str">
            <v>ROCKY MEDINA</v>
          </cell>
          <cell r="E199" t="str">
            <v>PEQUEÑOS</v>
          </cell>
          <cell r="F199" t="str">
            <v>CANINO</v>
          </cell>
          <cell r="G199" t="str">
            <v>PITBULL</v>
          </cell>
          <cell r="H199" t="str">
            <v>LUISA MEDINA LINARES</v>
          </cell>
          <cell r="I199">
            <v>1121954591</v>
          </cell>
          <cell r="J199">
            <v>3133749211</v>
          </cell>
          <cell r="K199" t="str">
            <v>CRA 20 B # 35C-14 JORDAN RESERVADO</v>
          </cell>
          <cell r="L199" t="str">
            <v>DOLOR EN UN MIEMBRO</v>
          </cell>
          <cell r="M199" t="str">
            <v>LAURA TALERO</v>
          </cell>
        </row>
        <row r="200">
          <cell r="A200" t="str">
            <v>198-</v>
          </cell>
          <cell r="B200">
            <v>43858</v>
          </cell>
          <cell r="C200" t="str">
            <v>PROYECCION SOCIAL</v>
          </cell>
          <cell r="D200" t="str">
            <v>TIGRESA</v>
          </cell>
          <cell r="E200" t="str">
            <v>PEQUEÑOS</v>
          </cell>
          <cell r="F200" t="str">
            <v>FELINO</v>
          </cell>
          <cell r="G200" t="str">
            <v>CRIOLLO</v>
          </cell>
          <cell r="H200" t="str">
            <v>CRISTIAN MORENO LINARES</v>
          </cell>
          <cell r="I200">
            <v>1193067581</v>
          </cell>
          <cell r="J200">
            <v>3005534918</v>
          </cell>
          <cell r="K200" t="str">
            <v>CLL 10 #12-85 ESTERO</v>
          </cell>
          <cell r="L200" t="str">
            <v>PARTO DISTOCICO</v>
          </cell>
          <cell r="M200" t="str">
            <v>DANIEL ZAMBRANO</v>
          </cell>
        </row>
        <row r="201">
          <cell r="A201" t="str">
            <v>199-</v>
          </cell>
          <cell r="B201">
            <v>43858</v>
          </cell>
          <cell r="C201" t="str">
            <v>PROYECCION SOCIAL</v>
          </cell>
          <cell r="D201" t="str">
            <v>FRISOLITO</v>
          </cell>
          <cell r="E201" t="str">
            <v>PEQUEÑOS</v>
          </cell>
          <cell r="F201" t="str">
            <v>FELINO</v>
          </cell>
          <cell r="G201" t="str">
            <v>CRIOLLO</v>
          </cell>
          <cell r="H201" t="str">
            <v>TATIANA MIRA</v>
          </cell>
          <cell r="I201">
            <v>42690672</v>
          </cell>
          <cell r="J201">
            <v>3123833298</v>
          </cell>
          <cell r="K201" t="str">
            <v>CLL 27 SUR # 50-85</v>
          </cell>
          <cell r="L201" t="str">
            <v>DIFICULTAD PARA ORINAR, SECRECION OCULAR Y ESTORNUDO</v>
          </cell>
          <cell r="M201" t="str">
            <v>LAURA TALERO</v>
          </cell>
        </row>
        <row r="202">
          <cell r="A202" t="str">
            <v>200-</v>
          </cell>
          <cell r="B202">
            <v>43859</v>
          </cell>
          <cell r="C202" t="str">
            <v>PROYECCION SOCIAL</v>
          </cell>
          <cell r="D202" t="str">
            <v>SIMON CASTILLO</v>
          </cell>
          <cell r="E202" t="str">
            <v>PEQUEÑOS</v>
          </cell>
          <cell r="F202" t="str">
            <v>CANINO</v>
          </cell>
          <cell r="G202" t="str">
            <v>BEAGLE</v>
          </cell>
          <cell r="H202" t="str">
            <v>JONATHAN JESUS CASTILLO RIVERA</v>
          </cell>
          <cell r="I202">
            <v>1121921894</v>
          </cell>
          <cell r="J202">
            <v>3104820674</v>
          </cell>
          <cell r="K202" t="str">
            <v>VEREDA APIAY SECTOR MORICHALITO FINCA ARIZONA</v>
          </cell>
          <cell r="L202" t="str">
            <v>MASA A NIVEL DEL ANO</v>
          </cell>
          <cell r="M202" t="str">
            <v>LAURA TALERO</v>
          </cell>
        </row>
        <row r="203">
          <cell r="A203" t="str">
            <v>201-</v>
          </cell>
          <cell r="B203">
            <v>43859</v>
          </cell>
          <cell r="C203" t="str">
            <v>PROYECCION SOCIAL</v>
          </cell>
          <cell r="D203" t="str">
            <v>PEPPA PULIDO</v>
          </cell>
          <cell r="E203" t="str">
            <v>PEQUEÑOS</v>
          </cell>
          <cell r="F203" t="str">
            <v>PORCINO</v>
          </cell>
          <cell r="G203" t="str">
            <v>VIETNAMITA</v>
          </cell>
          <cell r="H203" t="str">
            <v>CAROLINA PULIDO MEDINA</v>
          </cell>
          <cell r="I203">
            <v>40340423</v>
          </cell>
          <cell r="J203">
            <v>3177049271</v>
          </cell>
          <cell r="K203" t="str">
            <v>VEREDA ZURIA</v>
          </cell>
          <cell r="L203" t="str">
            <v>HERIDA ABIERTA POR MORDEDURA</v>
          </cell>
          <cell r="M203" t="str">
            <v>RICARDO JARA</v>
          </cell>
        </row>
        <row r="204">
          <cell r="A204" t="str">
            <v>202-</v>
          </cell>
          <cell r="B204">
            <v>43859</v>
          </cell>
          <cell r="C204" t="str">
            <v>PROYECCION SOCIAL</v>
          </cell>
          <cell r="D204" t="str">
            <v>PRINCESA MUÑOZ</v>
          </cell>
          <cell r="E204" t="str">
            <v>PEQUEÑOS</v>
          </cell>
          <cell r="F204" t="str">
            <v>CANINO</v>
          </cell>
          <cell r="G204" t="str">
            <v>BEAGLE</v>
          </cell>
          <cell r="H204" t="str">
            <v>ADRIANA MARCELA MUÑOZ</v>
          </cell>
          <cell r="I204">
            <v>1121823639</v>
          </cell>
          <cell r="J204">
            <v>3229279584</v>
          </cell>
          <cell r="K204" t="str">
            <v>FINCA VILLA ESPERANZA VEREDA APIAY</v>
          </cell>
          <cell r="L204" t="str">
            <v>VOMITO</v>
          </cell>
          <cell r="M204" t="str">
            <v>LAURA TALERO</v>
          </cell>
        </row>
        <row r="205">
          <cell r="A205" t="str">
            <v>203-</v>
          </cell>
          <cell r="B205">
            <v>43860</v>
          </cell>
          <cell r="C205" t="str">
            <v>PROYECCION SOCIAL</v>
          </cell>
          <cell r="D205" t="str">
            <v>GRECO</v>
          </cell>
          <cell r="E205" t="str">
            <v>PEQUEÑOS</v>
          </cell>
          <cell r="F205" t="str">
            <v>CANINO</v>
          </cell>
          <cell r="G205" t="str">
            <v>POMERANIA</v>
          </cell>
          <cell r="H205" t="str">
            <v>LUZ MILA ARENAS MANRIQUE</v>
          </cell>
          <cell r="I205">
            <v>40370139</v>
          </cell>
          <cell r="J205">
            <v>3138558249</v>
          </cell>
          <cell r="K205" t="str">
            <v>CLL 5 B # 32-24 LA VEGA</v>
          </cell>
          <cell r="L205" t="str">
            <v>COMPLICACION POSTQUIRURGICA</v>
          </cell>
          <cell r="M205" t="str">
            <v>NATALIA PEDRAZA</v>
          </cell>
        </row>
        <row r="206">
          <cell r="A206" t="str">
            <v>204-</v>
          </cell>
          <cell r="B206">
            <v>43860</v>
          </cell>
          <cell r="C206" t="str">
            <v>PROYECCION SOCIAL</v>
          </cell>
          <cell r="D206" t="str">
            <v>AIKA</v>
          </cell>
          <cell r="E206" t="str">
            <v>PEQUEÑOS</v>
          </cell>
          <cell r="F206" t="str">
            <v>CANINO</v>
          </cell>
          <cell r="G206" t="str">
            <v>PITBULL</v>
          </cell>
          <cell r="H206" t="str">
            <v>EDUARDO CAICEDO MONTAÑEZ</v>
          </cell>
          <cell r="I206">
            <v>19056649</v>
          </cell>
          <cell r="J206">
            <v>3125001588</v>
          </cell>
          <cell r="K206" t="str">
            <v>VEREDA BELLA SUIZA FINCA VILLA DIANA</v>
          </cell>
          <cell r="L206" t="str">
            <v>POSTRACION</v>
          </cell>
          <cell r="M206" t="str">
            <v>LAURA TALERO</v>
          </cell>
        </row>
        <row r="207">
          <cell r="A207" t="str">
            <v>205-</v>
          </cell>
          <cell r="B207">
            <v>43860</v>
          </cell>
          <cell r="C207" t="str">
            <v>PROYECCION SOCIAL</v>
          </cell>
          <cell r="D207" t="str">
            <v>LULU MUÑOZ</v>
          </cell>
          <cell r="E207" t="str">
            <v>PEQUEÑOS</v>
          </cell>
          <cell r="F207" t="str">
            <v>CANINO</v>
          </cell>
          <cell r="G207" t="str">
            <v>BEAGLE</v>
          </cell>
          <cell r="H207" t="str">
            <v>ADRIANA MARCELA MUÑOZ</v>
          </cell>
          <cell r="I207">
            <v>1121823639</v>
          </cell>
          <cell r="J207">
            <v>3229279584</v>
          </cell>
          <cell r="K207" t="str">
            <v>FINCA VILLA ESPERANZA VEREDA APIAY</v>
          </cell>
          <cell r="L207" t="str">
            <v>VOMITO</v>
          </cell>
          <cell r="M207" t="str">
            <v>LAURA TALERO</v>
          </cell>
        </row>
        <row r="208">
          <cell r="A208" t="str">
            <v>206-</v>
          </cell>
          <cell r="B208">
            <v>43860</v>
          </cell>
          <cell r="C208" t="str">
            <v>PROYECCION SOCIAL</v>
          </cell>
          <cell r="D208" t="str">
            <v>MATEO MUÑOZ</v>
          </cell>
          <cell r="E208" t="str">
            <v>PEQUEÑOS</v>
          </cell>
          <cell r="F208" t="str">
            <v>CANINO</v>
          </cell>
          <cell r="G208" t="str">
            <v>BEAGLE</v>
          </cell>
          <cell r="H208" t="str">
            <v>ADRIANA MARCELA MUÑOZ</v>
          </cell>
          <cell r="I208">
            <v>1121823639</v>
          </cell>
          <cell r="J208">
            <v>3229279584</v>
          </cell>
          <cell r="K208" t="str">
            <v>FINCA VILLA ESPERANZA VEREDA APIAY</v>
          </cell>
          <cell r="L208" t="str">
            <v>VOMITO</v>
          </cell>
          <cell r="M208" t="str">
            <v>LAURA TALERO</v>
          </cell>
        </row>
        <row r="209">
          <cell r="A209" t="str">
            <v>207-</v>
          </cell>
          <cell r="B209">
            <v>43860</v>
          </cell>
          <cell r="C209" t="str">
            <v>PROYECCION SOCIAL</v>
          </cell>
          <cell r="D209" t="str">
            <v>LUCAS LEGUIZAMON</v>
          </cell>
          <cell r="E209" t="str">
            <v>PEQUEÑOS</v>
          </cell>
          <cell r="F209" t="str">
            <v>CANINO</v>
          </cell>
          <cell r="G209" t="str">
            <v>CRIOLLO</v>
          </cell>
          <cell r="H209" t="str">
            <v>SYLVIA LEGUIZAMON RIVEROS</v>
          </cell>
          <cell r="I209">
            <v>21226208</v>
          </cell>
          <cell r="J209">
            <v>3152049085</v>
          </cell>
          <cell r="K209" t="str">
            <v>MZ D CASA 6 VEREDA BARCELONA VILLAS DE SAN LUIS</v>
          </cell>
          <cell r="L209" t="str">
            <v>POSTRACION</v>
          </cell>
          <cell r="M209" t="str">
            <v>LAURA TALERO</v>
          </cell>
        </row>
        <row r="210">
          <cell r="A210" t="str">
            <v>208-</v>
          </cell>
          <cell r="B210">
            <v>43860</v>
          </cell>
          <cell r="C210" t="str">
            <v>PROYECCION SOCIAL</v>
          </cell>
          <cell r="D210" t="str">
            <v>MAX</v>
          </cell>
          <cell r="E210" t="str">
            <v>PEQUEÑOS</v>
          </cell>
          <cell r="F210" t="str">
            <v>CANINO</v>
          </cell>
          <cell r="G210" t="str">
            <v>GOLDEN RETRIEVER</v>
          </cell>
          <cell r="H210" t="str">
            <v>MARINELA VALDERRAMA RAMIREZ</v>
          </cell>
          <cell r="I210">
            <v>36308730</v>
          </cell>
          <cell r="J210">
            <v>3134271542</v>
          </cell>
          <cell r="K210" t="str">
            <v>CANTON MILITAR CASA B 42 BATALLON APIAY</v>
          </cell>
          <cell r="L210" t="str">
            <v>REMITIDO PARA TOMAR CH</v>
          </cell>
          <cell r="M210" t="str">
            <v>LAURA TALERO</v>
          </cell>
        </row>
        <row r="211">
          <cell r="A211" t="str">
            <v>209-</v>
          </cell>
          <cell r="B211">
            <v>43860</v>
          </cell>
          <cell r="C211" t="str">
            <v>PROYECCION SOCIAL</v>
          </cell>
          <cell r="D211" t="str">
            <v>CARAMELO</v>
          </cell>
          <cell r="E211" t="str">
            <v>GRANDES</v>
          </cell>
          <cell r="F211" t="str">
            <v>EQUINO</v>
          </cell>
        </row>
        <row r="212">
          <cell r="A212" t="str">
            <v>210-</v>
          </cell>
          <cell r="B212">
            <v>43861</v>
          </cell>
          <cell r="C212" t="str">
            <v>PROYECCION SOCIAL</v>
          </cell>
          <cell r="D212" t="str">
            <v>JADE</v>
          </cell>
          <cell r="E212" t="str">
            <v>PEQUEÑOS</v>
          </cell>
          <cell r="F212" t="str">
            <v>CANINO</v>
          </cell>
          <cell r="G212" t="str">
            <v>PASTOR ALEMAN</v>
          </cell>
          <cell r="H212" t="str">
            <v>CAROLINA SANTANA VALERO</v>
          </cell>
          <cell r="I212">
            <v>52538652</v>
          </cell>
          <cell r="J212">
            <v>3123172693</v>
          </cell>
          <cell r="K212" t="str">
            <v>VEREDA APIAY CAMELLON LA PRADERA LOTE AGUAZUL</v>
          </cell>
          <cell r="L212" t="str">
            <v>CONJUNTIVITIS, LOS PARPADOS SE VEN MORADOS</v>
          </cell>
          <cell r="M212" t="str">
            <v>LAURA TALERO</v>
          </cell>
        </row>
        <row r="213">
          <cell r="A213" t="str">
            <v>211-</v>
          </cell>
          <cell r="B213">
            <v>43860</v>
          </cell>
          <cell r="C213" t="str">
            <v>PROYECCION SOCIAL</v>
          </cell>
          <cell r="D213" t="str">
            <v>PONY BEBE</v>
          </cell>
          <cell r="E213" t="str">
            <v>GRANDES</v>
          </cell>
          <cell r="F213" t="str">
            <v>EQUINO</v>
          </cell>
        </row>
        <row r="214">
          <cell r="A214" t="str">
            <v>212-</v>
          </cell>
          <cell r="B214">
            <v>43864</v>
          </cell>
          <cell r="C214" t="str">
            <v>PROYECCION SOCIAL</v>
          </cell>
          <cell r="D214" t="str">
            <v>NEGRITA</v>
          </cell>
          <cell r="E214" t="str">
            <v>PEQUEÑOS</v>
          </cell>
          <cell r="F214" t="str">
            <v>FELINO</v>
          </cell>
          <cell r="G214" t="str">
            <v>CRIOLLO</v>
          </cell>
          <cell r="H214" t="str">
            <v>MAYERLY RODRIGUEZ MORALES</v>
          </cell>
          <cell r="I214">
            <v>40437042</v>
          </cell>
          <cell r="J214">
            <v>3227705832</v>
          </cell>
          <cell r="K214" t="str">
            <v>MZ C CASA 10 BARRIO JUAN PABLO</v>
          </cell>
          <cell r="L214" t="str">
            <v xml:space="preserve">LESION EN UN MIEMBRO </v>
          </cell>
          <cell r="M214" t="str">
            <v>LAURA TALERO</v>
          </cell>
        </row>
        <row r="215">
          <cell r="A215" t="str">
            <v>213-</v>
          </cell>
          <cell r="B215">
            <v>43864</v>
          </cell>
          <cell r="C215" t="str">
            <v>PROYECCION SOCIAL</v>
          </cell>
          <cell r="D215" t="str">
            <v>JUNIOR SALAMANCA</v>
          </cell>
          <cell r="E215" t="str">
            <v>PEQUEÑOS</v>
          </cell>
          <cell r="F215" t="str">
            <v>CANINO</v>
          </cell>
          <cell r="G215" t="str">
            <v>COCKER SPANIEL</v>
          </cell>
          <cell r="H215" t="str">
            <v>GIOVANNI SALAMANCA SALAMANCA</v>
          </cell>
          <cell r="I215">
            <v>86053801</v>
          </cell>
          <cell r="J215">
            <v>3219868984</v>
          </cell>
          <cell r="K215" t="str">
            <v>CRA 14 # 42-04 HIERBABUENA</v>
          </cell>
          <cell r="L215" t="str">
            <v>CONVULSIONES</v>
          </cell>
          <cell r="M215" t="str">
            <v>LAURA TALERO</v>
          </cell>
        </row>
        <row r="216">
          <cell r="A216" t="str">
            <v>214-</v>
          </cell>
          <cell r="B216">
            <v>43864</v>
          </cell>
          <cell r="C216" t="str">
            <v>PROYECCION SOCIAL</v>
          </cell>
          <cell r="D216" t="str">
            <v>LULU GONZALEZ</v>
          </cell>
          <cell r="E216" t="str">
            <v>PEQUEÑOS</v>
          </cell>
          <cell r="F216" t="str">
            <v>FELINO</v>
          </cell>
          <cell r="G216" t="str">
            <v>CRIOLLO</v>
          </cell>
          <cell r="H216" t="str">
            <v>NINI JOHANNA GONZALEZ CRUZ</v>
          </cell>
          <cell r="I216">
            <v>1121840443</v>
          </cell>
          <cell r="J216">
            <v>3502657440</v>
          </cell>
          <cell r="K216" t="str">
            <v>KM 2 VEREDA LA ARGENTINA VIA RESTREPO ANTIGUA</v>
          </cell>
          <cell r="L216" t="str">
            <v>RESECCION DE MASA EN PABELLON AURICULAR</v>
          </cell>
          <cell r="M216" t="str">
            <v>LAURA TALERO</v>
          </cell>
        </row>
        <row r="217">
          <cell r="A217" t="str">
            <v>215-</v>
          </cell>
          <cell r="B217">
            <v>43864</v>
          </cell>
          <cell r="C217" t="str">
            <v>PROYECCION SOCIAL</v>
          </cell>
          <cell r="D217" t="str">
            <v>ARYA SALCEDO</v>
          </cell>
          <cell r="E217" t="str">
            <v>PEQUEÑOS</v>
          </cell>
          <cell r="F217" t="str">
            <v>CANINO</v>
          </cell>
          <cell r="G217" t="str">
            <v>HUSKY SIBERIANO</v>
          </cell>
          <cell r="H217" t="str">
            <v>ANDRES MAURICIO SALCEDO PRIETO</v>
          </cell>
          <cell r="I217">
            <v>86075038</v>
          </cell>
          <cell r="J217">
            <v>3227653793</v>
          </cell>
          <cell r="K217" t="str">
            <v>CALLE29 SUR N,34-21</v>
          </cell>
          <cell r="L217" t="str">
            <v>DIAGNOSTICO DE GESTACION</v>
          </cell>
          <cell r="M217" t="str">
            <v>LAURA TALERO</v>
          </cell>
        </row>
        <row r="218">
          <cell r="A218" t="str">
            <v>216-</v>
          </cell>
          <cell r="B218">
            <v>43499</v>
          </cell>
          <cell r="C218" t="str">
            <v>PROYECCION SOCIAL</v>
          </cell>
          <cell r="D218" t="str">
            <v>PRINCESA GUTIERREZ</v>
          </cell>
          <cell r="E218" t="str">
            <v>PEQUEÑOS</v>
          </cell>
          <cell r="F218" t="str">
            <v>FELINO</v>
          </cell>
          <cell r="G218" t="str">
            <v>CRIOLLO</v>
          </cell>
          <cell r="H218" t="str">
            <v>MARY LUZ GUTIERREZ</v>
          </cell>
          <cell r="I218">
            <v>1121910540</v>
          </cell>
          <cell r="J218">
            <v>3125231857</v>
          </cell>
          <cell r="K218" t="str">
            <v>CARRERA 5 N.16-05 VEREDA BARCELONA</v>
          </cell>
          <cell r="L218" t="str">
            <v>INFLAMACIÓN EN LA COLA</v>
          </cell>
          <cell r="M218" t="str">
            <v>LAURA MELO</v>
          </cell>
        </row>
        <row r="219">
          <cell r="A219" t="str">
            <v>217-</v>
          </cell>
          <cell r="B219">
            <v>43864</v>
          </cell>
          <cell r="C219" t="str">
            <v>INVESTIGACION</v>
          </cell>
          <cell r="D219" t="str">
            <v>LUNA INVESTIGACION</v>
          </cell>
          <cell r="E219" t="str">
            <v>PEQUEÑOS</v>
          </cell>
          <cell r="F219" t="str">
            <v>CANINO</v>
          </cell>
          <cell r="G219" t="str">
            <v>CRIOLLO</v>
          </cell>
          <cell r="H219" t="str">
            <v>DUMAR ALEXANDER JARAMILLO HERNANDEZ</v>
          </cell>
          <cell r="I219">
            <v>86075143</v>
          </cell>
          <cell r="J219">
            <v>3124439121</v>
          </cell>
          <cell r="K219" t="str">
            <v>KM 12 VIA PUERTO LOPEZ VDA BARCELONA</v>
          </cell>
          <cell r="L219" t="str">
            <v>DIAGNOSTICO DE GESTACION</v>
          </cell>
          <cell r="M219" t="str">
            <v>LAURA MELO</v>
          </cell>
        </row>
        <row r="220">
          <cell r="A220" t="str">
            <v>218-</v>
          </cell>
          <cell r="B220">
            <v>43865</v>
          </cell>
          <cell r="C220" t="str">
            <v>PROYECCION SOCIAL</v>
          </cell>
          <cell r="D220" t="str">
            <v>TOBY SALAMANCA</v>
          </cell>
          <cell r="E220" t="str">
            <v>PEQUEÑOS</v>
          </cell>
          <cell r="F220" t="str">
            <v>CANINO</v>
          </cell>
          <cell r="G220" t="str">
            <v>COCKER SPANIEL</v>
          </cell>
          <cell r="H220" t="str">
            <v>GIOVANNI SALAMANCA SALAMANCA</v>
          </cell>
          <cell r="I220">
            <v>86053801</v>
          </cell>
          <cell r="J220">
            <v>3219868984</v>
          </cell>
          <cell r="K220" t="str">
            <v>CRA 14 # 42-04 HIERBABUENA</v>
          </cell>
          <cell r="L220" t="str">
            <v>SECRECION OCULAR</v>
          </cell>
          <cell r="M220" t="str">
            <v>LAURA TALERO</v>
          </cell>
        </row>
        <row r="221">
          <cell r="A221" t="str">
            <v>219-</v>
          </cell>
          <cell r="B221">
            <v>43865</v>
          </cell>
          <cell r="C221" t="str">
            <v>INVESTIGACION</v>
          </cell>
          <cell r="D221" t="str">
            <v>FRIDA INVESTIGACION</v>
          </cell>
          <cell r="E221" t="str">
            <v>PEQUEÑOS</v>
          </cell>
          <cell r="F221" t="str">
            <v>CANINO</v>
          </cell>
          <cell r="G221" t="str">
            <v>CRIOLLO</v>
          </cell>
          <cell r="H221" t="str">
            <v>DUMAR ALEXANDER JARAMILLO HERNANDEZ</v>
          </cell>
          <cell r="I221">
            <v>86075143</v>
          </cell>
          <cell r="J221">
            <v>3124439121</v>
          </cell>
          <cell r="K221" t="str">
            <v>KM 12 VIA PUERTO LOPEZ VDA BARCELONA</v>
          </cell>
          <cell r="L221" t="str">
            <v>DIAGNOSTICO DE GESTACION</v>
          </cell>
          <cell r="M221" t="str">
            <v>LAURA MELO</v>
          </cell>
        </row>
        <row r="222">
          <cell r="A222" t="str">
            <v>220-</v>
          </cell>
          <cell r="B222">
            <v>43865</v>
          </cell>
          <cell r="C222" t="str">
            <v>PROYECCION SOCIAL</v>
          </cell>
          <cell r="D222" t="str">
            <v>SAMY SANCHEZ</v>
          </cell>
          <cell r="E222" t="str">
            <v>PEQUEÑOS</v>
          </cell>
          <cell r="F222" t="str">
            <v>CANINO</v>
          </cell>
          <cell r="G222" t="str">
            <v>CRIOLLO</v>
          </cell>
          <cell r="H222" t="str">
            <v>MELISA SANCHEZ LEON</v>
          </cell>
          <cell r="I222">
            <v>1006793105</v>
          </cell>
          <cell r="J222">
            <v>3184869657</v>
          </cell>
          <cell r="K222" t="str">
            <v>CRA 32 # 9-31 BARRRIO ESPERANZA 6 ETAPA</v>
          </cell>
          <cell r="L222" t="str">
            <v>TIENE EL OJO POR FUERA</v>
          </cell>
          <cell r="M222" t="str">
            <v>LAURA TALERO</v>
          </cell>
        </row>
        <row r="223">
          <cell r="A223" t="str">
            <v>221-</v>
          </cell>
          <cell r="B223">
            <v>43865</v>
          </cell>
          <cell r="C223" t="str">
            <v>PROYECCION SOCIAL</v>
          </cell>
          <cell r="D223" t="str">
            <v>TONY LOZADA</v>
          </cell>
          <cell r="E223" t="str">
            <v>PEQUEÑOS</v>
          </cell>
          <cell r="F223" t="str">
            <v>CANINO</v>
          </cell>
          <cell r="G223" t="str">
            <v>RODHESIAN</v>
          </cell>
          <cell r="H223" t="str">
            <v>JULIAN LOZADA RUEDA</v>
          </cell>
          <cell r="I223">
            <v>1020764962</v>
          </cell>
          <cell r="J223">
            <v>3212039298</v>
          </cell>
          <cell r="K223" t="str">
            <v>CLL 18 A # 29 A-32</v>
          </cell>
          <cell r="L223" t="str">
            <v>PERDIDA DE PESO PROGRESIVA, INFLAMACION DE UN MIEMBRO</v>
          </cell>
          <cell r="M223" t="str">
            <v>NATALIA PEDRAZA</v>
          </cell>
        </row>
        <row r="224">
          <cell r="A224" t="str">
            <v>222-</v>
          </cell>
          <cell r="B224">
            <v>43865</v>
          </cell>
          <cell r="C224" t="str">
            <v>PROYECCION SOCIAL</v>
          </cell>
          <cell r="D224" t="str">
            <v xml:space="preserve">ROSE </v>
          </cell>
          <cell r="E224" t="str">
            <v>PEQUEÑOS</v>
          </cell>
          <cell r="F224" t="str">
            <v>CANINO</v>
          </cell>
          <cell r="G224" t="str">
            <v>SCHNAUZER</v>
          </cell>
          <cell r="H224" t="str">
            <v>CLAUDIA CHIPIAJE</v>
          </cell>
          <cell r="I224">
            <v>40215982</v>
          </cell>
          <cell r="J224">
            <v>3176837205</v>
          </cell>
          <cell r="K224" t="str">
            <v>CONJUNTO NUEVO MILENIO 1 APTO 3</v>
          </cell>
          <cell r="L224" t="str">
            <v>DISTENSION ABDOMINAL</v>
          </cell>
          <cell r="M224" t="str">
            <v>LAURA TALERO</v>
          </cell>
        </row>
        <row r="225">
          <cell r="A225" t="str">
            <v>223-</v>
          </cell>
          <cell r="B225">
            <v>43865</v>
          </cell>
          <cell r="C225" t="str">
            <v>PROYECCION SOCIAL</v>
          </cell>
          <cell r="D225" t="str">
            <v>JOEL</v>
          </cell>
          <cell r="E225" t="str">
            <v>PEQUEÑOS</v>
          </cell>
          <cell r="F225" t="str">
            <v>CANINO</v>
          </cell>
          <cell r="G225" t="str">
            <v>SCHNAUZER</v>
          </cell>
          <cell r="H225" t="str">
            <v>CONSUELO ORTIZ SAAVEDRA</v>
          </cell>
          <cell r="I225">
            <v>41707820</v>
          </cell>
          <cell r="J225">
            <v>3118146524</v>
          </cell>
          <cell r="K225" t="str">
            <v>CRA 47A #11-08 LA ESPERANZA</v>
          </cell>
          <cell r="L225" t="str">
            <v>CRIPTORQUIDIA INGUINAL</v>
          </cell>
          <cell r="M225" t="str">
            <v>LAURA TALERO</v>
          </cell>
        </row>
        <row r="226">
          <cell r="A226" t="str">
            <v>224-</v>
          </cell>
          <cell r="B226">
            <v>43866</v>
          </cell>
          <cell r="C226" t="str">
            <v>PROYECCION SOCIAL</v>
          </cell>
          <cell r="D226" t="str">
            <v>TYRION</v>
          </cell>
          <cell r="E226" t="str">
            <v>PEQUEÑOS</v>
          </cell>
          <cell r="F226" t="str">
            <v>CANINO</v>
          </cell>
          <cell r="G226" t="str">
            <v>PITBULL</v>
          </cell>
          <cell r="H226" t="str">
            <v>XAIRA RICO CALAMBAS</v>
          </cell>
          <cell r="I226">
            <v>1121967316</v>
          </cell>
          <cell r="J226">
            <v>3214275171</v>
          </cell>
          <cell r="K226" t="str">
            <v>CRA 12B ESTE # 15-03 BARRIO EL SOSIEGO</v>
          </cell>
          <cell r="L226" t="str">
            <v>CLAUDICACION</v>
          </cell>
          <cell r="M226" t="str">
            <v>DANIEL ZAMBRANO</v>
          </cell>
        </row>
        <row r="227">
          <cell r="A227" t="str">
            <v>225-</v>
          </cell>
          <cell r="B227">
            <v>43866</v>
          </cell>
          <cell r="C227" t="str">
            <v>PROYECCION SOCIAL</v>
          </cell>
          <cell r="D227" t="str">
            <v>MATEO ORTIZ</v>
          </cell>
          <cell r="E227" t="str">
            <v>PEQUEÑOS</v>
          </cell>
          <cell r="F227" t="str">
            <v>CANINO</v>
          </cell>
          <cell r="G227" t="str">
            <v>CRIOLLO</v>
          </cell>
          <cell r="H227" t="str">
            <v>MARTHA CECILIA ORTIZ</v>
          </cell>
          <cell r="I227">
            <v>40389760</v>
          </cell>
          <cell r="J227">
            <v>3132330948</v>
          </cell>
          <cell r="K227" t="str">
            <v>CRA 50 # 12-04 SUR CASA 75 SERRAMONTE 5</v>
          </cell>
          <cell r="M227" t="str">
            <v>LAURA TALERO</v>
          </cell>
        </row>
        <row r="228">
          <cell r="A228" t="str">
            <v>226-</v>
          </cell>
          <cell r="B228">
            <v>43866</v>
          </cell>
          <cell r="C228" t="str">
            <v>PROYECCION SOCIAL</v>
          </cell>
          <cell r="D228" t="str">
            <v>BRUNO NIÑO</v>
          </cell>
          <cell r="E228" t="str">
            <v>PEQUEÑOS</v>
          </cell>
          <cell r="F228" t="str">
            <v>FELINO</v>
          </cell>
          <cell r="G228" t="str">
            <v>CRIOLLO</v>
          </cell>
          <cell r="H228" t="str">
            <v>CAMILO ANDRES NIÑO SOTELO</v>
          </cell>
          <cell r="I228">
            <v>1018482811</v>
          </cell>
          <cell r="J228">
            <v>3223676174</v>
          </cell>
          <cell r="K228" t="str">
            <v>CALLE27 N.44C-162</v>
          </cell>
          <cell r="L228" t="str">
            <v>COLMILLO FRACTURADO</v>
          </cell>
          <cell r="M228" t="str">
            <v>LAURA TALERO</v>
          </cell>
        </row>
        <row r="229">
          <cell r="A229" t="str">
            <v>227-</v>
          </cell>
          <cell r="B229">
            <v>43867</v>
          </cell>
          <cell r="C229" t="str">
            <v>PROYECCION SOCIAL</v>
          </cell>
          <cell r="D229" t="str">
            <v>MILAGROS</v>
          </cell>
          <cell r="E229" t="str">
            <v>PEQUEÑOS</v>
          </cell>
          <cell r="F229" t="str">
            <v>FELINO</v>
          </cell>
          <cell r="G229" t="str">
            <v>CRIOLLO</v>
          </cell>
          <cell r="H229" t="str">
            <v>ZULEIMA TRUJILLO QUINTERO</v>
          </cell>
          <cell r="I229">
            <v>40439029</v>
          </cell>
          <cell r="J229">
            <v>3212558285</v>
          </cell>
          <cell r="K229" t="str">
            <v>CLL 21 CASA 3 RESTREPO META</v>
          </cell>
          <cell r="L229" t="str">
            <v>INAPETENCIA, MAL OLOR EN LA BOCA</v>
          </cell>
          <cell r="M229" t="str">
            <v>LAURA TALERO</v>
          </cell>
        </row>
        <row r="230">
          <cell r="A230" t="str">
            <v>228-</v>
          </cell>
          <cell r="B230">
            <v>43867</v>
          </cell>
          <cell r="C230" t="str">
            <v>PROYECCION SOCIAL</v>
          </cell>
          <cell r="D230" t="str">
            <v>FIONA PAVA</v>
          </cell>
          <cell r="E230" t="str">
            <v>PEQUEÑOS</v>
          </cell>
          <cell r="F230" t="str">
            <v>CANINO</v>
          </cell>
          <cell r="G230" t="str">
            <v>BULLDOG INGLES</v>
          </cell>
          <cell r="H230" t="str">
            <v>CARLOS ALBERTO  PAVA DONCEL</v>
          </cell>
          <cell r="I230">
            <v>79966540</v>
          </cell>
          <cell r="J230">
            <v>3165151620</v>
          </cell>
          <cell r="K230" t="str">
            <v>CALLE 15 ESTE # 6-35 CONJUNTO CIUDAD REAL MZ J CASA 9</v>
          </cell>
          <cell r="L230" t="str">
            <v>PROBLEMAS DE PIEL</v>
          </cell>
          <cell r="M230" t="str">
            <v>LAURA TALERO</v>
          </cell>
        </row>
        <row r="231">
          <cell r="A231" t="str">
            <v>229-</v>
          </cell>
          <cell r="B231">
            <v>43867</v>
          </cell>
          <cell r="C231" t="str">
            <v>PROYECCION SOCIAL</v>
          </cell>
          <cell r="D231" t="str">
            <v>FIONA PULIDO</v>
          </cell>
          <cell r="E231" t="str">
            <v>PEQUEÑOS</v>
          </cell>
          <cell r="F231" t="str">
            <v>CANINO</v>
          </cell>
          <cell r="G231" t="str">
            <v>LABRADOR</v>
          </cell>
          <cell r="H231" t="str">
            <v>MARIO ESNEIDER PULIDO BELTRAN</v>
          </cell>
          <cell r="I231">
            <v>1007273718</v>
          </cell>
          <cell r="J231">
            <v>3116590214</v>
          </cell>
          <cell r="K231" t="str">
            <v>CLL 39 B # 28-30 EMPORIO</v>
          </cell>
          <cell r="L231" t="str">
            <v>INFECCION EN MIEMBROS POSTERIORES</v>
          </cell>
          <cell r="M231" t="str">
            <v>LAURA TALERO</v>
          </cell>
        </row>
        <row r="232">
          <cell r="A232" t="str">
            <v>230-</v>
          </cell>
          <cell r="B232">
            <v>43868</v>
          </cell>
          <cell r="C232" t="str">
            <v>PROYECCION SOCIAL</v>
          </cell>
          <cell r="D232" t="str">
            <v>PILI</v>
          </cell>
          <cell r="E232" t="str">
            <v>PEQUEÑOS</v>
          </cell>
          <cell r="F232" t="str">
            <v>CANINO</v>
          </cell>
          <cell r="G232" t="str">
            <v>CRIOLLO</v>
          </cell>
          <cell r="H232" t="str">
            <v>MARTHA AMPARO GUTIERREZ</v>
          </cell>
          <cell r="I232">
            <v>24628232</v>
          </cell>
          <cell r="J232">
            <v>3103013662</v>
          </cell>
          <cell r="K232" t="str">
            <v>CLL 38 # 17B-14 ESTE MORICHAL</v>
          </cell>
          <cell r="L232" t="str">
            <v>PARALISIS TREN POSTERIOR</v>
          </cell>
          <cell r="M232" t="str">
            <v>LAURA TALERO</v>
          </cell>
        </row>
        <row r="233">
          <cell r="A233" t="str">
            <v>231-</v>
          </cell>
          <cell r="B233">
            <v>43868</v>
          </cell>
          <cell r="C233" t="str">
            <v>PROYECCION SOCIAL</v>
          </cell>
          <cell r="D233" t="str">
            <v>LUCKY</v>
          </cell>
          <cell r="E233" t="str">
            <v>PEQUEÑOS</v>
          </cell>
          <cell r="F233" t="str">
            <v>CANINO</v>
          </cell>
          <cell r="G233" t="str">
            <v>CRIOLLO</v>
          </cell>
          <cell r="H233" t="str">
            <v>JESSICA DANIELA CALDERON GARCIA</v>
          </cell>
          <cell r="I233">
            <v>1234789210</v>
          </cell>
          <cell r="J233">
            <v>3228691200</v>
          </cell>
          <cell r="K233" t="str">
            <v>CRA 18 # 31-26 BOSQUE BAJO</v>
          </cell>
          <cell r="L233" t="str">
            <v>DIFICULTAD PARA ORINAR</v>
          </cell>
          <cell r="M233" t="str">
            <v>NATALIA PEDRAZA</v>
          </cell>
        </row>
        <row r="234">
          <cell r="A234" t="str">
            <v>232-</v>
          </cell>
          <cell r="B234">
            <v>43868</v>
          </cell>
          <cell r="C234" t="str">
            <v>PROYECCION SOCIAL</v>
          </cell>
          <cell r="D234" t="str">
            <v>ABBY</v>
          </cell>
          <cell r="E234" t="str">
            <v>PEQUEÑOS</v>
          </cell>
          <cell r="F234" t="str">
            <v>CANINO</v>
          </cell>
          <cell r="G234" t="str">
            <v>SCHNAUZER</v>
          </cell>
          <cell r="H234" t="str">
            <v>LISSET YOHANA FORERO HERNANDEZ</v>
          </cell>
          <cell r="I234">
            <v>1121860122</v>
          </cell>
          <cell r="J234">
            <v>3184534909</v>
          </cell>
          <cell r="K234" t="str">
            <v>CALLE 35BN.14A-39</v>
          </cell>
          <cell r="L234" t="str">
            <v>CLAUDICACION MP</v>
          </cell>
          <cell r="M234" t="str">
            <v>LAURA TALERO</v>
          </cell>
        </row>
        <row r="235">
          <cell r="A235" t="str">
            <v>233-</v>
          </cell>
          <cell r="B235">
            <v>43871</v>
          </cell>
          <cell r="C235" t="str">
            <v>PROYECCION SOCIAL</v>
          </cell>
          <cell r="D235" t="str">
            <v>LUNA UNDA</v>
          </cell>
          <cell r="E235" t="str">
            <v>PEQUEÑOS</v>
          </cell>
          <cell r="F235" t="str">
            <v>CANINO</v>
          </cell>
          <cell r="G235" t="str">
            <v>CRIOLLO</v>
          </cell>
          <cell r="H235" t="str">
            <v>ANA YIBE UNDA</v>
          </cell>
          <cell r="I235">
            <v>35261514</v>
          </cell>
          <cell r="J235" t="str">
            <v xml:space="preserve">3133237045-3145179641 JHON </v>
          </cell>
          <cell r="K235" t="str">
            <v>SP MZ 20 CASA 9 SAN ANTONIO</v>
          </cell>
          <cell r="L235" t="str">
            <v>SECRECION VULVAR</v>
          </cell>
          <cell r="M235" t="str">
            <v>LAURA TALERO</v>
          </cell>
        </row>
        <row r="236">
          <cell r="A236" t="str">
            <v>234-</v>
          </cell>
          <cell r="B236">
            <v>43871</v>
          </cell>
          <cell r="C236" t="str">
            <v>PROYECCION SOCIAL</v>
          </cell>
          <cell r="D236" t="str">
            <v>CHAPI</v>
          </cell>
          <cell r="E236" t="str">
            <v>PEQUEÑOS</v>
          </cell>
          <cell r="F236" t="str">
            <v>CANINO</v>
          </cell>
          <cell r="G236" t="str">
            <v>CRIOLLO</v>
          </cell>
          <cell r="H236" t="str">
            <v>ERIKA RODRIGUEZ</v>
          </cell>
          <cell r="I236">
            <v>1069785749</v>
          </cell>
          <cell r="J236">
            <v>3209391771</v>
          </cell>
          <cell r="K236" t="str">
            <v>VEREDA BARCELONA</v>
          </cell>
          <cell r="L236" t="str">
            <v>ULCERA CORNEAL</v>
          </cell>
          <cell r="M236" t="str">
            <v>NATALIA PEDRAZA</v>
          </cell>
        </row>
        <row r="237">
          <cell r="A237" t="str">
            <v>235-</v>
          </cell>
          <cell r="B237">
            <v>43872</v>
          </cell>
          <cell r="C237" t="str">
            <v>PROYECCION SOCIAL</v>
          </cell>
          <cell r="D237" t="str">
            <v>MATILDE</v>
          </cell>
          <cell r="E237" t="str">
            <v>PEQUEÑOS</v>
          </cell>
          <cell r="F237" t="str">
            <v>CANINO</v>
          </cell>
          <cell r="G237" t="str">
            <v>BEAGLE</v>
          </cell>
          <cell r="H237" t="str">
            <v>PAULA ROMERO CAMACHO</v>
          </cell>
          <cell r="I237">
            <v>1121913919</v>
          </cell>
          <cell r="J237">
            <v>3013337231</v>
          </cell>
          <cell r="K237" t="str">
            <v>CLL 32 # 37-44 BARZAL</v>
          </cell>
          <cell r="L237" t="str">
            <v xml:space="preserve">EVALUACION GENERAL </v>
          </cell>
          <cell r="M237" t="str">
            <v>DANIEL ZAMBRANO</v>
          </cell>
        </row>
        <row r="238">
          <cell r="A238" t="str">
            <v>236-</v>
          </cell>
          <cell r="B238">
            <v>43872</v>
          </cell>
          <cell r="C238" t="str">
            <v>PROYECCION SOCIAL</v>
          </cell>
          <cell r="D238" t="str">
            <v>PACHOLIN</v>
          </cell>
          <cell r="E238" t="str">
            <v>PEQUEÑOS</v>
          </cell>
          <cell r="F238" t="str">
            <v>FELINO</v>
          </cell>
          <cell r="G238" t="str">
            <v>CRIOLLO</v>
          </cell>
          <cell r="H238" t="str">
            <v>GLORIA INES BRITO SIERRA</v>
          </cell>
          <cell r="I238">
            <v>21236659</v>
          </cell>
          <cell r="J238">
            <v>3167587290</v>
          </cell>
          <cell r="K238" t="str">
            <v>CRA 47 # 45-19 LA CAMPIÑA</v>
          </cell>
          <cell r="L238" t="str">
            <v>ORQUIECTOMIA ELECTIVA</v>
          </cell>
          <cell r="M238" t="str">
            <v>LAURA TALERO</v>
          </cell>
        </row>
        <row r="239">
          <cell r="A239" t="str">
            <v>237-</v>
          </cell>
          <cell r="B239">
            <v>43872</v>
          </cell>
          <cell r="C239" t="str">
            <v>PROYECCION SOCIAL</v>
          </cell>
          <cell r="D239" t="str">
            <v>PACHA VARGAS</v>
          </cell>
          <cell r="E239" t="str">
            <v>PEQUEÑOS</v>
          </cell>
          <cell r="F239" t="str">
            <v>FELINO</v>
          </cell>
          <cell r="G239" t="str">
            <v>CRIOLLO</v>
          </cell>
          <cell r="H239" t="str">
            <v>CRISTIAN DAVID VARGAS</v>
          </cell>
          <cell r="I239">
            <v>1121865128</v>
          </cell>
          <cell r="J239">
            <v>3208434804</v>
          </cell>
          <cell r="K239" t="str">
            <v>CRA 33 # 21-39 SEGUNDO PISO APTO 1 SAN BENITO</v>
          </cell>
          <cell r="L239" t="str">
            <v>INFLAMACION DE LAS ENCIAS</v>
          </cell>
          <cell r="M239" t="str">
            <v>LAURA TALERO</v>
          </cell>
        </row>
        <row r="240">
          <cell r="A240" t="str">
            <v>238-</v>
          </cell>
          <cell r="B240">
            <v>43872</v>
          </cell>
          <cell r="C240" t="str">
            <v>PROYECCION SOCIAL</v>
          </cell>
          <cell r="D240" t="str">
            <v>MORA</v>
          </cell>
          <cell r="E240" t="str">
            <v>PEQUEÑOS</v>
          </cell>
          <cell r="F240" t="str">
            <v>CANINO</v>
          </cell>
          <cell r="G240" t="str">
            <v>PINSCHER</v>
          </cell>
          <cell r="H240" t="str">
            <v>ELIZABETH CESPEDES CLAVIJO</v>
          </cell>
          <cell r="I240">
            <v>21231333</v>
          </cell>
          <cell r="J240">
            <v>3153646810</v>
          </cell>
          <cell r="K240" t="str">
            <v>CRA 36 # 34A-18 BARZAL</v>
          </cell>
          <cell r="L240" t="str">
            <v>PROBLEMAS DE PIEL</v>
          </cell>
          <cell r="M240" t="str">
            <v>DANIEL ZAMBRANO</v>
          </cell>
        </row>
        <row r="241">
          <cell r="A241" t="str">
            <v>239-</v>
          </cell>
          <cell r="B241">
            <v>43872</v>
          </cell>
          <cell r="C241" t="str">
            <v>PROYECCION SOCIAL</v>
          </cell>
          <cell r="D241" t="str">
            <v>SAMBY</v>
          </cell>
          <cell r="E241" t="str">
            <v>PEQUEÑOS</v>
          </cell>
          <cell r="F241" t="str">
            <v>FELINO</v>
          </cell>
          <cell r="G241" t="str">
            <v>CRIOLLO</v>
          </cell>
          <cell r="H241" t="str">
            <v>KEVIN ALEXANDER GONZALEZ</v>
          </cell>
          <cell r="I241">
            <v>1121933363</v>
          </cell>
          <cell r="J241">
            <v>3166957679</v>
          </cell>
          <cell r="K241" t="str">
            <v>CRA 41 #18-21 SUR CATUMARE</v>
          </cell>
          <cell r="L241" t="str">
            <v>VOMITO E INAPETENCIA</v>
          </cell>
          <cell r="M241" t="str">
            <v>LAURA TALERO</v>
          </cell>
        </row>
        <row r="242">
          <cell r="A242" t="str">
            <v>240-</v>
          </cell>
          <cell r="B242">
            <v>43873</v>
          </cell>
          <cell r="C242" t="str">
            <v>PROYECCION SOCIAL</v>
          </cell>
          <cell r="D242" t="str">
            <v>PRINCESA RODRIGUEZ</v>
          </cell>
          <cell r="E242" t="str">
            <v>PEQUEÑOS</v>
          </cell>
          <cell r="F242" t="str">
            <v>CANINO</v>
          </cell>
          <cell r="G242" t="str">
            <v>BEAGLE</v>
          </cell>
          <cell r="H242" t="str">
            <v>TATIANA RODRIGUEZ TORRES</v>
          </cell>
          <cell r="I242">
            <v>1121953054</v>
          </cell>
          <cell r="J242">
            <v>3229513825</v>
          </cell>
          <cell r="K242" t="str">
            <v>CONDOMINIO LA CABAÑA BARRIO JARDIN CASA 8-6</v>
          </cell>
          <cell r="L242" t="str">
            <v>MASA EN GLANDULA MAMARIA</v>
          </cell>
          <cell r="M242" t="str">
            <v>DANIEL ZAMBRANO</v>
          </cell>
        </row>
        <row r="243">
          <cell r="A243" t="str">
            <v>241-</v>
          </cell>
          <cell r="B243">
            <v>43873</v>
          </cell>
          <cell r="C243" t="str">
            <v>PROYECCION SOCIAL</v>
          </cell>
          <cell r="D243" t="str">
            <v>MUÑECA</v>
          </cell>
          <cell r="E243" t="str">
            <v>PEQUEÑOS</v>
          </cell>
          <cell r="F243" t="str">
            <v>CANINO</v>
          </cell>
          <cell r="G243" t="str">
            <v>PINSCHER</v>
          </cell>
          <cell r="H243" t="str">
            <v>SURLEY MERCHAN NAVARRETE</v>
          </cell>
          <cell r="I243">
            <v>1123564863</v>
          </cell>
          <cell r="J243">
            <v>3216345119</v>
          </cell>
          <cell r="K243" t="str">
            <v>KM 7 VIA CATAMA FINCA LA VIOLETA</v>
          </cell>
          <cell r="L243" t="str">
            <v>HECES CON SANGRE, DEBILIDAD</v>
          </cell>
          <cell r="M243" t="str">
            <v>LAURA TALERO</v>
          </cell>
        </row>
        <row r="244">
          <cell r="A244" t="str">
            <v>242-</v>
          </cell>
          <cell r="B244">
            <v>43874</v>
          </cell>
          <cell r="C244" t="str">
            <v>PROYECCION SOCIAL</v>
          </cell>
          <cell r="D244" t="str">
            <v>ROCKO</v>
          </cell>
          <cell r="E244" t="str">
            <v>PEQUEÑOS</v>
          </cell>
          <cell r="F244" t="str">
            <v>CANINO</v>
          </cell>
          <cell r="G244" t="str">
            <v>PASTOR ALEMAN</v>
          </cell>
          <cell r="H244" t="str">
            <v>CAROLINA PERDOMO</v>
          </cell>
          <cell r="I244">
            <v>40410147</v>
          </cell>
          <cell r="J244">
            <v>3164809622</v>
          </cell>
          <cell r="K244" t="str">
            <v>KM 9 VIA PTO LOPEZ VEREDA LA LLANERITA</v>
          </cell>
          <cell r="M244" t="str">
            <v>LAURA TALERO</v>
          </cell>
        </row>
        <row r="245">
          <cell r="A245" t="str">
            <v>243-</v>
          </cell>
          <cell r="B245">
            <v>43867</v>
          </cell>
          <cell r="C245" t="str">
            <v>PROYECCION SOCIAL</v>
          </cell>
          <cell r="D245" t="str">
            <v>HANNAH GUTIERREZ</v>
          </cell>
          <cell r="E245" t="str">
            <v>PEQUEÑOS</v>
          </cell>
          <cell r="F245" t="str">
            <v>CANINO</v>
          </cell>
          <cell r="G245" t="str">
            <v>FRENCH POODLE</v>
          </cell>
          <cell r="H245" t="str">
            <v>LUZ ELENA GUTIERREZ</v>
          </cell>
          <cell r="I245">
            <v>40383586</v>
          </cell>
          <cell r="J245">
            <v>3204768483</v>
          </cell>
          <cell r="K245" t="str">
            <v>CALLE 17A# 35A-33 VILLA ADRIANA</v>
          </cell>
          <cell r="L245" t="str">
            <v>MASA EN GLANDULA MAMARIA</v>
          </cell>
          <cell r="M245" t="str">
            <v>NATALIA PEDRAZA</v>
          </cell>
        </row>
        <row r="246">
          <cell r="A246" t="str">
            <v>244-</v>
          </cell>
          <cell r="B246">
            <v>43875</v>
          </cell>
          <cell r="C246" t="str">
            <v>DOCENCIA</v>
          </cell>
          <cell r="D246" t="str">
            <v>NATASHA HERRERA</v>
          </cell>
          <cell r="E246" t="str">
            <v>PEQUEÑOS</v>
          </cell>
          <cell r="F246" t="str">
            <v>FELINO</v>
          </cell>
          <cell r="G246" t="str">
            <v>CRIOLLO</v>
          </cell>
          <cell r="H246" t="str">
            <v>JOSE HERRERA RODRIGUEZ</v>
          </cell>
          <cell r="I246">
            <v>80442162</v>
          </cell>
          <cell r="J246">
            <v>3123769145</v>
          </cell>
          <cell r="K246" t="str">
            <v>MZ 6 1 CASA 15 LA RELIQUIA</v>
          </cell>
          <cell r="L246" t="str">
            <v>AUMENTO DE TAMAÑO GLANDULA MAMARIA</v>
          </cell>
          <cell r="M246" t="str">
            <v>LAURA TALERO</v>
          </cell>
        </row>
        <row r="247">
          <cell r="A247" t="str">
            <v>245-</v>
          </cell>
          <cell r="B247">
            <v>43878</v>
          </cell>
          <cell r="C247" t="str">
            <v>PROYECCION SOCIAL</v>
          </cell>
          <cell r="D247" t="str">
            <v>KEITY VARGAS</v>
          </cell>
          <cell r="E247" t="str">
            <v>PEQUEÑOS</v>
          </cell>
          <cell r="F247" t="str">
            <v>CANINO</v>
          </cell>
          <cell r="G247" t="str">
            <v>CRIOLLO</v>
          </cell>
          <cell r="H247" t="str">
            <v>JORGE VARGAS HOYOS</v>
          </cell>
          <cell r="I247">
            <v>80368426</v>
          </cell>
          <cell r="J247">
            <v>3044408181</v>
          </cell>
          <cell r="K247" t="str">
            <v>TRANSVERSAL 4 # 5A-50 FLANDES /GUAYABETAL</v>
          </cell>
          <cell r="L247" t="str">
            <v xml:space="preserve">TRAUMA </v>
          </cell>
          <cell r="M247" t="str">
            <v>LAURA TALERO</v>
          </cell>
        </row>
        <row r="248">
          <cell r="A248" t="str">
            <v>246-</v>
          </cell>
          <cell r="B248">
            <v>43879</v>
          </cell>
          <cell r="C248" t="str">
            <v>PROYECCION SOCIAL</v>
          </cell>
          <cell r="D248" t="str">
            <v>LINDA SOFIA</v>
          </cell>
          <cell r="E248" t="str">
            <v>PEQUEÑOS</v>
          </cell>
          <cell r="F248" t="str">
            <v>CANINO</v>
          </cell>
          <cell r="G248" t="str">
            <v>PINSCHER</v>
          </cell>
          <cell r="H248" t="str">
            <v>ROSA EMMA CASTRO OJEDA</v>
          </cell>
          <cell r="I248">
            <v>40376702</v>
          </cell>
          <cell r="J248" t="str">
            <v>3213744523 - 3107837976 ANA MARIA HERNANDEZ</v>
          </cell>
          <cell r="K248" t="str">
            <v>CONJUNTO CAMINO REAL 4 CASA 83</v>
          </cell>
          <cell r="L248" t="str">
            <v>MASA EN GLANDULA MAMARIA</v>
          </cell>
          <cell r="M248" t="str">
            <v>LAURA TALERO</v>
          </cell>
        </row>
        <row r="249">
          <cell r="A249" t="str">
            <v>247-</v>
          </cell>
          <cell r="B249">
            <v>43879</v>
          </cell>
          <cell r="C249" t="str">
            <v>PROYECCION SOCIAL</v>
          </cell>
          <cell r="D249" t="str">
            <v>VALENTINA</v>
          </cell>
          <cell r="E249" t="str">
            <v>PEQUEÑOS</v>
          </cell>
          <cell r="F249" t="str">
            <v>CANINO</v>
          </cell>
          <cell r="G249" t="str">
            <v>SCHNAUZER</v>
          </cell>
          <cell r="H249" t="str">
            <v>LEONOR GUZMAN</v>
          </cell>
          <cell r="I249">
            <v>40380562</v>
          </cell>
          <cell r="J249">
            <v>3102019767</v>
          </cell>
          <cell r="K249" t="str">
            <v>CALLE 47 N 32-39 triunfo</v>
          </cell>
          <cell r="L249" t="str">
            <v>FIEBRE</v>
          </cell>
          <cell r="M249" t="str">
            <v>LAURA TALERO</v>
          </cell>
        </row>
        <row r="250">
          <cell r="A250" t="str">
            <v>248-</v>
          </cell>
          <cell r="B250">
            <v>43880</v>
          </cell>
          <cell r="C250" t="str">
            <v>PROYECCION SOCIAL</v>
          </cell>
          <cell r="D250" t="str">
            <v>CATALEÑA</v>
          </cell>
          <cell r="E250" t="str">
            <v>GRANDES</v>
          </cell>
          <cell r="F250" t="str">
            <v>EQUINO</v>
          </cell>
          <cell r="G250" t="str">
            <v>CRIOLLO</v>
          </cell>
          <cell r="H250" t="str">
            <v>JHON FREDY CHAVEZ</v>
          </cell>
        </row>
        <row r="251">
          <cell r="A251" t="str">
            <v>249-</v>
          </cell>
          <cell r="B251">
            <v>43879</v>
          </cell>
          <cell r="C251" t="str">
            <v>PROYECCION SOCIAL</v>
          </cell>
          <cell r="D251" t="str">
            <v>SIMONA</v>
          </cell>
          <cell r="E251" t="str">
            <v>PEQUEÑOS</v>
          </cell>
          <cell r="F251" t="str">
            <v>CANINO</v>
          </cell>
          <cell r="G251" t="str">
            <v>CRIOLLO</v>
          </cell>
          <cell r="H251" t="str">
            <v>NINI JOHANNA GONZALEZ CRUZ</v>
          </cell>
          <cell r="I251">
            <v>1121840443</v>
          </cell>
          <cell r="J251">
            <v>3502657440</v>
          </cell>
          <cell r="K251" t="str">
            <v>KM 2 VEREDA LA ARGENTINA VIA RESTREPO ANTIGUA</v>
          </cell>
          <cell r="L251" t="str">
            <v>RESECCION DE MASA EN PABELLON AURICULAR</v>
          </cell>
          <cell r="M251" t="str">
            <v>LAURA TALERO</v>
          </cell>
        </row>
        <row r="252">
          <cell r="A252" t="str">
            <v>250-</v>
          </cell>
          <cell r="B252">
            <v>43880</v>
          </cell>
          <cell r="C252" t="str">
            <v>PROYECCION SOCIAL</v>
          </cell>
          <cell r="D252" t="str">
            <v>SAMY VELASQUEZ</v>
          </cell>
          <cell r="E252" t="str">
            <v>PEQUEÑOS</v>
          </cell>
          <cell r="F252" t="str">
            <v>CANINO</v>
          </cell>
          <cell r="G252" t="str">
            <v>CRIOLLO</v>
          </cell>
          <cell r="H252" t="str">
            <v>OLFER DUVAN VELASQUEZ</v>
          </cell>
          <cell r="I252">
            <v>1121935872</v>
          </cell>
          <cell r="J252">
            <v>3124442025</v>
          </cell>
          <cell r="K252" t="str">
            <v>CLL 26 A #8-87 RECREO ETAPA 3</v>
          </cell>
          <cell r="L252" t="str">
            <v>DIARREA Y VOMITO</v>
          </cell>
          <cell r="M252" t="str">
            <v>LAURA TALERO</v>
          </cell>
        </row>
        <row r="253">
          <cell r="A253" t="str">
            <v>251-</v>
          </cell>
          <cell r="B253">
            <v>43881</v>
          </cell>
          <cell r="C253" t="str">
            <v>PROYECCION SOCIAL</v>
          </cell>
          <cell r="D253" t="str">
            <v>DEISY</v>
          </cell>
          <cell r="E253" t="str">
            <v>PEQUEÑOS</v>
          </cell>
          <cell r="F253" t="str">
            <v>FELINO</v>
          </cell>
          <cell r="G253" t="str">
            <v>CRIOLLO</v>
          </cell>
          <cell r="H253" t="str">
            <v>ALEJANDRA MARTINEZ</v>
          </cell>
          <cell r="I253">
            <v>1014291687</v>
          </cell>
          <cell r="J253">
            <v>3118301224</v>
          </cell>
          <cell r="K253" t="str">
            <v>cra 34 cll 3C-37 las acacias</v>
          </cell>
          <cell r="L253" t="str">
            <v>POSIBLE FRACTURA DE UN MIEMBRO</v>
          </cell>
          <cell r="M253" t="str">
            <v>DANIEL ZAMBRANO</v>
          </cell>
        </row>
        <row r="254">
          <cell r="A254" t="str">
            <v>252-</v>
          </cell>
          <cell r="B254">
            <v>43881</v>
          </cell>
          <cell r="C254" t="str">
            <v>PROYECCION SOCIAL</v>
          </cell>
          <cell r="D254" t="str">
            <v>NALA</v>
          </cell>
          <cell r="E254" t="str">
            <v>PEQUEÑOS</v>
          </cell>
          <cell r="F254" t="str">
            <v>FELINO</v>
          </cell>
          <cell r="G254" t="str">
            <v>CRIOLLO</v>
          </cell>
          <cell r="H254" t="str">
            <v>CAMILO VELASCO PULIDO</v>
          </cell>
          <cell r="I254">
            <v>80816713</v>
          </cell>
          <cell r="J254">
            <v>3016704818</v>
          </cell>
          <cell r="K254" t="str">
            <v>CLL 15 # 41-80 CASA 5 VILLA MARIA</v>
          </cell>
          <cell r="L254" t="str">
            <v>INFECCION EN LA PIEL, LEUCEMIA VIRAL FELINA</v>
          </cell>
          <cell r="M254" t="str">
            <v>DANIEL ZAMBRANO</v>
          </cell>
        </row>
        <row r="255">
          <cell r="A255" t="str">
            <v>253-</v>
          </cell>
          <cell r="B255">
            <v>43882</v>
          </cell>
          <cell r="C255" t="str">
            <v>PROYECCION SOCIAL</v>
          </cell>
          <cell r="D255" t="str">
            <v>LUNA ESCALANTE</v>
          </cell>
          <cell r="E255" t="str">
            <v>PEQUEÑOS</v>
          </cell>
          <cell r="F255" t="str">
            <v>CANINO</v>
          </cell>
          <cell r="G255" t="str">
            <v>SCHNAUZER</v>
          </cell>
          <cell r="H255" t="str">
            <v>YASMIN ESCALANTE</v>
          </cell>
          <cell r="I255">
            <v>1030594284</v>
          </cell>
          <cell r="J255">
            <v>3144598634</v>
          </cell>
          <cell r="K255" t="str">
            <v>BQ ROSABLANCA MZ 25 CASA 9C</v>
          </cell>
          <cell r="L255" t="str">
            <v>TOS SECA</v>
          </cell>
          <cell r="M255" t="str">
            <v>LAURA TALERO</v>
          </cell>
        </row>
        <row r="256">
          <cell r="A256" t="str">
            <v>254-</v>
          </cell>
          <cell r="B256">
            <v>43882</v>
          </cell>
          <cell r="C256" t="str">
            <v>PROYECCION SOCIAL</v>
          </cell>
          <cell r="D256" t="str">
            <v>KIKI</v>
          </cell>
          <cell r="E256" t="str">
            <v>PEQUEÑOS</v>
          </cell>
          <cell r="F256" t="str">
            <v>CANINO</v>
          </cell>
          <cell r="G256" t="str">
            <v>PUG</v>
          </cell>
          <cell r="H256" t="str">
            <v>LUZ KATHERINE VALENCIA</v>
          </cell>
          <cell r="I256">
            <v>1098639919</v>
          </cell>
          <cell r="J256">
            <v>3176704371</v>
          </cell>
          <cell r="K256" t="str">
            <v>BASE AEREA APIAY</v>
          </cell>
          <cell r="L256" t="str">
            <v>HERIDAS POR MORDEDURA, ORINA CON SANGRE</v>
          </cell>
          <cell r="M256" t="str">
            <v>LAURA TALERO</v>
          </cell>
        </row>
        <row r="257">
          <cell r="A257" t="str">
            <v>255-</v>
          </cell>
          <cell r="B257">
            <v>43882</v>
          </cell>
          <cell r="C257" t="str">
            <v>PROYECCION SOCIAL</v>
          </cell>
          <cell r="D257" t="str">
            <v>MUÑECA CARRILLO</v>
          </cell>
          <cell r="E257" t="str">
            <v>PEQUEÑOS</v>
          </cell>
          <cell r="F257" t="str">
            <v>CANINO</v>
          </cell>
          <cell r="G257" t="str">
            <v>SCHNAUZER</v>
          </cell>
          <cell r="H257" t="str">
            <v>MARIA CARRILLO</v>
          </cell>
          <cell r="I257">
            <v>40384022</v>
          </cell>
          <cell r="J257">
            <v>3124009585</v>
          </cell>
          <cell r="K257" t="str">
            <v>CLL 19 # 15-64 BARRIO ACAPULCO</v>
          </cell>
          <cell r="L257" t="str">
            <v>DISTENSION ABDOMINAL, NO PUEDE CAMINAR</v>
          </cell>
          <cell r="M257" t="str">
            <v>LAURA TALERO</v>
          </cell>
        </row>
        <row r="258">
          <cell r="A258" t="str">
            <v>256-</v>
          </cell>
          <cell r="B258">
            <v>43885</v>
          </cell>
          <cell r="C258" t="str">
            <v>PROYECCION SOCIAL</v>
          </cell>
          <cell r="D258" t="str">
            <v>AMBAR</v>
          </cell>
          <cell r="E258" t="str">
            <v>PEQUEÑOS</v>
          </cell>
          <cell r="F258" t="str">
            <v>FELINO</v>
          </cell>
          <cell r="G258" t="str">
            <v>CRIOLLO</v>
          </cell>
          <cell r="H258" t="str">
            <v>MAGDELINE DUARTE</v>
          </cell>
          <cell r="I258">
            <v>39758263</v>
          </cell>
          <cell r="J258">
            <v>3002216035</v>
          </cell>
          <cell r="K258" t="str">
            <v>CRA 3 ESTE # 14-71 QUINTAS DE MORELIA</v>
          </cell>
          <cell r="L258" t="str">
            <v>PERDIDA DE PESO PROGRESIVA, CAIDA DE PELO</v>
          </cell>
          <cell r="M258" t="str">
            <v>LAURA TALERO</v>
          </cell>
        </row>
        <row r="259">
          <cell r="A259" t="str">
            <v>257-</v>
          </cell>
          <cell r="B259">
            <v>43885</v>
          </cell>
          <cell r="C259" t="str">
            <v>DOCENCIA</v>
          </cell>
          <cell r="D259" t="str">
            <v>BLACKY</v>
          </cell>
          <cell r="E259" t="str">
            <v>PEQUEÑOS</v>
          </cell>
          <cell r="F259" t="str">
            <v>CANINO</v>
          </cell>
          <cell r="G259" t="str">
            <v>CRIOLLO</v>
          </cell>
          <cell r="H259" t="str">
            <v>MARGARITA MEJIA MELO</v>
          </cell>
          <cell r="I259">
            <v>40445307</v>
          </cell>
          <cell r="J259">
            <v>3135668736</v>
          </cell>
          <cell r="K259" t="str">
            <v>TRANSVERSAL 26 # 41A-43 GRAMA</v>
          </cell>
          <cell r="L259" t="str">
            <v>CLAUDICACION MIEMBRO ANTERIOR DERECHO</v>
          </cell>
          <cell r="M259" t="str">
            <v>DANIEL ZAMBRANO</v>
          </cell>
        </row>
        <row r="260">
          <cell r="A260" t="str">
            <v>258-</v>
          </cell>
          <cell r="B260">
            <v>43885</v>
          </cell>
          <cell r="C260" t="str">
            <v>DOCENCIA</v>
          </cell>
          <cell r="D260" t="str">
            <v>RAMON</v>
          </cell>
          <cell r="E260" t="str">
            <v>PEQUEÑOS</v>
          </cell>
          <cell r="F260" t="str">
            <v>CANINO</v>
          </cell>
          <cell r="G260" t="str">
            <v>YORKSHIRE TERRIER</v>
          </cell>
          <cell r="H260" t="str">
            <v>MAURICIO GNECCO ORTIZ</v>
          </cell>
          <cell r="I260">
            <v>79142975</v>
          </cell>
          <cell r="J260">
            <v>3113498472</v>
          </cell>
          <cell r="K260" t="str">
            <v>CRA 35 B # 49-58 CAUDAL</v>
          </cell>
          <cell r="L260" t="str">
            <v>FRACTURA DE CADERA</v>
          </cell>
          <cell r="M260" t="str">
            <v>DANIEL ZAMBRANO</v>
          </cell>
        </row>
        <row r="261">
          <cell r="A261" t="str">
            <v>259-</v>
          </cell>
          <cell r="B261">
            <v>43886</v>
          </cell>
          <cell r="C261" t="str">
            <v>PROYECCION SOCIAL</v>
          </cell>
          <cell r="D261" t="str">
            <v>ROCKY</v>
          </cell>
          <cell r="E261" t="str">
            <v>PEQUEÑOS</v>
          </cell>
          <cell r="F261" t="str">
            <v>CANINO</v>
          </cell>
          <cell r="G261" t="str">
            <v>BULL TERRIER</v>
          </cell>
          <cell r="H261" t="str">
            <v>YURY SANTAMARIA QUIROGA</v>
          </cell>
          <cell r="I261">
            <v>91071443</v>
          </cell>
          <cell r="J261">
            <v>3102324979</v>
          </cell>
          <cell r="K261" t="str">
            <v>CONJUNTO MONTECARLO RESERVADO</v>
          </cell>
          <cell r="L261" t="str">
            <v>AUMENTO DE TAMAÑO A NIVEL DE LA CABEZA</v>
          </cell>
          <cell r="M261" t="str">
            <v>LAURA MELO</v>
          </cell>
        </row>
        <row r="262">
          <cell r="A262" t="str">
            <v>260-</v>
          </cell>
          <cell r="B262">
            <v>43887</v>
          </cell>
          <cell r="C262" t="str">
            <v>PROYECCION SOCIAL</v>
          </cell>
          <cell r="D262" t="str">
            <v>GORDO</v>
          </cell>
          <cell r="E262" t="str">
            <v>PEQUEÑOS</v>
          </cell>
          <cell r="F262" t="str">
            <v>FELINO</v>
          </cell>
          <cell r="G262" t="str">
            <v>CRIOLLO</v>
          </cell>
          <cell r="H262" t="str">
            <v>YULIANA TORRES JIMENEZ</v>
          </cell>
          <cell r="I262">
            <v>1121910160</v>
          </cell>
          <cell r="J262">
            <v>3116981439</v>
          </cell>
          <cell r="K262" t="str">
            <v>CRA 24 A # 8-125 EL JARDIN</v>
          </cell>
          <cell r="L262" t="str">
            <v xml:space="preserve">CONVULSIONES </v>
          </cell>
          <cell r="M262" t="str">
            <v>DANIEL ZAMBRANO</v>
          </cell>
        </row>
        <row r="263">
          <cell r="A263" t="str">
            <v>261-</v>
          </cell>
          <cell r="B263">
            <v>43888</v>
          </cell>
          <cell r="C263" t="str">
            <v>PROYECCION SOCIAL</v>
          </cell>
          <cell r="D263" t="str">
            <v>PELIGRO</v>
          </cell>
          <cell r="E263" t="str">
            <v>PEQUEÑOS</v>
          </cell>
          <cell r="F263" t="str">
            <v>CANINO</v>
          </cell>
          <cell r="G263" t="str">
            <v>CRIOLLO</v>
          </cell>
          <cell r="H263" t="str">
            <v>JOHANNA PARRADO MALAGON</v>
          </cell>
          <cell r="I263">
            <v>40189585</v>
          </cell>
          <cell r="J263">
            <v>3202015424</v>
          </cell>
          <cell r="K263" t="str">
            <v>MZ G 7 CASA 5 BETTY CAMACHO</v>
          </cell>
          <cell r="L263" t="str">
            <v>DIFICULTAD PARA DEFECAR</v>
          </cell>
          <cell r="M263" t="str">
            <v>LAURA TALERO</v>
          </cell>
        </row>
        <row r="264">
          <cell r="A264" t="str">
            <v>262-</v>
          </cell>
          <cell r="B264">
            <v>43888</v>
          </cell>
          <cell r="C264" t="str">
            <v>PROYECCION SOCIAL</v>
          </cell>
          <cell r="D264" t="str">
            <v>DIAMANTE</v>
          </cell>
          <cell r="E264" t="str">
            <v>GRANDES</v>
          </cell>
          <cell r="F264" t="str">
            <v>EQUINO</v>
          </cell>
          <cell r="G264" t="str">
            <v>CUARTO DE MILLA</v>
          </cell>
        </row>
        <row r="265">
          <cell r="A265" t="str">
            <v>263-</v>
          </cell>
          <cell r="B265">
            <v>43888</v>
          </cell>
          <cell r="C265" t="str">
            <v>PROYECCION SOCIAL</v>
          </cell>
          <cell r="D265" t="str">
            <v>OSO</v>
          </cell>
          <cell r="E265" t="str">
            <v>PEQUEÑOS</v>
          </cell>
          <cell r="F265" t="str">
            <v>CANINO</v>
          </cell>
          <cell r="G265" t="str">
            <v>CRIOLLO</v>
          </cell>
          <cell r="H265" t="str">
            <v>CLAUDIA ARTUNDUAGA MUÑOZ</v>
          </cell>
          <cell r="I265">
            <v>26427339</v>
          </cell>
          <cell r="J265">
            <v>3118206046</v>
          </cell>
          <cell r="K265" t="str">
            <v>CLL 42 # 3-52 KIRPAS</v>
          </cell>
          <cell r="L265" t="str">
            <v>POSTRACION, HECES CON SANGRE</v>
          </cell>
          <cell r="M265" t="str">
            <v>LAURA TALERO</v>
          </cell>
        </row>
        <row r="266">
          <cell r="A266" t="str">
            <v>264-</v>
          </cell>
          <cell r="B266">
            <v>43889</v>
          </cell>
          <cell r="C266" t="str">
            <v>PROYECCION SOCIAL</v>
          </cell>
          <cell r="D266" t="str">
            <v>CAIN</v>
          </cell>
          <cell r="E266" t="str">
            <v>PEQUEÑOS</v>
          </cell>
          <cell r="F266" t="str">
            <v>CANINO</v>
          </cell>
          <cell r="G266" t="str">
            <v>PITBULL</v>
          </cell>
          <cell r="H266" t="str">
            <v>ALEJANDRO VELASQUEZ</v>
          </cell>
          <cell r="I266">
            <v>1118862162</v>
          </cell>
          <cell r="J266">
            <v>3157892417</v>
          </cell>
          <cell r="K266" t="str">
            <v>CRA 53 #24-42 DOCE DE OCTUBRE</v>
          </cell>
          <cell r="L266" t="str">
            <v>LESION EN LOS OJOS POR TRAUMATISMO</v>
          </cell>
          <cell r="M266" t="str">
            <v>NATALIA PEDRAZA</v>
          </cell>
        </row>
        <row r="267">
          <cell r="A267" t="str">
            <v>265-</v>
          </cell>
          <cell r="B267">
            <v>43889</v>
          </cell>
          <cell r="C267" t="str">
            <v>PROYECCION SOCIAL</v>
          </cell>
          <cell r="D267" t="str">
            <v>AQUILES</v>
          </cell>
          <cell r="E267" t="str">
            <v>PEQUEÑOS</v>
          </cell>
          <cell r="F267" t="str">
            <v>CANINO</v>
          </cell>
          <cell r="G267" t="str">
            <v>BEAGLE</v>
          </cell>
          <cell r="H267" t="str">
            <v>EDUARDO LEON VESGA</v>
          </cell>
          <cell r="I267">
            <v>1121826052</v>
          </cell>
          <cell r="J267">
            <v>3152034182</v>
          </cell>
          <cell r="K267" t="str">
            <v>CLL 33 # 6-99 BARRIO 6 DE ABRIL</v>
          </cell>
          <cell r="L267" t="str">
            <v>DISTEMPER</v>
          </cell>
          <cell r="M267" t="str">
            <v>LAURA TALERO</v>
          </cell>
        </row>
        <row r="268">
          <cell r="A268" t="str">
            <v>266-</v>
          </cell>
          <cell r="B268">
            <v>43889</v>
          </cell>
          <cell r="C268" t="str">
            <v>PROYECCION SOCIAL</v>
          </cell>
          <cell r="D268" t="str">
            <v>KIRA</v>
          </cell>
          <cell r="E268" t="str">
            <v>PEQUEÑOS</v>
          </cell>
          <cell r="F268" t="str">
            <v>CANINO</v>
          </cell>
          <cell r="G268" t="str">
            <v>CRIOLLO</v>
          </cell>
          <cell r="H268" t="str">
            <v>JHON FREDY CASTELLANOS</v>
          </cell>
          <cell r="I268">
            <v>1124191013</v>
          </cell>
          <cell r="J268">
            <v>3217103168</v>
          </cell>
          <cell r="K268" t="str">
            <v>CLL 36 # 21-06 BARRIO SANTANDER</v>
          </cell>
          <cell r="L268" t="str">
            <v>DOLOR EN UN MIEMBRO</v>
          </cell>
          <cell r="M268" t="str">
            <v>LAURA TALERO</v>
          </cell>
        </row>
        <row r="269">
          <cell r="A269" t="str">
            <v>267-</v>
          </cell>
          <cell r="B269">
            <v>43892</v>
          </cell>
          <cell r="C269" t="str">
            <v>PROYECCION SOCIAL</v>
          </cell>
          <cell r="D269" t="str">
            <v>NEGRITA</v>
          </cell>
          <cell r="E269" t="str">
            <v>PEQUEÑOS</v>
          </cell>
          <cell r="F269" t="str">
            <v>FELINO</v>
          </cell>
          <cell r="G269" t="str">
            <v>CRIOLLO</v>
          </cell>
          <cell r="H269" t="str">
            <v>LAURA CRISTINA TALERO</v>
          </cell>
          <cell r="I269">
            <v>1121859166</v>
          </cell>
          <cell r="J269">
            <v>3007729286</v>
          </cell>
          <cell r="K269" t="str">
            <v>EL CONDOR VIA PUERTO LOPEZ</v>
          </cell>
          <cell r="L269" t="str">
            <v>OVARIOHISTERECTOMIA ELECTIVA</v>
          </cell>
          <cell r="M269" t="str">
            <v>LAURA TALERO</v>
          </cell>
        </row>
        <row r="270">
          <cell r="A270" t="str">
            <v>268-</v>
          </cell>
          <cell r="B270">
            <v>43892</v>
          </cell>
          <cell r="C270" t="str">
            <v>PROYECCION SOCIAL</v>
          </cell>
          <cell r="D270" t="str">
            <v>VALKIRIO</v>
          </cell>
          <cell r="E270" t="str">
            <v>PEQUEÑOS</v>
          </cell>
          <cell r="F270" t="str">
            <v>FELINO</v>
          </cell>
          <cell r="G270" t="str">
            <v>CRIOLLO</v>
          </cell>
          <cell r="H270" t="str">
            <v>LINDA KIMBERLY BARACALDO PEREZ</v>
          </cell>
          <cell r="I270">
            <v>1121935748</v>
          </cell>
          <cell r="J270">
            <v>3208730674</v>
          </cell>
          <cell r="K270" t="str">
            <v>VEREDA BARCELONA VILLAS DE SAN LUIS</v>
          </cell>
          <cell r="L270" t="str">
            <v>POSTRACION, DESHIDRATACION</v>
          </cell>
          <cell r="M270" t="str">
            <v>LAURA TALERO</v>
          </cell>
        </row>
        <row r="271">
          <cell r="A271" t="str">
            <v>269-</v>
          </cell>
          <cell r="B271">
            <v>43892</v>
          </cell>
          <cell r="C271" t="str">
            <v>PROYECCION SOCIAL</v>
          </cell>
          <cell r="D271" t="str">
            <v>LINDA ROJAS</v>
          </cell>
          <cell r="E271" t="str">
            <v>PEQUEÑOS</v>
          </cell>
          <cell r="F271" t="str">
            <v>CANINO</v>
          </cell>
          <cell r="G271" t="str">
            <v>LABRADOR</v>
          </cell>
          <cell r="H271" t="str">
            <v>NUBIA ROJAS GUZMAN</v>
          </cell>
          <cell r="I271">
            <v>40365204</v>
          </cell>
          <cell r="J271">
            <v>3214355731</v>
          </cell>
          <cell r="K271" t="str">
            <v>calle 10b sur N,57-52 AMERICAS</v>
          </cell>
          <cell r="L271" t="str">
            <v>GLADULA MAMARIA ULCERADA</v>
          </cell>
          <cell r="M271" t="str">
            <v>LAURA TALERO</v>
          </cell>
        </row>
        <row r="272">
          <cell r="A272" t="str">
            <v>270-</v>
          </cell>
          <cell r="B272">
            <v>43893</v>
          </cell>
          <cell r="C272" t="str">
            <v>PROYECCION SOCIAL</v>
          </cell>
          <cell r="D272" t="str">
            <v>NIÑO</v>
          </cell>
          <cell r="E272" t="str">
            <v>PEQUEÑOS</v>
          </cell>
          <cell r="F272" t="str">
            <v>CANINO</v>
          </cell>
          <cell r="G272" t="str">
            <v>CRIOLLO</v>
          </cell>
          <cell r="H272" t="str">
            <v>EDNA GILMA VEGA</v>
          </cell>
          <cell r="I272">
            <v>21131882</v>
          </cell>
          <cell r="J272">
            <v>3134102815</v>
          </cell>
          <cell r="K272" t="str">
            <v>CLL 21 # 5-42  11 DE NOVIEMBRE SAN MARTIN META</v>
          </cell>
          <cell r="L272" t="str">
            <v>HERNIA</v>
          </cell>
          <cell r="M272" t="str">
            <v>LAURA TALERO</v>
          </cell>
        </row>
        <row r="273">
          <cell r="A273" t="str">
            <v>271-</v>
          </cell>
          <cell r="B273">
            <v>43893</v>
          </cell>
          <cell r="C273" t="str">
            <v>PROYECCION SOCIAL</v>
          </cell>
          <cell r="D273" t="str">
            <v>SIMONA</v>
          </cell>
          <cell r="E273" t="str">
            <v>PEQUEÑOS</v>
          </cell>
          <cell r="F273" t="str">
            <v>CANINO</v>
          </cell>
          <cell r="G273" t="str">
            <v>CRIOLLO</v>
          </cell>
          <cell r="H273" t="str">
            <v>LILIA JANETH PRIETO</v>
          </cell>
          <cell r="I273">
            <v>40441619</v>
          </cell>
          <cell r="J273">
            <v>3132623550</v>
          </cell>
          <cell r="K273" t="str">
            <v>KM 12 VIA PTO LOPEZ VEREDA BELLA SUIZA FINCA LA PECOSA</v>
          </cell>
          <cell r="L273" t="str">
            <v>FIEBRE DECAIMIENTO Y COME TIERRA</v>
          </cell>
          <cell r="M273" t="str">
            <v>LAURA MELO</v>
          </cell>
        </row>
        <row r="274">
          <cell r="A274" t="str">
            <v>272-</v>
          </cell>
          <cell r="B274">
            <v>43894</v>
          </cell>
          <cell r="C274" t="str">
            <v>PROYECCION SOCIAL</v>
          </cell>
          <cell r="D274" t="str">
            <v>HOLLY</v>
          </cell>
          <cell r="E274" t="str">
            <v>PEQUEÑOS</v>
          </cell>
          <cell r="F274" t="str">
            <v>CANINO</v>
          </cell>
          <cell r="G274" t="str">
            <v>BULL TERRIER</v>
          </cell>
          <cell r="H274" t="str">
            <v>CAMILA CUELLAR RINCON</v>
          </cell>
          <cell r="I274">
            <v>1121912365</v>
          </cell>
          <cell r="J274">
            <v>3108557365</v>
          </cell>
          <cell r="K274" t="str">
            <v>CLL 26 A #11A-21 POPULAR</v>
          </cell>
          <cell r="L274" t="str">
            <v>ORINA CON SANGRE</v>
          </cell>
          <cell r="M274" t="str">
            <v>DANIEL ZAMBRANO</v>
          </cell>
        </row>
        <row r="275">
          <cell r="A275" t="str">
            <v>273-</v>
          </cell>
          <cell r="B275">
            <v>43894</v>
          </cell>
          <cell r="C275" t="str">
            <v>PROYECCION SOCIAL</v>
          </cell>
          <cell r="D275" t="str">
            <v>ANGELO</v>
          </cell>
          <cell r="E275" t="str">
            <v>PEQUEÑOS</v>
          </cell>
          <cell r="F275" t="str">
            <v>CANINO</v>
          </cell>
          <cell r="G275" t="str">
            <v>PINSCHER</v>
          </cell>
          <cell r="H275" t="str">
            <v>SANDRA DE CORREA</v>
          </cell>
          <cell r="I275">
            <v>51592264</v>
          </cell>
          <cell r="J275">
            <v>3125211709</v>
          </cell>
          <cell r="K275" t="str">
            <v>VEREDA APIAY SECTOR EL BOSQUE</v>
          </cell>
          <cell r="L275" t="str">
            <v>ATROPELLADO</v>
          </cell>
          <cell r="M275" t="str">
            <v>LAURA TALERO</v>
          </cell>
        </row>
        <row r="276">
          <cell r="A276" t="str">
            <v>274-</v>
          </cell>
          <cell r="B276">
            <v>43894</v>
          </cell>
          <cell r="C276" t="str">
            <v>PROYECCION SOCIAL</v>
          </cell>
          <cell r="D276" t="str">
            <v>PEPE</v>
          </cell>
          <cell r="E276" t="str">
            <v>PEQUEÑOS</v>
          </cell>
          <cell r="F276" t="str">
            <v>FELINO</v>
          </cell>
          <cell r="G276" t="str">
            <v>CRIOLLO</v>
          </cell>
          <cell r="H276" t="str">
            <v>FERNANDO PEÑALOSA</v>
          </cell>
          <cell r="I276">
            <v>79394235</v>
          </cell>
          <cell r="J276">
            <v>3212181901</v>
          </cell>
          <cell r="K276" t="str">
            <v>BLOQUE C26 APTO 504 MULTIFAMILIARES LOS CENTAUROS</v>
          </cell>
          <cell r="L276" t="str">
            <v>SOBREPESO, LESION EN UNA OREJA, MASAS</v>
          </cell>
          <cell r="M276" t="str">
            <v>LAURA TALERO</v>
          </cell>
        </row>
        <row r="277">
          <cell r="A277" t="str">
            <v>275-</v>
          </cell>
          <cell r="B277">
            <v>43895</v>
          </cell>
          <cell r="C277" t="str">
            <v>PROYECCION SOCIAL</v>
          </cell>
          <cell r="D277" t="str">
            <v>CLAUSS</v>
          </cell>
          <cell r="E277" t="str">
            <v>PEQUEÑOS</v>
          </cell>
          <cell r="F277" t="str">
            <v>CANINO</v>
          </cell>
          <cell r="G277" t="str">
            <v>CRIOLLO</v>
          </cell>
          <cell r="H277" t="str">
            <v>NOEMI RODRIGUEZ</v>
          </cell>
          <cell r="I277">
            <v>40391504</v>
          </cell>
          <cell r="J277">
            <v>3114658667</v>
          </cell>
          <cell r="K277" t="str">
            <v>CRA 27 A # 23-89 SAN MARCOS</v>
          </cell>
          <cell r="L277" t="str">
            <v>INTOXICACION</v>
          </cell>
          <cell r="M277" t="str">
            <v>LAURA TALERO</v>
          </cell>
        </row>
        <row r="278">
          <cell r="A278" t="str">
            <v>276-</v>
          </cell>
          <cell r="B278">
            <v>43895</v>
          </cell>
          <cell r="C278" t="str">
            <v>PROYECCION SOCIAL</v>
          </cell>
          <cell r="D278" t="str">
            <v>ORION</v>
          </cell>
          <cell r="E278" t="str">
            <v>PEQUEÑOS</v>
          </cell>
          <cell r="F278" t="str">
            <v>CANINO</v>
          </cell>
          <cell r="G278" t="str">
            <v>BORDER COLLIE</v>
          </cell>
          <cell r="H278" t="str">
            <v>LINA BELTRAN MACHADO</v>
          </cell>
          <cell r="I278">
            <v>1121889521</v>
          </cell>
          <cell r="J278">
            <v>3132033012</v>
          </cell>
          <cell r="K278" t="str">
            <v>TRANSVERSAL 22 # 12-57 SUR BARRIO DOÑA LUZ</v>
          </cell>
          <cell r="L278" t="str">
            <v>CHEQUEO GENERAL, SECRECION OCULAR</v>
          </cell>
          <cell r="M278" t="str">
            <v>LAURA TALERO</v>
          </cell>
        </row>
        <row r="279">
          <cell r="A279" t="str">
            <v>277-</v>
          </cell>
          <cell r="B279">
            <v>43895</v>
          </cell>
          <cell r="C279" t="str">
            <v>PROYECCION SOCIAL</v>
          </cell>
          <cell r="D279" t="str">
            <v>JULIETA</v>
          </cell>
          <cell r="E279" t="str">
            <v>PEQUEÑOS</v>
          </cell>
          <cell r="F279" t="str">
            <v>CANINO</v>
          </cell>
          <cell r="G279" t="str">
            <v>SHAR PEI X PITBULL</v>
          </cell>
          <cell r="H279" t="str">
            <v>BEATRIZ INES UPEGUI</v>
          </cell>
          <cell r="I279">
            <v>51704241</v>
          </cell>
          <cell r="J279">
            <v>3214152653</v>
          </cell>
          <cell r="K279" t="str">
            <v>KM 13 VIA PTO LOPEZ - EL LAGUITO</v>
          </cell>
          <cell r="L279" t="str">
            <v>CHEQUEO GENERAL</v>
          </cell>
          <cell r="M279" t="str">
            <v>LAURA TALERO</v>
          </cell>
        </row>
        <row r="280">
          <cell r="A280" t="str">
            <v>278-</v>
          </cell>
          <cell r="B280">
            <v>43895</v>
          </cell>
          <cell r="C280" t="str">
            <v>PROYECCION SOCIAL</v>
          </cell>
          <cell r="D280" t="str">
            <v>GEMA</v>
          </cell>
          <cell r="E280" t="str">
            <v>PEQUEÑOS</v>
          </cell>
          <cell r="F280" t="str">
            <v>CANINO</v>
          </cell>
          <cell r="G280" t="str">
            <v>SIBERIAN HUSKY</v>
          </cell>
          <cell r="H280" t="str">
            <v>JOHANNA QUIROGA GALEANO</v>
          </cell>
          <cell r="I280">
            <v>30946303</v>
          </cell>
          <cell r="J280">
            <v>3214854720</v>
          </cell>
          <cell r="K280" t="str">
            <v>CLL 6 SUR # 1C-140 BALCONES DEL SOL RESTREPO</v>
          </cell>
          <cell r="L280" t="str">
            <v>VOMITO</v>
          </cell>
          <cell r="M280" t="str">
            <v>LAURA TALERO</v>
          </cell>
        </row>
        <row r="281">
          <cell r="A281" t="str">
            <v>279-</v>
          </cell>
          <cell r="B281">
            <v>43895</v>
          </cell>
          <cell r="C281" t="str">
            <v>PROYECCION SOCIAL</v>
          </cell>
          <cell r="D281" t="str">
            <v>FELINA</v>
          </cell>
          <cell r="E281" t="str">
            <v>PEQUEÑOS</v>
          </cell>
          <cell r="F281" t="str">
            <v>FELINO</v>
          </cell>
          <cell r="G281" t="str">
            <v>CRIOLLO</v>
          </cell>
          <cell r="H281" t="str">
            <v>ROSA NHORALBA RAMOS</v>
          </cell>
          <cell r="I281">
            <v>21191508</v>
          </cell>
          <cell r="J281">
            <v>3194083351</v>
          </cell>
          <cell r="K281" t="str">
            <v>CLL 10 # 44-52</v>
          </cell>
          <cell r="L281" t="str">
            <v>ATROPELLADO</v>
          </cell>
          <cell r="M281" t="str">
            <v>LAURA TALERO</v>
          </cell>
        </row>
        <row r="282">
          <cell r="A282" t="str">
            <v>280-</v>
          </cell>
          <cell r="B282">
            <v>43896</v>
          </cell>
          <cell r="C282" t="str">
            <v>PROYECCION SOCIAL</v>
          </cell>
          <cell r="D282" t="str">
            <v>COCO FORERO</v>
          </cell>
          <cell r="E282" t="str">
            <v>PEQUEÑOS</v>
          </cell>
          <cell r="F282" t="str">
            <v>FELINO</v>
          </cell>
          <cell r="G282" t="str">
            <v>CRIOLLO</v>
          </cell>
          <cell r="H282" t="str">
            <v>LISSET YOHANA FORERO HERNANDEZ</v>
          </cell>
          <cell r="I282">
            <v>1121860122</v>
          </cell>
          <cell r="J282">
            <v>3184534909</v>
          </cell>
          <cell r="K282" t="str">
            <v>CALLE 35BN.14A-39</v>
          </cell>
        </row>
        <row r="283">
          <cell r="A283" t="str">
            <v>281-</v>
          </cell>
        </row>
        <row r="284">
          <cell r="A284" t="str">
            <v>282-</v>
          </cell>
        </row>
        <row r="285">
          <cell r="A285" t="str">
            <v>283-</v>
          </cell>
          <cell r="B285">
            <v>43896</v>
          </cell>
          <cell r="C285" t="str">
            <v>PROYECCION SOCIAL</v>
          </cell>
          <cell r="D285" t="str">
            <v>PANDERO</v>
          </cell>
          <cell r="E285" t="str">
            <v>PEQUEÑOS</v>
          </cell>
          <cell r="F285" t="str">
            <v>FELINO</v>
          </cell>
          <cell r="G285" t="str">
            <v>CRIOLLO</v>
          </cell>
          <cell r="H285" t="str">
            <v>JIBETH KATHERINE ARENAS PARRADO</v>
          </cell>
          <cell r="I285">
            <v>1121853723</v>
          </cell>
          <cell r="J285">
            <v>3108589266</v>
          </cell>
          <cell r="K285" t="str">
            <v>VEREDA LA CECILIA</v>
          </cell>
          <cell r="M285" t="str">
            <v>LAURA TALERO</v>
          </cell>
        </row>
        <row r="383">
          <cell r="A383" t="str">
            <v>2019 1 sem</v>
          </cell>
        </row>
        <row r="384">
          <cell r="A384" t="str">
            <v>001-19</v>
          </cell>
          <cell r="B384">
            <v>43500</v>
          </cell>
          <cell r="C384" t="str">
            <v>PROYECCION SOCIAL</v>
          </cell>
          <cell r="D384" t="str">
            <v>KATY</v>
          </cell>
          <cell r="E384" t="str">
            <v>PEQUEÑOS</v>
          </cell>
          <cell r="F384" t="str">
            <v>FELINO</v>
          </cell>
          <cell r="G384" t="str">
            <v>MEZTIZO</v>
          </cell>
          <cell r="H384" t="str">
            <v>YORMAN VELAZQUEZ PIÑEROS</v>
          </cell>
          <cell r="I384">
            <v>1121924394</v>
          </cell>
          <cell r="J384">
            <v>3144872335</v>
          </cell>
          <cell r="K384" t="str">
            <v>CR 16C # 42B-29</v>
          </cell>
          <cell r="L384" t="str">
            <v>DIARREA CON SANGRE</v>
          </cell>
          <cell r="M384" t="str">
            <v>ANITA ROQUE</v>
          </cell>
        </row>
        <row r="385">
          <cell r="A385" t="str">
            <v>002-19</v>
          </cell>
          <cell r="B385">
            <v>43500</v>
          </cell>
          <cell r="C385" t="str">
            <v>PROYECCION SOCIAL</v>
          </cell>
          <cell r="D385" t="str">
            <v>MININA</v>
          </cell>
          <cell r="E385" t="str">
            <v>PEQUEÑOS</v>
          </cell>
          <cell r="F385" t="str">
            <v>FELINO</v>
          </cell>
          <cell r="G385" t="str">
            <v>MEZTIZO</v>
          </cell>
          <cell r="H385" t="str">
            <v>CLAUDIA PATRICIA CUERVO</v>
          </cell>
          <cell r="I385">
            <v>40403259</v>
          </cell>
          <cell r="J385">
            <v>3103234153</v>
          </cell>
          <cell r="K385" t="str">
            <v>CLL 10A #45-57 CIUDADELA SAN ANTONIO</v>
          </cell>
          <cell r="L385" t="str">
            <v>MASAS EN GLANDULAS MAMARIAS</v>
          </cell>
          <cell r="M385" t="str">
            <v>ANITA ROQUE</v>
          </cell>
        </row>
        <row r="386">
          <cell r="A386" t="str">
            <v>003-19</v>
          </cell>
          <cell r="B386">
            <v>43500</v>
          </cell>
          <cell r="C386" t="str">
            <v>PROYECCION SOCIAL</v>
          </cell>
          <cell r="D386" t="str">
            <v>NACHO</v>
          </cell>
          <cell r="E386" t="str">
            <v>PEQUEÑOS</v>
          </cell>
          <cell r="F386" t="str">
            <v>CANINO</v>
          </cell>
          <cell r="G386" t="str">
            <v>MEZTIZO</v>
          </cell>
          <cell r="H386" t="str">
            <v>INGRIT YURANI GOMEZ PINZON</v>
          </cell>
          <cell r="I386">
            <v>1052396215</v>
          </cell>
          <cell r="J386">
            <v>3229455964</v>
          </cell>
          <cell r="L386" t="str">
            <v>REMISION ORTOPEDA</v>
          </cell>
          <cell r="M386" t="str">
            <v>ANITA ROQUE</v>
          </cell>
        </row>
        <row r="387">
          <cell r="A387" t="str">
            <v>004-19</v>
          </cell>
          <cell r="B387">
            <v>43501</v>
          </cell>
          <cell r="C387" t="str">
            <v>PROYECCION SOCIAL</v>
          </cell>
          <cell r="D387" t="str">
            <v>MANCHAS</v>
          </cell>
          <cell r="E387" t="str">
            <v>PEQUEÑOS</v>
          </cell>
          <cell r="F387" t="str">
            <v>CANINO</v>
          </cell>
          <cell r="G387" t="str">
            <v>SHITZU</v>
          </cell>
          <cell r="H387" t="str">
            <v>PAULA BERNAL</v>
          </cell>
          <cell r="I387">
            <v>1121941468</v>
          </cell>
          <cell r="J387">
            <v>3209544516</v>
          </cell>
          <cell r="K387" t="str">
            <v>CALLE8B SUR 58A 02</v>
          </cell>
          <cell r="L387" t="str">
            <v>POSIBLE MASA CORNETE NASAL</v>
          </cell>
          <cell r="M387" t="str">
            <v>ANITA ROQUE</v>
          </cell>
        </row>
        <row r="388">
          <cell r="A388" t="str">
            <v>005-19</v>
          </cell>
          <cell r="B388">
            <v>43136</v>
          </cell>
          <cell r="C388" t="str">
            <v>PROYECCION SOCIAL</v>
          </cell>
          <cell r="D388" t="str">
            <v>NERON</v>
          </cell>
          <cell r="E388" t="str">
            <v>PEQUEÑOS</v>
          </cell>
          <cell r="F388" t="str">
            <v>CANINO</v>
          </cell>
          <cell r="G388" t="str">
            <v>BULLTERRIER</v>
          </cell>
          <cell r="H388" t="str">
            <v>MIGUEL PEDRAZA</v>
          </cell>
          <cell r="I388">
            <v>1121822725</v>
          </cell>
          <cell r="J388">
            <v>3173797198</v>
          </cell>
          <cell r="K388" t="str">
            <v>VDA APIAY FINCA ALDEA EMAUS</v>
          </cell>
          <cell r="L388" t="str">
            <v>DEBILIDAD - INCORDINACION</v>
          </cell>
          <cell r="M388" t="str">
            <v>ANITA ROQUE</v>
          </cell>
        </row>
        <row r="389">
          <cell r="A389" t="str">
            <v>006-19</v>
          </cell>
          <cell r="B389">
            <v>43502</v>
          </cell>
          <cell r="C389" t="str">
            <v>PROYECCION SOCIAL</v>
          </cell>
          <cell r="D389" t="str">
            <v>NEGRA</v>
          </cell>
          <cell r="E389" t="str">
            <v>PEQUEÑOS</v>
          </cell>
          <cell r="F389" t="str">
            <v>CANINO</v>
          </cell>
          <cell r="G389" t="str">
            <v>MEZTIZO</v>
          </cell>
          <cell r="H389" t="str">
            <v>MARIA CECILIA ZEA</v>
          </cell>
          <cell r="I389">
            <v>38221119</v>
          </cell>
          <cell r="J389">
            <v>3103118571</v>
          </cell>
          <cell r="K389" t="str">
            <v>VDA LA SURIA - FINCA NIÑO JESUS</v>
          </cell>
          <cell r="L389" t="str">
            <v>PREÑEZ Y POSIBLE FETO MUERTO</v>
          </cell>
          <cell r="M389" t="str">
            <v>ANITA ROQUE</v>
          </cell>
        </row>
        <row r="390">
          <cell r="A390" t="str">
            <v>007-19</v>
          </cell>
          <cell r="B390">
            <v>43502</v>
          </cell>
          <cell r="C390" t="str">
            <v>PROYECCION SOCIAL</v>
          </cell>
          <cell r="D390" t="str">
            <v>DUQUESA</v>
          </cell>
          <cell r="E390" t="str">
            <v>PEQUEÑOS</v>
          </cell>
          <cell r="F390" t="str">
            <v>CANINO</v>
          </cell>
          <cell r="G390" t="str">
            <v>SCHNAUZER</v>
          </cell>
          <cell r="H390" t="str">
            <v>SONIA RINCON</v>
          </cell>
          <cell r="I390">
            <v>40380353</v>
          </cell>
          <cell r="J390">
            <v>3164743179</v>
          </cell>
          <cell r="K390" t="str">
            <v>CLL 44 # 65-46 BARR NUEVA GRANADA</v>
          </cell>
          <cell r="L390" t="str">
            <v>NO CONTROLA ESFINTER - OLOR FUERTE - INAPETENCIA</v>
          </cell>
        </row>
        <row r="391">
          <cell r="A391" t="str">
            <v>008-19</v>
          </cell>
          <cell r="B391">
            <v>43620</v>
          </cell>
          <cell r="C391" t="str">
            <v>PROYECCION SOCIAL</v>
          </cell>
          <cell r="D391" t="str">
            <v>CANELA</v>
          </cell>
          <cell r="E391" t="str">
            <v>PEQUEÑOS</v>
          </cell>
          <cell r="F391" t="str">
            <v>CANINO</v>
          </cell>
          <cell r="G391" t="str">
            <v>FRENCH POODLE</v>
          </cell>
          <cell r="H391" t="str">
            <v>BEATRIZ</v>
          </cell>
          <cell r="L391" t="str">
            <v>INAPETENCIA</v>
          </cell>
        </row>
        <row r="392">
          <cell r="A392" t="str">
            <v>009-19</v>
          </cell>
          <cell r="B392">
            <v>43620</v>
          </cell>
          <cell r="C392" t="str">
            <v>PROYECCION SOCIAL</v>
          </cell>
          <cell r="D392" t="str">
            <v>MOLY</v>
          </cell>
          <cell r="E392" t="str">
            <v>PEQUEÑOS</v>
          </cell>
          <cell r="F392" t="str">
            <v>CANINO</v>
          </cell>
          <cell r="G392" t="str">
            <v>BULLTERRIER</v>
          </cell>
          <cell r="H392" t="str">
            <v>DAIRO RAUL GAMEZ SANDOVAL</v>
          </cell>
          <cell r="I392">
            <v>86080780</v>
          </cell>
          <cell r="J392">
            <v>3124825087</v>
          </cell>
          <cell r="K392" t="str">
            <v>CALLE 5A # 37-10 VILLA BOLIBAR</v>
          </cell>
          <cell r="L392" t="str">
            <v>CONSULTA GENERAL</v>
          </cell>
          <cell r="M392" t="str">
            <v>DANIEL ZAMBRAO</v>
          </cell>
        </row>
        <row r="393">
          <cell r="A393" t="str">
            <v>010-19</v>
          </cell>
          <cell r="B393">
            <v>43503</v>
          </cell>
          <cell r="C393" t="str">
            <v>PROYECCION SOCIAL</v>
          </cell>
          <cell r="D393" t="str">
            <v>MATEO</v>
          </cell>
          <cell r="E393" t="str">
            <v>PEQUEÑOS</v>
          </cell>
          <cell r="F393" t="str">
            <v>FELINO</v>
          </cell>
          <cell r="G393" t="str">
            <v>MESTIZO</v>
          </cell>
          <cell r="H393" t="str">
            <v xml:space="preserve">ADRIANA GAMEZ PACHON </v>
          </cell>
          <cell r="I393">
            <v>25163406</v>
          </cell>
          <cell r="J393">
            <v>3142290880</v>
          </cell>
          <cell r="K393" t="str">
            <v>VDA BARCELONA</v>
          </cell>
          <cell r="L393" t="str">
            <v>CONSULTA GENERAL</v>
          </cell>
          <cell r="M393" t="str">
            <v>ANITA ROQUE</v>
          </cell>
        </row>
        <row r="394">
          <cell r="A394" t="str">
            <v>011-19</v>
          </cell>
          <cell r="B394">
            <v>43503</v>
          </cell>
          <cell r="C394" t="str">
            <v>PROYECCION SOCIAL</v>
          </cell>
          <cell r="D394" t="str">
            <v>NEGRO</v>
          </cell>
          <cell r="E394" t="str">
            <v>PEQUEÑOS</v>
          </cell>
          <cell r="F394" t="str">
            <v>CANINO</v>
          </cell>
          <cell r="G394" t="str">
            <v>MESTIZO</v>
          </cell>
          <cell r="H394" t="str">
            <v>UNILLANOS</v>
          </cell>
          <cell r="K394" t="str">
            <v>VDA BARCELONA</v>
          </cell>
          <cell r="L394" t="str">
            <v>LACERACION</v>
          </cell>
          <cell r="M394" t="str">
            <v>DANIEL ZAMBRANO</v>
          </cell>
        </row>
        <row r="395">
          <cell r="A395" t="str">
            <v>012-19</v>
          </cell>
          <cell r="B395">
            <v>43504</v>
          </cell>
          <cell r="C395" t="str">
            <v>PROYECCION SOCIAL</v>
          </cell>
          <cell r="D395" t="str">
            <v>BENJI</v>
          </cell>
          <cell r="E395" t="str">
            <v>PEQUEÑOS</v>
          </cell>
          <cell r="F395" t="str">
            <v>CANINO</v>
          </cell>
          <cell r="G395" t="str">
            <v>FRENCH POODLE</v>
          </cell>
          <cell r="H395" t="str">
            <v>CONSUELO CASTRO DE OTALORA</v>
          </cell>
          <cell r="I395">
            <v>21226642</v>
          </cell>
          <cell r="J395">
            <v>3002099732</v>
          </cell>
          <cell r="K395" t="str">
            <v>KM 14 VIA ACACIAS - FINCA LAS MERCEDES</v>
          </cell>
          <cell r="L395" t="str">
            <v>MORDEDURA DE PERRO EN MAI</v>
          </cell>
          <cell r="M395" t="str">
            <v>LAURA TALERO</v>
          </cell>
        </row>
        <row r="396">
          <cell r="A396" t="str">
            <v>013-19</v>
          </cell>
          <cell r="B396">
            <v>43504</v>
          </cell>
          <cell r="C396" t="str">
            <v>PROYECCION SOCIAL</v>
          </cell>
          <cell r="D396" t="str">
            <v>MUFASA</v>
          </cell>
          <cell r="E396" t="str">
            <v>PEQUEÑOS</v>
          </cell>
          <cell r="F396" t="str">
            <v>FELINO</v>
          </cell>
          <cell r="G396" t="str">
            <v>MESTIZO</v>
          </cell>
          <cell r="H396" t="str">
            <v>LUZ ALEJANDRA MOLANO</v>
          </cell>
          <cell r="I396">
            <v>1022397175</v>
          </cell>
          <cell r="J396">
            <v>3143848320</v>
          </cell>
          <cell r="K396" t="str">
            <v>VDA APIAY VILLA SUANIA</v>
          </cell>
          <cell r="L396" t="str">
            <v>CLAUDICACION MPI</v>
          </cell>
          <cell r="M396" t="str">
            <v>ANITA ROQUE</v>
          </cell>
        </row>
        <row r="397">
          <cell r="A397" t="str">
            <v>014-19</v>
          </cell>
          <cell r="B397">
            <v>43504</v>
          </cell>
          <cell r="C397" t="str">
            <v>PROYECCION SOCIAL</v>
          </cell>
          <cell r="D397" t="str">
            <v>LUPE</v>
          </cell>
          <cell r="E397" t="str">
            <v>PEQUEÑOS</v>
          </cell>
          <cell r="F397" t="str">
            <v>CANINO</v>
          </cell>
          <cell r="G397" t="str">
            <v>LABRADOR</v>
          </cell>
          <cell r="H397" t="str">
            <v>BLANCA ALFONSO</v>
          </cell>
          <cell r="I397">
            <v>41468892</v>
          </cell>
          <cell r="J397">
            <v>3105511018</v>
          </cell>
          <cell r="K397" t="str">
            <v>CRA 12 NO 36-36 CAMINO REAL CS 65</v>
          </cell>
          <cell r="L397" t="str">
            <v xml:space="preserve">ALTERACION DE PIEL </v>
          </cell>
          <cell r="M397" t="str">
            <v>ANITA ROQUE</v>
          </cell>
        </row>
        <row r="398">
          <cell r="A398" t="str">
            <v>015-19</v>
          </cell>
          <cell r="B398">
            <v>43504</v>
          </cell>
          <cell r="C398" t="str">
            <v>PROYECCION SOCIAL</v>
          </cell>
          <cell r="D398" t="str">
            <v>CAYZER</v>
          </cell>
          <cell r="E398" t="str">
            <v>PEQUEÑOS</v>
          </cell>
          <cell r="F398" t="str">
            <v>CANINO</v>
          </cell>
          <cell r="G398" t="str">
            <v>P. AUSTRALIANO/PITBULL</v>
          </cell>
          <cell r="H398" t="str">
            <v>GERMAN LONDOÑO</v>
          </cell>
          <cell r="I398">
            <v>1121930968</v>
          </cell>
          <cell r="J398">
            <v>3208452545</v>
          </cell>
          <cell r="K398" t="str">
            <v xml:space="preserve">VEREDA APIAY </v>
          </cell>
          <cell r="L398" t="str">
            <v>LESIONES EN PIEL</v>
          </cell>
          <cell r="M398" t="str">
            <v>ANITA ROQUE</v>
          </cell>
        </row>
        <row r="399">
          <cell r="A399" t="str">
            <v>016-19</v>
          </cell>
          <cell r="B399">
            <v>43507</v>
          </cell>
          <cell r="C399" t="str">
            <v>PROYECCION SOCIAL</v>
          </cell>
          <cell r="D399" t="str">
            <v>JERRY</v>
          </cell>
          <cell r="E399" t="str">
            <v>PEQUEÑOS</v>
          </cell>
          <cell r="F399" t="str">
            <v>CANINO</v>
          </cell>
          <cell r="G399" t="str">
            <v>PINSCHER/CHIHUAHA</v>
          </cell>
          <cell r="H399" t="str">
            <v>FABER ARANGO</v>
          </cell>
          <cell r="I399">
            <v>86064655</v>
          </cell>
          <cell r="J399">
            <v>3007498383</v>
          </cell>
          <cell r="K399" t="str">
            <v>LOS ROSALES</v>
          </cell>
          <cell r="L399" t="str">
            <v>VOMITO INTERMINTE</v>
          </cell>
        </row>
        <row r="400">
          <cell r="A400" t="str">
            <v>017-19</v>
          </cell>
          <cell r="B400">
            <v>43507</v>
          </cell>
          <cell r="C400" t="str">
            <v>PROYECCION SOCIAL</v>
          </cell>
          <cell r="D400" t="str">
            <v>LISA</v>
          </cell>
          <cell r="E400" t="str">
            <v>PEQUEÑOS</v>
          </cell>
          <cell r="F400" t="str">
            <v>CANINO</v>
          </cell>
          <cell r="G400" t="str">
            <v>MEZTIZO</v>
          </cell>
          <cell r="H400" t="str">
            <v>FABER ARANGO</v>
          </cell>
          <cell r="I400">
            <v>86064655</v>
          </cell>
          <cell r="J400">
            <v>3007498383</v>
          </cell>
          <cell r="K400" t="str">
            <v>LOS ROSALES</v>
          </cell>
          <cell r="L400" t="str">
            <v>FIEBRE INTERMITENTE,DEPRESION, PELO HIRSUTO</v>
          </cell>
        </row>
        <row r="401">
          <cell r="A401" t="str">
            <v>018-19</v>
          </cell>
          <cell r="B401">
            <v>43507</v>
          </cell>
          <cell r="C401" t="str">
            <v>PROYECCION SOCIAL</v>
          </cell>
          <cell r="D401" t="str">
            <v>BRUNA</v>
          </cell>
          <cell r="E401" t="str">
            <v>PEQUEÑOS</v>
          </cell>
          <cell r="F401" t="str">
            <v>CANINO</v>
          </cell>
          <cell r="G401" t="str">
            <v>MESTIZO</v>
          </cell>
          <cell r="H401" t="str">
            <v>CINTIA RINCON</v>
          </cell>
          <cell r="I401">
            <v>40329919</v>
          </cell>
          <cell r="J401">
            <v>3118092598</v>
          </cell>
          <cell r="K401" t="str">
            <v>VDA APIAY - CASA SAN SEBASTIAN</v>
          </cell>
          <cell r="L401" t="str">
            <v>CLAUDICACION MAD</v>
          </cell>
          <cell r="M401" t="str">
            <v>ANITA ROQUE</v>
          </cell>
        </row>
        <row r="402">
          <cell r="A402" t="str">
            <v>019-19</v>
          </cell>
          <cell r="B402">
            <v>43142</v>
          </cell>
          <cell r="C402" t="str">
            <v>PROYECCION SOCIAL</v>
          </cell>
          <cell r="D402" t="str">
            <v>GEORGIA</v>
          </cell>
          <cell r="E402" t="str">
            <v>PEQUEÑOS</v>
          </cell>
          <cell r="F402" t="str">
            <v>CANINO</v>
          </cell>
          <cell r="G402" t="str">
            <v>PITBULL</v>
          </cell>
          <cell r="H402" t="str">
            <v>ESTEFANIA GARCIA ORTIZ</v>
          </cell>
          <cell r="I402">
            <v>1121875134</v>
          </cell>
          <cell r="J402">
            <v>3124748369</v>
          </cell>
          <cell r="K402" t="str">
            <v>CR 35 # 23 - 63 BRR SAN BENITO</v>
          </cell>
          <cell r="L402" t="str">
            <v>VOMITO - DIARREA SANGUINOLENTA</v>
          </cell>
          <cell r="M402" t="str">
            <v>LAURA TALERO</v>
          </cell>
        </row>
        <row r="403">
          <cell r="A403" t="str">
            <v>020-19</v>
          </cell>
          <cell r="B403">
            <v>43143</v>
          </cell>
          <cell r="C403" t="str">
            <v>PROYECCION SOCIAL</v>
          </cell>
          <cell r="D403" t="str">
            <v>FELIX</v>
          </cell>
          <cell r="E403" t="str">
            <v>PEQUEÑOS</v>
          </cell>
          <cell r="F403" t="str">
            <v>FELINO</v>
          </cell>
          <cell r="G403" t="str">
            <v>MESTIZO</v>
          </cell>
          <cell r="H403" t="str">
            <v>KAREN REYES</v>
          </cell>
          <cell r="I403">
            <v>1121913137</v>
          </cell>
          <cell r="J403">
            <v>3186713491</v>
          </cell>
          <cell r="K403" t="str">
            <v>CONJUNTO NUEVA ESPERANZA 1 CASA 227</v>
          </cell>
          <cell r="L403" t="str">
            <v>DIFICULTAD PARA ORINAR</v>
          </cell>
          <cell r="M403" t="str">
            <v>LAURA TALERO</v>
          </cell>
        </row>
        <row r="404">
          <cell r="A404" t="str">
            <v>021-19</v>
          </cell>
          <cell r="B404">
            <v>43508</v>
          </cell>
          <cell r="C404" t="str">
            <v>PROYECCION SOCIAL</v>
          </cell>
          <cell r="D404" t="str">
            <v>ZEUS</v>
          </cell>
          <cell r="E404" t="str">
            <v>PEQUEÑOS</v>
          </cell>
          <cell r="F404" t="str">
            <v>CANINO</v>
          </cell>
          <cell r="G404" t="str">
            <v>GOLDEN RETRIEVER</v>
          </cell>
          <cell r="H404" t="str">
            <v>FABIAN GARZON</v>
          </cell>
          <cell r="I404">
            <v>1121867964</v>
          </cell>
          <cell r="J404">
            <v>3203680850</v>
          </cell>
          <cell r="K404" t="str">
            <v>MZ A CASA LOMA LINDA</v>
          </cell>
          <cell r="L404" t="str">
            <v>PARALIIS MIEMBROS ANTERIORES</v>
          </cell>
          <cell r="M404" t="str">
            <v>DANIEL ZAMBRANO</v>
          </cell>
        </row>
        <row r="405">
          <cell r="A405" t="str">
            <v>022-19</v>
          </cell>
          <cell r="B405">
            <v>43509</v>
          </cell>
          <cell r="C405" t="str">
            <v>PROYECCION SOCIAL</v>
          </cell>
          <cell r="D405" t="str">
            <v>KIRA</v>
          </cell>
          <cell r="E405" t="str">
            <v>PEQUEÑOS</v>
          </cell>
          <cell r="F405" t="str">
            <v>CANINO</v>
          </cell>
          <cell r="G405" t="str">
            <v>SHARPEI x LABRADOR</v>
          </cell>
          <cell r="H405" t="str">
            <v>GONZALO JARA</v>
          </cell>
          <cell r="I405">
            <v>17341858</v>
          </cell>
          <cell r="J405">
            <v>3219921180</v>
          </cell>
          <cell r="K405" t="str">
            <v>KM 4 VIA PTO LOPEZ FINCA EL CONFOR</v>
          </cell>
          <cell r="L405" t="str">
            <v>INFLAMACION EN MAMA</v>
          </cell>
          <cell r="M405" t="str">
            <v>LAURA TALERO</v>
          </cell>
        </row>
        <row r="406">
          <cell r="A406" t="str">
            <v>023-19</v>
          </cell>
          <cell r="B406">
            <v>43509</v>
          </cell>
          <cell r="C406" t="str">
            <v>PROYECCION SOCIAL</v>
          </cell>
          <cell r="D406" t="str">
            <v>GRETTA</v>
          </cell>
          <cell r="E406" t="str">
            <v>PEQUEÑOS</v>
          </cell>
          <cell r="F406" t="str">
            <v>CANINO</v>
          </cell>
          <cell r="G406" t="str">
            <v>BULLDOG</v>
          </cell>
          <cell r="H406" t="str">
            <v>KATHERIN FLOREZ</v>
          </cell>
          <cell r="I406">
            <v>1121855715</v>
          </cell>
          <cell r="J406">
            <v>3142977213</v>
          </cell>
          <cell r="K406" t="str">
            <v xml:space="preserve">CLL 23B SUR 45 - 16 BRR VILLA DEL RIO 2 </v>
          </cell>
          <cell r="L406" t="str">
            <v>ECOGRAFIA PREÑEZ</v>
          </cell>
        </row>
        <row r="407">
          <cell r="A407" t="str">
            <v>024-19</v>
          </cell>
          <cell r="B407">
            <v>43509</v>
          </cell>
          <cell r="C407" t="str">
            <v>PROYECCION SOCIAL</v>
          </cell>
          <cell r="D407" t="str">
            <v>REX</v>
          </cell>
          <cell r="E407" t="str">
            <v>PEQUEÑOS</v>
          </cell>
          <cell r="F407" t="str">
            <v>CANINO</v>
          </cell>
          <cell r="G407" t="str">
            <v>PASTOR ALEMAN</v>
          </cell>
          <cell r="H407" t="str">
            <v>HECTOR MORA</v>
          </cell>
          <cell r="I407">
            <v>79362011</v>
          </cell>
          <cell r="J407">
            <v>3125541456</v>
          </cell>
          <cell r="K407" t="str">
            <v>BARCELONA- GIRASOLES</v>
          </cell>
          <cell r="L407" t="str">
            <v>MIASIS EN ESCROTO</v>
          </cell>
          <cell r="M407" t="str">
            <v>ANITA ROQUE</v>
          </cell>
        </row>
        <row r="408">
          <cell r="A408" t="str">
            <v>025-19</v>
          </cell>
          <cell r="B408">
            <v>43509</v>
          </cell>
          <cell r="C408" t="str">
            <v>PROYECCION SOCIAL</v>
          </cell>
          <cell r="D408" t="str">
            <v>POCHO</v>
          </cell>
          <cell r="E408" t="str">
            <v>PEQUEÑOS</v>
          </cell>
          <cell r="F408" t="str">
            <v>CANINO</v>
          </cell>
          <cell r="G408" t="str">
            <v>MEZTIZO</v>
          </cell>
          <cell r="H408" t="str">
            <v>ANGELICA AGUDELO</v>
          </cell>
          <cell r="I408">
            <v>1121944257</v>
          </cell>
          <cell r="J408">
            <v>3107595059</v>
          </cell>
          <cell r="K408" t="str">
            <v>CARRERA 20B # 26B-16</v>
          </cell>
          <cell r="L408" t="str">
            <v>DECAIMIENTO</v>
          </cell>
          <cell r="M408" t="str">
            <v>LAURA TALERO</v>
          </cell>
        </row>
        <row r="409">
          <cell r="A409" t="str">
            <v>026-19</v>
          </cell>
          <cell r="B409">
            <v>43509</v>
          </cell>
          <cell r="C409" t="str">
            <v>PROYECCION SOCIAL</v>
          </cell>
          <cell r="D409" t="str">
            <v>TAYSON</v>
          </cell>
          <cell r="E409" t="str">
            <v>PEQUEÑOS</v>
          </cell>
          <cell r="F409" t="str">
            <v>CANINO</v>
          </cell>
          <cell r="G409" t="str">
            <v>MEZTIZO</v>
          </cell>
          <cell r="H409" t="str">
            <v>TERRY MOJICA</v>
          </cell>
          <cell r="J409">
            <v>3176568908</v>
          </cell>
          <cell r="K409" t="str">
            <v>VDA LA VIGIA</v>
          </cell>
          <cell r="L409" t="str">
            <v>ENFERMEDAD RENAL</v>
          </cell>
          <cell r="M409" t="str">
            <v>LAURA TALERO</v>
          </cell>
        </row>
        <row r="410">
          <cell r="A410" t="str">
            <v>027-19</v>
          </cell>
          <cell r="B410">
            <v>43510</v>
          </cell>
          <cell r="C410" t="str">
            <v>PROYECCION SOCIAL</v>
          </cell>
          <cell r="D410" t="str">
            <v>SACHA</v>
          </cell>
          <cell r="E410" t="str">
            <v>PEQUEÑOS</v>
          </cell>
          <cell r="F410" t="str">
            <v>CANINO</v>
          </cell>
          <cell r="G410" t="str">
            <v>MESTIZO</v>
          </cell>
          <cell r="H410" t="str">
            <v>ARLEY RAMOS</v>
          </cell>
          <cell r="I410">
            <v>86086082</v>
          </cell>
          <cell r="J410">
            <v>3142356458</v>
          </cell>
          <cell r="K410" t="str">
            <v>CLL 22 # 15-30 BRR OLIMPICO</v>
          </cell>
          <cell r="L410" t="str">
            <v>MASA EN MAMA</v>
          </cell>
          <cell r="M410" t="str">
            <v>DANIEL ZAMBRANO</v>
          </cell>
        </row>
        <row r="411">
          <cell r="A411" t="str">
            <v>028-19</v>
          </cell>
          <cell r="B411">
            <v>43510</v>
          </cell>
          <cell r="C411" t="str">
            <v>PROYECCION SOCIAL</v>
          </cell>
          <cell r="D411" t="str">
            <v>TINA</v>
          </cell>
          <cell r="E411" t="str">
            <v>PEQUEÑOS</v>
          </cell>
          <cell r="F411" t="str">
            <v>CANINO</v>
          </cell>
          <cell r="G411" t="str">
            <v>MESTIZO</v>
          </cell>
          <cell r="H411" t="str">
            <v>CAROLIN LOMBANA GUEVARA</v>
          </cell>
          <cell r="I411">
            <v>45544096</v>
          </cell>
          <cell r="J411">
            <v>3118003104</v>
          </cell>
          <cell r="K411" t="str">
            <v>CR 25 # 4C - 15 LA ALBORADA</v>
          </cell>
          <cell r="L411" t="str">
            <v>MASTITIS</v>
          </cell>
          <cell r="M411" t="str">
            <v>DANIEL ZAMBRANO</v>
          </cell>
        </row>
        <row r="412">
          <cell r="A412" t="str">
            <v>029-19</v>
          </cell>
          <cell r="B412">
            <v>43511</v>
          </cell>
          <cell r="C412" t="str">
            <v>PROYECCION SOCIAL</v>
          </cell>
          <cell r="D412" t="str">
            <v>LUNA</v>
          </cell>
          <cell r="E412" t="str">
            <v>PEQUEÑOS</v>
          </cell>
          <cell r="F412" t="str">
            <v>CANINO</v>
          </cell>
          <cell r="G412" t="str">
            <v>CRUCE DE PINSCHER</v>
          </cell>
          <cell r="H412" t="str">
            <v>CARLOS ARTURO MEJIA</v>
          </cell>
          <cell r="I412">
            <v>10254145</v>
          </cell>
          <cell r="J412">
            <v>3125058078</v>
          </cell>
          <cell r="K412" t="str">
            <v>CR 19 SUR 22D - 28 KIRPAS</v>
          </cell>
          <cell r="L412" t="str">
            <v>OVH</v>
          </cell>
          <cell r="M412" t="str">
            <v>NATALIA PEDRAZA</v>
          </cell>
        </row>
        <row r="413">
          <cell r="A413" t="str">
            <v>030-19</v>
          </cell>
          <cell r="B413">
            <v>43511</v>
          </cell>
          <cell r="C413" t="str">
            <v>PROYECCION SOCIAL</v>
          </cell>
          <cell r="D413" t="str">
            <v>LUPE</v>
          </cell>
          <cell r="E413" t="str">
            <v>PEQUEÑOS</v>
          </cell>
          <cell r="F413" t="str">
            <v>CANINO</v>
          </cell>
          <cell r="G413" t="str">
            <v>PINCHER</v>
          </cell>
          <cell r="H413" t="str">
            <v>JENNY CHAVEZ</v>
          </cell>
          <cell r="I413">
            <v>52056125</v>
          </cell>
          <cell r="J413">
            <v>3223809942</v>
          </cell>
          <cell r="K413" t="str">
            <v>CARRERA 25# 13-74 EL JARDIN</v>
          </cell>
          <cell r="L413" t="str">
            <v>CONSULTA GENERAL</v>
          </cell>
          <cell r="M413" t="str">
            <v>LAURA TALERO</v>
          </cell>
        </row>
        <row r="414">
          <cell r="A414" t="str">
            <v>031-19</v>
          </cell>
          <cell r="B414">
            <v>43511</v>
          </cell>
          <cell r="C414" t="str">
            <v>PROYECCION SOCIAL</v>
          </cell>
          <cell r="D414" t="str">
            <v>FIRULAIS</v>
          </cell>
          <cell r="E414" t="str">
            <v>PEQUEÑOS</v>
          </cell>
          <cell r="F414" t="str">
            <v>CANINO</v>
          </cell>
          <cell r="G414" t="str">
            <v>SCHNAUZER</v>
          </cell>
          <cell r="H414" t="str">
            <v>ALEJANDRO TRIANA</v>
          </cell>
          <cell r="I414">
            <v>1121956727</v>
          </cell>
          <cell r="J414">
            <v>3002220141</v>
          </cell>
          <cell r="K414" t="str">
            <v>VDA VANGUARDIA</v>
          </cell>
          <cell r="L414" t="str">
            <v>CONSULTA GENERAL</v>
          </cell>
          <cell r="M414" t="str">
            <v>DANIEL ZAMBRANO</v>
          </cell>
        </row>
        <row r="415">
          <cell r="A415" t="str">
            <v>032-19</v>
          </cell>
          <cell r="B415">
            <v>43511</v>
          </cell>
          <cell r="C415" t="str">
            <v>DOCENCIA</v>
          </cell>
          <cell r="D415" t="str">
            <v>LUNA</v>
          </cell>
          <cell r="E415" t="str">
            <v>PEQUEÑOS</v>
          </cell>
          <cell r="F415" t="str">
            <v>CANINO</v>
          </cell>
          <cell r="G415" t="str">
            <v>MEZTIZO</v>
          </cell>
          <cell r="H415" t="str">
            <v>CARLOS MEJIA</v>
          </cell>
          <cell r="L415" t="str">
            <v>O.V.H</v>
          </cell>
          <cell r="M415" t="str">
            <v>NATALIA PEDRAZA</v>
          </cell>
        </row>
        <row r="416">
          <cell r="A416" t="str">
            <v>033-19</v>
          </cell>
          <cell r="B416">
            <v>43514</v>
          </cell>
          <cell r="C416" t="str">
            <v xml:space="preserve">PROYECCION SOCIAL </v>
          </cell>
          <cell r="D416" t="str">
            <v>FIONA</v>
          </cell>
          <cell r="E416" t="str">
            <v>PEQUEÑOS</v>
          </cell>
          <cell r="F416" t="str">
            <v>CANINO</v>
          </cell>
          <cell r="G416" t="str">
            <v>DOGO DE BURDEOS</v>
          </cell>
          <cell r="H416" t="str">
            <v>VIVIANA CUY</v>
          </cell>
          <cell r="L416" t="str">
            <v>CONSULTA GENERAL</v>
          </cell>
          <cell r="M416" t="str">
            <v>LAURA TALERO</v>
          </cell>
        </row>
        <row r="417">
          <cell r="A417" t="str">
            <v>034-19</v>
          </cell>
          <cell r="B417">
            <v>43514</v>
          </cell>
          <cell r="C417" t="str">
            <v>PROYECCION SOCIAL</v>
          </cell>
          <cell r="D417" t="str">
            <v>KIARA</v>
          </cell>
          <cell r="E417" t="str">
            <v>PEQUEÑOS</v>
          </cell>
          <cell r="F417" t="str">
            <v>CANINO</v>
          </cell>
          <cell r="G417" t="str">
            <v>AMERICAN BULLY</v>
          </cell>
          <cell r="H417" t="str">
            <v>ANGELA MURCIA</v>
          </cell>
          <cell r="I417">
            <v>1121903419</v>
          </cell>
          <cell r="J417">
            <v>3224315444</v>
          </cell>
          <cell r="K417" t="str">
            <v>MZ Ñ CS 16 PINARES DE ORIENTE</v>
          </cell>
          <cell r="L417" t="str">
            <v>DISTENSIÓN ABDOMINAL</v>
          </cell>
          <cell r="M417" t="str">
            <v>LAURA TALERO</v>
          </cell>
        </row>
        <row r="418">
          <cell r="A418" t="str">
            <v>035-19</v>
          </cell>
          <cell r="B418">
            <v>43514</v>
          </cell>
          <cell r="C418" t="str">
            <v>PROYECCION SOCIAL</v>
          </cell>
          <cell r="D418" t="str">
            <v>SIMONA</v>
          </cell>
          <cell r="E418" t="str">
            <v>PEQUEÑOS</v>
          </cell>
          <cell r="F418" t="str">
            <v>CANINO</v>
          </cell>
          <cell r="G418" t="str">
            <v>PUGG</v>
          </cell>
          <cell r="H418" t="str">
            <v>ESTEFANY CASTRO</v>
          </cell>
          <cell r="I418">
            <v>1121857091</v>
          </cell>
          <cell r="J418">
            <v>3014800969</v>
          </cell>
          <cell r="K418" t="str">
            <v>BALCONES DE SAN SUSY CASA J6</v>
          </cell>
          <cell r="L418" t="str">
            <v>MASA REGION INGUINAL</v>
          </cell>
          <cell r="M418" t="str">
            <v>DANIEL ZAMBRANO</v>
          </cell>
        </row>
        <row r="419">
          <cell r="A419" t="str">
            <v>036-19</v>
          </cell>
          <cell r="B419">
            <v>43514</v>
          </cell>
          <cell r="C419" t="str">
            <v>PROYECCION SOCIAL</v>
          </cell>
          <cell r="D419" t="str">
            <v>ZEUS</v>
          </cell>
          <cell r="E419" t="str">
            <v>PEQUEÑOS</v>
          </cell>
          <cell r="F419" t="str">
            <v>CANINO</v>
          </cell>
          <cell r="G419" t="str">
            <v>PITBULL</v>
          </cell>
          <cell r="H419" t="str">
            <v>ANGELA GARCIA</v>
          </cell>
          <cell r="I419">
            <v>52515043</v>
          </cell>
          <cell r="J419">
            <v>3103453182</v>
          </cell>
          <cell r="K419" t="str">
            <v>CALLE 15 NO. 2 -209 VDA BARCELONA</v>
          </cell>
          <cell r="L419" t="str">
            <v>DECAIMIENTO</v>
          </cell>
          <cell r="M419" t="str">
            <v>LAURA TALERO</v>
          </cell>
        </row>
        <row r="420">
          <cell r="A420" t="str">
            <v>037-19</v>
          </cell>
          <cell r="B420">
            <v>43150</v>
          </cell>
          <cell r="C420" t="str">
            <v>PROYECCION SOCIAL</v>
          </cell>
          <cell r="D420" t="str">
            <v>RAMONA</v>
          </cell>
          <cell r="E420" t="str">
            <v>PEQUEÑOS</v>
          </cell>
          <cell r="F420" t="str">
            <v>CANINO</v>
          </cell>
          <cell r="G420" t="str">
            <v>BULLDOG</v>
          </cell>
          <cell r="H420" t="str">
            <v>EDGAR MORENO TORRES</v>
          </cell>
          <cell r="I420">
            <v>17316535</v>
          </cell>
          <cell r="J420">
            <v>3158388294</v>
          </cell>
          <cell r="K420" t="str">
            <v>CR 12 # 39-36 CAMINO REAL 3</v>
          </cell>
          <cell r="L420" t="str">
            <v>TUMOR MAMARIO</v>
          </cell>
          <cell r="M420" t="str">
            <v>LAURA TALERO</v>
          </cell>
        </row>
        <row r="421">
          <cell r="A421" t="str">
            <v>038-19</v>
          </cell>
          <cell r="B421">
            <v>43510</v>
          </cell>
          <cell r="C421" t="str">
            <v>PROYECCION SOCIAL</v>
          </cell>
          <cell r="D421" t="str">
            <v>KENJI</v>
          </cell>
          <cell r="E421" t="str">
            <v>PEQUEÑOS</v>
          </cell>
          <cell r="F421" t="str">
            <v>FELINO</v>
          </cell>
          <cell r="G421" t="str">
            <v>MESTIZO</v>
          </cell>
          <cell r="H421" t="str">
            <v xml:space="preserve">LUZ ANGELA MELO </v>
          </cell>
          <cell r="I421">
            <v>1121961318</v>
          </cell>
          <cell r="J421">
            <v>3102119229</v>
          </cell>
          <cell r="K421" t="str">
            <v>SECTOR 2 CASA 11 VDA LA CECILIA</v>
          </cell>
          <cell r="L421" t="str">
            <v>PROGRAMACION ORQUIECTOMIA - ULCERAS CORNEALES</v>
          </cell>
          <cell r="M421" t="str">
            <v>DANIEL ZAMBRANO</v>
          </cell>
        </row>
        <row r="422">
          <cell r="A422" t="str">
            <v>039-19</v>
          </cell>
          <cell r="B422">
            <v>43516</v>
          </cell>
          <cell r="C422" t="str">
            <v>PROYECCION SOCIAL</v>
          </cell>
          <cell r="D422" t="str">
            <v xml:space="preserve">TORETO </v>
          </cell>
          <cell r="E422" t="str">
            <v>PEQUEÑOS</v>
          </cell>
          <cell r="F422" t="str">
            <v>CANINO</v>
          </cell>
          <cell r="G422" t="str">
            <v>PITBULL STANFORD</v>
          </cell>
          <cell r="H422" t="str">
            <v>ALEXANDER CAMACHO</v>
          </cell>
          <cell r="I422">
            <v>17347409</v>
          </cell>
          <cell r="J422">
            <v>3105757844</v>
          </cell>
          <cell r="K422" t="str">
            <v>CARRERA 47 # 15-45 QUINTAS DE SAN SOUCCI CASA 86</v>
          </cell>
          <cell r="L422" t="str">
            <v xml:space="preserve">OTITIS </v>
          </cell>
          <cell r="M422" t="str">
            <v>LAURA TALERO</v>
          </cell>
        </row>
        <row r="423">
          <cell r="A423" t="str">
            <v>040-19</v>
          </cell>
          <cell r="B423" t="str">
            <v>021/02/2019</v>
          </cell>
          <cell r="C423" t="str">
            <v>PROYECCION SOCIAL</v>
          </cell>
          <cell r="D423" t="str">
            <v>TIGRE</v>
          </cell>
          <cell r="E423" t="str">
            <v>PEQUEÑOS</v>
          </cell>
          <cell r="F423" t="str">
            <v>CANINO</v>
          </cell>
          <cell r="G423" t="str">
            <v>ROTTWEILER</v>
          </cell>
          <cell r="H423" t="str">
            <v>TRANSPORTE MAQUIPETROL</v>
          </cell>
          <cell r="I423" t="str">
            <v>860531693-2</v>
          </cell>
          <cell r="J423">
            <v>3212769648</v>
          </cell>
          <cell r="K423" t="str">
            <v>KILOMETRO 9 VIA PERTO LOPEZ</v>
          </cell>
          <cell r="L423" t="str">
            <v>ATAQUE PUERCO ESPIN</v>
          </cell>
          <cell r="M423" t="str">
            <v>LAURA TALERO</v>
          </cell>
        </row>
        <row r="424">
          <cell r="A424" t="str">
            <v>041-19</v>
          </cell>
          <cell r="B424">
            <v>43517</v>
          </cell>
          <cell r="C424" t="str">
            <v>DOCENCIA</v>
          </cell>
          <cell r="D424" t="str">
            <v>ATENEA</v>
          </cell>
          <cell r="E424" t="str">
            <v>PEQUEÑOS</v>
          </cell>
          <cell r="F424" t="str">
            <v>FELINO</v>
          </cell>
          <cell r="G424" t="str">
            <v>MEZTIZO</v>
          </cell>
          <cell r="H424" t="str">
            <v>UNILLANOS</v>
          </cell>
          <cell r="I424" t="str">
            <v>UNILLANOS</v>
          </cell>
          <cell r="J424" t="str">
            <v>UNILLANOS</v>
          </cell>
          <cell r="K424" t="str">
            <v>CEDE BARCELONA</v>
          </cell>
          <cell r="L424" t="str">
            <v>O.V.H</v>
          </cell>
          <cell r="M424" t="str">
            <v>ANITA ROQUE</v>
          </cell>
        </row>
        <row r="425">
          <cell r="A425" t="str">
            <v>042-19</v>
          </cell>
          <cell r="B425">
            <v>43518</v>
          </cell>
          <cell r="C425" t="str">
            <v>PROYECCION SOCIAL</v>
          </cell>
          <cell r="D425" t="str">
            <v>NACHO</v>
          </cell>
          <cell r="E425" t="str">
            <v>PEQUEÑOS</v>
          </cell>
          <cell r="F425" t="str">
            <v>CANINO</v>
          </cell>
          <cell r="G425" t="str">
            <v xml:space="preserve">PITBULL </v>
          </cell>
          <cell r="H425" t="str">
            <v>CARLOS ANDRES VACCA</v>
          </cell>
          <cell r="I425">
            <v>79797663</v>
          </cell>
          <cell r="J425">
            <v>3124943386</v>
          </cell>
          <cell r="K425" t="str">
            <v xml:space="preserve">VEREDA LA AURORA LEJANIAS </v>
          </cell>
          <cell r="L425" t="str">
            <v>ORTOPEDIA</v>
          </cell>
          <cell r="M425" t="str">
            <v>ANITA ROQUE</v>
          </cell>
        </row>
        <row r="426">
          <cell r="A426" t="str">
            <v>043-19</v>
          </cell>
          <cell r="B426">
            <v>43518</v>
          </cell>
          <cell r="C426" t="str">
            <v>PROYECCION SOCIAL</v>
          </cell>
          <cell r="D426" t="str">
            <v>LUCKY</v>
          </cell>
          <cell r="E426" t="str">
            <v>PEQUEÑOS</v>
          </cell>
          <cell r="F426" t="str">
            <v>CANINO</v>
          </cell>
          <cell r="G426" t="str">
            <v>DALMATA</v>
          </cell>
          <cell r="H426" t="str">
            <v>LUIS FERNANDO RAMIREZ</v>
          </cell>
          <cell r="I426">
            <v>17318910</v>
          </cell>
          <cell r="J426">
            <v>3132661146</v>
          </cell>
          <cell r="K426" t="str">
            <v>VDA BARCELONA</v>
          </cell>
          <cell r="L426" t="str">
            <v>TRAUMA CERVICAL</v>
          </cell>
          <cell r="M426" t="str">
            <v>LAURA TALERO</v>
          </cell>
        </row>
        <row r="427">
          <cell r="A427" t="str">
            <v>044-19</v>
          </cell>
          <cell r="B427">
            <v>43518</v>
          </cell>
          <cell r="C427" t="str">
            <v>PROYECCION SOCIAL</v>
          </cell>
          <cell r="D427" t="str">
            <v>MARTINO</v>
          </cell>
          <cell r="E427" t="str">
            <v>PEQUEÑOS</v>
          </cell>
          <cell r="F427" t="str">
            <v>FELINO</v>
          </cell>
          <cell r="G427" t="str">
            <v>MESTIZO</v>
          </cell>
          <cell r="H427" t="str">
            <v>ALEJANDRA VELAZQUEZ</v>
          </cell>
          <cell r="I427">
            <v>1121931859</v>
          </cell>
          <cell r="L427" t="str">
            <v>TRAUMA CRANEOENCEFALICO</v>
          </cell>
          <cell r="M427" t="str">
            <v>LAURA TALERO</v>
          </cell>
        </row>
        <row r="428">
          <cell r="A428" t="str">
            <v>045-19</v>
          </cell>
          <cell r="B428">
            <v>43523</v>
          </cell>
          <cell r="C428" t="str">
            <v>PROYECCION SOCIAL</v>
          </cell>
          <cell r="D428" t="str">
            <v>JULIETA</v>
          </cell>
          <cell r="E428" t="str">
            <v>PEQUEÑOS</v>
          </cell>
          <cell r="F428" t="str">
            <v>CANINO</v>
          </cell>
          <cell r="G428" t="str">
            <v>SHARPEI x PITBULL</v>
          </cell>
          <cell r="H428" t="str">
            <v>BEATRIZ INES UPEGUI</v>
          </cell>
          <cell r="I428">
            <v>51704241</v>
          </cell>
          <cell r="J428">
            <v>3214152653</v>
          </cell>
          <cell r="K428" t="str">
            <v>KM 13 VIA PTO LOPEZ - EL LAGUITO</v>
          </cell>
          <cell r="L428" t="str">
            <v>PROBLMA DE PIEL</v>
          </cell>
          <cell r="M428" t="str">
            <v>LAURA TALERO</v>
          </cell>
        </row>
        <row r="429">
          <cell r="A429" t="str">
            <v>046-19</v>
          </cell>
          <cell r="B429">
            <v>43523</v>
          </cell>
          <cell r="C429" t="str">
            <v>PROYECCION SOCIAL</v>
          </cell>
          <cell r="D429" t="str">
            <v>KIARA</v>
          </cell>
          <cell r="E429" t="str">
            <v>PEQUEÑOS</v>
          </cell>
          <cell r="F429" t="str">
            <v>CANINO</v>
          </cell>
          <cell r="G429" t="str">
            <v>BULLTERRIER</v>
          </cell>
          <cell r="H429" t="str">
            <v>LAURA DELGADO</v>
          </cell>
          <cell r="I429">
            <v>1121868913</v>
          </cell>
          <cell r="J429">
            <v>3202360622</v>
          </cell>
          <cell r="L429" t="str">
            <v xml:space="preserve">CONSULTA GENERAL </v>
          </cell>
          <cell r="M429" t="str">
            <v>LAURA TALERO</v>
          </cell>
        </row>
        <row r="430">
          <cell r="A430" t="str">
            <v>047-19</v>
          </cell>
          <cell r="B430">
            <v>43523</v>
          </cell>
          <cell r="C430" t="str">
            <v>PROYECCION SOCIAL</v>
          </cell>
          <cell r="D430" t="str">
            <v>NERON</v>
          </cell>
          <cell r="E430" t="str">
            <v>PEQUEÑOS</v>
          </cell>
          <cell r="F430" t="str">
            <v>CANINO</v>
          </cell>
          <cell r="G430" t="str">
            <v>PASTOR ALEMAN</v>
          </cell>
          <cell r="H430" t="str">
            <v>JAVIER DAVID BRICEÑO</v>
          </cell>
          <cell r="I430">
            <v>1192818890</v>
          </cell>
          <cell r="J430">
            <v>3213756211</v>
          </cell>
          <cell r="K430" t="str">
            <v>CONNJUNTO LA CABAÑA CAA 4 MULTIFAMILIAR 13</v>
          </cell>
          <cell r="L430" t="str">
            <v>CONSULTA GENERAL</v>
          </cell>
          <cell r="M430" t="str">
            <v>LAURA TALERO</v>
          </cell>
        </row>
        <row r="431">
          <cell r="A431" t="str">
            <v>048-19</v>
          </cell>
          <cell r="B431">
            <v>43524</v>
          </cell>
          <cell r="C431" t="str">
            <v>PROYECCION SOCIAL</v>
          </cell>
          <cell r="D431" t="str">
            <v>DROGON</v>
          </cell>
          <cell r="E431" t="str">
            <v>PEQUEÑOS</v>
          </cell>
          <cell r="F431" t="str">
            <v>CANINO</v>
          </cell>
          <cell r="G431" t="str">
            <v>TECKEL</v>
          </cell>
          <cell r="H431" t="str">
            <v>LILIANA DURAN</v>
          </cell>
          <cell r="I431">
            <v>40421538</v>
          </cell>
          <cell r="J431">
            <v>3132429630</v>
          </cell>
          <cell r="K431" t="str">
            <v>CLL 4TA No.15-20 POPULAR PTO GAITAN</v>
          </cell>
          <cell r="L431" t="str">
            <v>VIENE VOMITANDO SANGRE</v>
          </cell>
          <cell r="M431" t="str">
            <v>LAURA TALERO</v>
          </cell>
        </row>
        <row r="432">
          <cell r="A432" t="str">
            <v>049-19</v>
          </cell>
          <cell r="B432">
            <v>43524</v>
          </cell>
          <cell r="C432" t="str">
            <v>PROYECCION SOCIAL</v>
          </cell>
          <cell r="D432" t="str">
            <v>NINA</v>
          </cell>
          <cell r="E432" t="str">
            <v>PEQUEÑOS</v>
          </cell>
          <cell r="F432" t="str">
            <v>CANINO</v>
          </cell>
          <cell r="G432" t="str">
            <v>MALTESBICHON</v>
          </cell>
          <cell r="H432" t="str">
            <v>ALBERTO GUZMAN</v>
          </cell>
          <cell r="I432">
            <v>19498932</v>
          </cell>
          <cell r="J432">
            <v>3212503777</v>
          </cell>
          <cell r="K432" t="str">
            <v>CARRERA 9 N.16-26 VEREDA BARCELONA</v>
          </cell>
          <cell r="L432" t="str">
            <v>HERIDA EXPUESTA</v>
          </cell>
          <cell r="M432" t="str">
            <v>LAURA TALERO</v>
          </cell>
        </row>
        <row r="433">
          <cell r="A433" t="str">
            <v>050-19</v>
          </cell>
          <cell r="B433">
            <v>43528</v>
          </cell>
          <cell r="C433" t="str">
            <v>PROYECCION SOCIAL</v>
          </cell>
          <cell r="D433" t="str">
            <v>TOMMY</v>
          </cell>
          <cell r="E433" t="str">
            <v>PEQUEÑOS</v>
          </cell>
          <cell r="F433" t="str">
            <v>CANINO</v>
          </cell>
          <cell r="G433" t="str">
            <v>MESTIZO</v>
          </cell>
          <cell r="H433" t="str">
            <v>LAURA VANEGAS</v>
          </cell>
          <cell r="I433">
            <v>1006718878</v>
          </cell>
          <cell r="J433">
            <v>3114602542</v>
          </cell>
          <cell r="K433" t="str">
            <v>BARZAL</v>
          </cell>
        </row>
        <row r="434">
          <cell r="A434" t="str">
            <v>051-19</v>
          </cell>
          <cell r="B434">
            <v>43528</v>
          </cell>
          <cell r="C434" t="str">
            <v>PROYECCION SOCIAL</v>
          </cell>
          <cell r="D434" t="str">
            <v>PETER</v>
          </cell>
          <cell r="E434" t="str">
            <v>PEQUEÑOS</v>
          </cell>
          <cell r="F434" t="str">
            <v>CANINO</v>
          </cell>
          <cell r="G434" t="str">
            <v>MESTIZO</v>
          </cell>
          <cell r="H434" t="str">
            <v>PAULO EMILIO GONZALEZ LONDOÑO</v>
          </cell>
          <cell r="I434">
            <v>16213486</v>
          </cell>
          <cell r="J434">
            <v>3214627813</v>
          </cell>
          <cell r="K434" t="str">
            <v>CLL 11 # 9-57 BALCONES DE MONSERRATE - CUMARAL</v>
          </cell>
          <cell r="M434" t="str">
            <v>LAURA TALERO</v>
          </cell>
        </row>
        <row r="435">
          <cell r="A435" t="str">
            <v>052-19</v>
          </cell>
          <cell r="B435">
            <v>43528</v>
          </cell>
          <cell r="C435" t="str">
            <v>PROYECCION SOCIAL</v>
          </cell>
          <cell r="D435" t="str">
            <v>PETRUZCA</v>
          </cell>
          <cell r="E435" t="str">
            <v>PEQUEÑOS</v>
          </cell>
          <cell r="F435" t="str">
            <v>FELINO</v>
          </cell>
          <cell r="G435" t="str">
            <v>MEZTIZO</v>
          </cell>
          <cell r="H435" t="str">
            <v>DANIEL PAVA</v>
          </cell>
          <cell r="I435">
            <v>1121953536</v>
          </cell>
          <cell r="J435">
            <v>3204630087</v>
          </cell>
          <cell r="K435" t="str">
            <v>CLL 7 #9B 14 MI LLANURA</v>
          </cell>
          <cell r="L435" t="str">
            <v>NO PUEDE DEFECAR</v>
          </cell>
          <cell r="M435" t="str">
            <v>LAURA TALERO</v>
          </cell>
        </row>
        <row r="436">
          <cell r="A436" t="str">
            <v>053-19</v>
          </cell>
          <cell r="B436">
            <v>43529</v>
          </cell>
          <cell r="C436" t="str">
            <v>PROYECCION SOCIAL</v>
          </cell>
          <cell r="D436" t="str">
            <v>RAPUNSEL</v>
          </cell>
          <cell r="E436" t="str">
            <v>PEQUEÑOS</v>
          </cell>
          <cell r="F436" t="str">
            <v>CANINO</v>
          </cell>
          <cell r="G436" t="str">
            <v>BORDER COLLIE</v>
          </cell>
          <cell r="H436" t="str">
            <v>SALY KATHERINE ORTIZ</v>
          </cell>
          <cell r="I436">
            <v>37671520</v>
          </cell>
          <cell r="J436">
            <v>3183605721</v>
          </cell>
          <cell r="K436" t="str">
            <v>VILLA BOLIVAR CONJUNTO PLENA VIDA INT 4 CASA 27</v>
          </cell>
          <cell r="M436" t="str">
            <v>ANITA ROQUE</v>
          </cell>
        </row>
        <row r="437">
          <cell r="A437" t="str">
            <v>054-19</v>
          </cell>
          <cell r="B437">
            <v>43529</v>
          </cell>
          <cell r="C437" t="str">
            <v>PROYECCION SOCIAL</v>
          </cell>
          <cell r="D437" t="str">
            <v>MARA</v>
          </cell>
          <cell r="E437" t="str">
            <v>PEQUEÑOS</v>
          </cell>
          <cell r="F437" t="str">
            <v>CANINO</v>
          </cell>
          <cell r="G437" t="str">
            <v>PINSCHER</v>
          </cell>
          <cell r="H437" t="str">
            <v>ALEXANDRA RINCON</v>
          </cell>
          <cell r="I437">
            <v>20532470</v>
          </cell>
          <cell r="J437">
            <v>3202342677</v>
          </cell>
          <cell r="K437" t="str">
            <v xml:space="preserve">VDA BARCELONA KM 4 </v>
          </cell>
          <cell r="L437" t="str">
            <v>ECOGRAFIA - DISTOCIA</v>
          </cell>
          <cell r="M437" t="str">
            <v>LAURA TALERO</v>
          </cell>
        </row>
        <row r="438">
          <cell r="A438" t="str">
            <v>055-19</v>
          </cell>
          <cell r="B438">
            <v>43529</v>
          </cell>
          <cell r="C438" t="str">
            <v>PROYECCION SOCIAL</v>
          </cell>
          <cell r="D438" t="str">
            <v xml:space="preserve">NERON </v>
          </cell>
          <cell r="E438" t="str">
            <v>PEQUEÑOS</v>
          </cell>
          <cell r="F438" t="str">
            <v>CANINO</v>
          </cell>
          <cell r="G438" t="str">
            <v>MESTIZO</v>
          </cell>
          <cell r="H438" t="str">
            <v>GUACAMAYA OIL SERVICES</v>
          </cell>
          <cell r="I438" t="str">
            <v>900407987-7</v>
          </cell>
          <cell r="J438">
            <v>3142183759</v>
          </cell>
          <cell r="K438" t="str">
            <v>KM 10 VIA PTO LOPEZ - DIAGONAL RANCHO CHICHA</v>
          </cell>
          <cell r="L438" t="str">
            <v>MASA EN PECHO</v>
          </cell>
          <cell r="M438" t="str">
            <v>LAURA TALERO</v>
          </cell>
        </row>
        <row r="439">
          <cell r="A439" t="str">
            <v>056-19</v>
          </cell>
          <cell r="B439">
            <v>43529</v>
          </cell>
          <cell r="C439" t="str">
            <v>PROYECCION SOCIAL</v>
          </cell>
          <cell r="D439" t="str">
            <v>COLI</v>
          </cell>
          <cell r="E439" t="str">
            <v>PEQUEÑOS</v>
          </cell>
          <cell r="F439" t="str">
            <v>CANINO</v>
          </cell>
          <cell r="G439" t="str">
            <v>MESTIZO</v>
          </cell>
          <cell r="H439" t="str">
            <v>TANIA RODRIGUEZ</v>
          </cell>
          <cell r="I439">
            <v>1118571652</v>
          </cell>
          <cell r="J439">
            <v>3138689968</v>
          </cell>
          <cell r="K439" t="str">
            <v>CR 24 # 26-44 20 DE JULIO</v>
          </cell>
          <cell r="L439" t="str">
            <v>MASAS EN GLANDULAS MAMARIAS</v>
          </cell>
          <cell r="M439" t="str">
            <v xml:space="preserve">DANIEL ZAMBRANO </v>
          </cell>
        </row>
        <row r="440">
          <cell r="A440" t="str">
            <v>057-19</v>
          </cell>
          <cell r="B440">
            <v>43530</v>
          </cell>
          <cell r="C440" t="str">
            <v>PROYECCION SOCIAL</v>
          </cell>
          <cell r="D440" t="str">
            <v>ATENEA</v>
          </cell>
          <cell r="E440" t="str">
            <v>PEQUEÑOS</v>
          </cell>
          <cell r="F440" t="str">
            <v>CANINO</v>
          </cell>
          <cell r="G440" t="str">
            <v>BULLTERRIER</v>
          </cell>
          <cell r="H440" t="str">
            <v>GERMAN PARAMO</v>
          </cell>
          <cell r="I440">
            <v>17329176</v>
          </cell>
          <cell r="J440">
            <v>3213547413</v>
          </cell>
          <cell r="K440" t="str">
            <v>CLL 34 #41-51 BARZAL</v>
          </cell>
          <cell r="L440" t="str">
            <v>HERIDA EN CUELLO</v>
          </cell>
          <cell r="M440" t="str">
            <v>LAURA TALERO</v>
          </cell>
        </row>
        <row r="441">
          <cell r="A441" t="str">
            <v>058-19</v>
          </cell>
          <cell r="B441">
            <v>43530</v>
          </cell>
          <cell r="C441" t="str">
            <v>PROYECCION SOCIAL</v>
          </cell>
          <cell r="D441" t="str">
            <v>DUQUESA</v>
          </cell>
          <cell r="E441" t="str">
            <v>PEQUEÑOS</v>
          </cell>
          <cell r="F441" t="str">
            <v>CANINO</v>
          </cell>
          <cell r="G441" t="str">
            <v>MESTIZO</v>
          </cell>
          <cell r="H441" t="str">
            <v>CLAUDIA ESTUPIÑAN</v>
          </cell>
          <cell r="I441">
            <v>40189359</v>
          </cell>
          <cell r="J441">
            <v>3132550438</v>
          </cell>
          <cell r="K441" t="str">
            <v>KM 1 VIA PTO LOPEZ - LA CABAÑA</v>
          </cell>
          <cell r="L441" t="str">
            <v>DECAIMIENTO - INAPETENCIA</v>
          </cell>
          <cell r="M441" t="str">
            <v>LAURA TALERO</v>
          </cell>
        </row>
        <row r="442">
          <cell r="A442" t="str">
            <v>059-19</v>
          </cell>
          <cell r="B442">
            <v>43531</v>
          </cell>
          <cell r="C442" t="str">
            <v>PROYECCION SOCIAL</v>
          </cell>
          <cell r="D442" t="str">
            <v>BRUSH</v>
          </cell>
          <cell r="E442" t="str">
            <v>PEQUEÑOS</v>
          </cell>
          <cell r="F442" t="str">
            <v>CANINO</v>
          </cell>
          <cell r="G442" t="str">
            <v>YORKSHIRE</v>
          </cell>
          <cell r="H442" t="str">
            <v>CRISTINA VALENCIA</v>
          </cell>
          <cell r="I442">
            <v>42119342</v>
          </cell>
          <cell r="J442">
            <v>3003509894</v>
          </cell>
          <cell r="K442" t="str">
            <v>CR 34 SUR # 21-24 SAN JORGE</v>
          </cell>
          <cell r="L442" t="str">
            <v>PROBLEMAS TREN POSTERIOR</v>
          </cell>
          <cell r="M442" t="str">
            <v>ANITA ROQUE</v>
          </cell>
        </row>
        <row r="443">
          <cell r="A443" t="str">
            <v>060-19</v>
          </cell>
          <cell r="B443">
            <v>43531</v>
          </cell>
          <cell r="C443" t="str">
            <v>PROYECCION SOCIAL</v>
          </cell>
          <cell r="D443" t="str">
            <v>HAXEL DE YESHISETT</v>
          </cell>
          <cell r="E443" t="str">
            <v>PEQUEÑOS</v>
          </cell>
          <cell r="F443" t="str">
            <v>CANINO</v>
          </cell>
          <cell r="G443" t="str">
            <v>PASTOR ALEMAN</v>
          </cell>
          <cell r="H443" t="str">
            <v>OMAR SALOMON CLAVIJO BUENO</v>
          </cell>
          <cell r="I443">
            <v>79118463</v>
          </cell>
          <cell r="J443">
            <v>3125538578</v>
          </cell>
          <cell r="K443" t="str">
            <v>VILLA LETICIA VEREDA BARCELONA</v>
          </cell>
          <cell r="L443" t="str">
            <v>INAPENCIA /COM MASA EN LAS LANDULAS MAMRIAS</v>
          </cell>
          <cell r="M443" t="str">
            <v>ANITA ROQUE</v>
          </cell>
        </row>
        <row r="444">
          <cell r="A444" t="str">
            <v>061-19</v>
          </cell>
          <cell r="B444">
            <v>43531</v>
          </cell>
          <cell r="C444" t="str">
            <v>PROYECCION SOCIAL</v>
          </cell>
          <cell r="D444" t="str">
            <v>MONA</v>
          </cell>
          <cell r="E444" t="str">
            <v>PEQUEÑOS</v>
          </cell>
          <cell r="F444" t="str">
            <v>CANINO</v>
          </cell>
          <cell r="G444" t="str">
            <v>MALTESBICHON</v>
          </cell>
          <cell r="H444" t="str">
            <v>ANGELICA AVILA</v>
          </cell>
          <cell r="I444">
            <v>1022371122</v>
          </cell>
          <cell r="J444">
            <v>3132633415</v>
          </cell>
          <cell r="K444" t="str">
            <v>CALL 3B# 34A-41 LAS ACACIAS</v>
          </cell>
          <cell r="L444" t="str">
            <v>PROBLEMAS EN EL OIDO</v>
          </cell>
        </row>
        <row r="445">
          <cell r="A445" t="str">
            <v>062-19</v>
          </cell>
          <cell r="B445">
            <v>43531</v>
          </cell>
          <cell r="C445" t="str">
            <v>PROYECCION SOCIAL</v>
          </cell>
          <cell r="D445" t="str">
            <v>SUSY</v>
          </cell>
          <cell r="E445" t="str">
            <v>PEQUEÑOS</v>
          </cell>
          <cell r="F445" t="str">
            <v>FELINO</v>
          </cell>
          <cell r="G445" t="str">
            <v>MESTIZO</v>
          </cell>
          <cell r="H445" t="str">
            <v>KATHERIN ROJAS</v>
          </cell>
          <cell r="I445">
            <v>1121943397</v>
          </cell>
          <cell r="J445" t="str">
            <v>3123965070 - 3164679604</v>
          </cell>
          <cell r="K445" t="str">
            <v>CLL 2A SUR # 28B- 24 MZ 21 CASA 9B BOSQUES DE ROSA BLANCA</v>
          </cell>
          <cell r="L445" t="str">
            <v>FRACTURA MPI</v>
          </cell>
          <cell r="M445" t="str">
            <v>ANITA ROQUE</v>
          </cell>
        </row>
        <row r="446">
          <cell r="A446" t="str">
            <v>063-19</v>
          </cell>
          <cell r="B446">
            <v>43531</v>
          </cell>
          <cell r="C446" t="str">
            <v>PROYECCION SOCIAL</v>
          </cell>
          <cell r="D446" t="str">
            <v>CHANEL</v>
          </cell>
          <cell r="E446" t="str">
            <v>PEQUEÑOS</v>
          </cell>
          <cell r="F446" t="str">
            <v>CANINO</v>
          </cell>
          <cell r="G446" t="str">
            <v>PITBULL</v>
          </cell>
          <cell r="H446" t="str">
            <v>SEBASTIAN VACA</v>
          </cell>
          <cell r="I446">
            <v>1121940010</v>
          </cell>
          <cell r="J446">
            <v>3153477255</v>
          </cell>
          <cell r="K446" t="str">
            <v>VILLA CODEM MZ A CASA 3</v>
          </cell>
          <cell r="L446" t="str">
            <v xml:space="preserve">LESION EN MAD </v>
          </cell>
        </row>
        <row r="447">
          <cell r="A447" t="str">
            <v>064-19</v>
          </cell>
          <cell r="B447">
            <v>43532</v>
          </cell>
          <cell r="C447" t="str">
            <v>PROYECCION SOCIAL</v>
          </cell>
          <cell r="D447" t="str">
            <v>CANDY</v>
          </cell>
          <cell r="E447" t="str">
            <v>PEQUEÑOS</v>
          </cell>
          <cell r="F447" t="str">
            <v>CANINO</v>
          </cell>
          <cell r="G447" t="str">
            <v>COCKER SPANIEL</v>
          </cell>
          <cell r="H447" t="str">
            <v>JULIO CESAR CEBALLOS</v>
          </cell>
          <cell r="I447">
            <v>860844258</v>
          </cell>
          <cell r="J447">
            <v>3123235056</v>
          </cell>
          <cell r="K447" t="str">
            <v>CR 19 # 22A-49</v>
          </cell>
          <cell r="L447" t="str">
            <v>ORTOPEDIA</v>
          </cell>
          <cell r="M447" t="str">
            <v>ANITA ROQUE</v>
          </cell>
        </row>
        <row r="448">
          <cell r="A448" t="str">
            <v>065-19</v>
          </cell>
          <cell r="B448">
            <v>43532</v>
          </cell>
          <cell r="C448" t="str">
            <v>PROYECCION SOCIAL</v>
          </cell>
          <cell r="D448" t="str">
            <v>JAM</v>
          </cell>
          <cell r="E448" t="str">
            <v>PEQUEÑOS</v>
          </cell>
          <cell r="F448" t="str">
            <v>FELINO</v>
          </cell>
          <cell r="G448" t="str">
            <v>MESTIZO</v>
          </cell>
          <cell r="H448" t="str">
            <v>PAULA ECHEVERRY</v>
          </cell>
          <cell r="K448" t="str">
            <v>BOSQUES DE ABAJAM I MZ F CS 15</v>
          </cell>
          <cell r="L448" t="str">
            <v>DEPRIMIDO, NO COME</v>
          </cell>
          <cell r="M448" t="str">
            <v>LAURA TALERO</v>
          </cell>
        </row>
        <row r="449">
          <cell r="A449" t="str">
            <v>066-19</v>
          </cell>
          <cell r="B449">
            <v>43535</v>
          </cell>
          <cell r="C449" t="str">
            <v>PROYECCION SOCIAL</v>
          </cell>
          <cell r="D449" t="str">
            <v>ONCE</v>
          </cell>
          <cell r="E449" t="str">
            <v>PEQUEÑOS</v>
          </cell>
          <cell r="F449" t="str">
            <v>CANINO</v>
          </cell>
          <cell r="G449" t="str">
            <v>BEAGLE</v>
          </cell>
          <cell r="H449" t="str">
            <v>MARIA ANGELICA CASTAÑEDA</v>
          </cell>
          <cell r="I449">
            <v>403299195</v>
          </cell>
          <cell r="J449">
            <v>3138749892</v>
          </cell>
          <cell r="K449" t="str">
            <v>DIAGONAL 20 # 19A-13 CANTARANA</v>
          </cell>
          <cell r="M449" t="str">
            <v>LAURA TALERO</v>
          </cell>
        </row>
        <row r="450">
          <cell r="A450" t="str">
            <v>067-19</v>
          </cell>
          <cell r="B450">
            <v>43535</v>
          </cell>
          <cell r="C450" t="str">
            <v>PROYECCION SOCIAL</v>
          </cell>
          <cell r="D450" t="str">
            <v>MIMI</v>
          </cell>
          <cell r="E450" t="str">
            <v>PEQUEÑOS</v>
          </cell>
          <cell r="F450" t="str">
            <v>CANINO</v>
          </cell>
          <cell r="G450" t="str">
            <v>PINSCHER</v>
          </cell>
          <cell r="H450" t="str">
            <v>ELKIN CASTILLO CASTRO</v>
          </cell>
          <cell r="I450">
            <v>1120381874</v>
          </cell>
          <cell r="J450">
            <v>3108570693</v>
          </cell>
          <cell r="K450" t="str">
            <v>VDA BARCELONA - KM 2 CASA 2</v>
          </cell>
          <cell r="L450" t="str">
            <v>CONSULTA GENERAL</v>
          </cell>
          <cell r="M450" t="str">
            <v>ANITA ROQUE</v>
          </cell>
        </row>
        <row r="451">
          <cell r="A451" t="str">
            <v>068-19</v>
          </cell>
          <cell r="B451">
            <v>43536</v>
          </cell>
          <cell r="C451" t="str">
            <v>PROYECCION SOCIAL</v>
          </cell>
          <cell r="D451" t="str">
            <v>ROCCO</v>
          </cell>
          <cell r="E451" t="str">
            <v>PEQUEÑOS</v>
          </cell>
          <cell r="F451" t="str">
            <v>CANINO</v>
          </cell>
          <cell r="G451" t="str">
            <v>MESTIZO</v>
          </cell>
          <cell r="H451" t="str">
            <v>MIRIAM HERNANDEZ LOPEZ</v>
          </cell>
          <cell r="I451">
            <v>40396379</v>
          </cell>
          <cell r="J451">
            <v>3144462067</v>
          </cell>
          <cell r="K451" t="str">
            <v>CLL 42 # 53-45 12 DE OCTUBRE</v>
          </cell>
          <cell r="L451" t="str">
            <v>DECAIMIENTO - INAPETENCIA</v>
          </cell>
          <cell r="M451" t="str">
            <v>LAURA TALERO</v>
          </cell>
        </row>
        <row r="452">
          <cell r="A452" t="str">
            <v>069-18</v>
          </cell>
          <cell r="B452">
            <v>43536</v>
          </cell>
          <cell r="C452" t="str">
            <v>PROYECCION SOCIAL</v>
          </cell>
          <cell r="D452" t="str">
            <v>DÓLAR</v>
          </cell>
          <cell r="E452" t="str">
            <v>PEQUEÑOS</v>
          </cell>
          <cell r="F452" t="str">
            <v>CANINO</v>
          </cell>
          <cell r="G452" t="str">
            <v>MESTIZO</v>
          </cell>
          <cell r="H452" t="str">
            <v>BLANCA NUBIA VALDES</v>
          </cell>
          <cell r="I452">
            <v>28879074</v>
          </cell>
          <cell r="J452">
            <v>3144003051</v>
          </cell>
          <cell r="K452" t="str">
            <v>VDA EL DARIEN - FINCA GERMANIA - LEJANIAS</v>
          </cell>
          <cell r="L452" t="str">
            <v>REPORTA QUE TIENE FIEBRE</v>
          </cell>
          <cell r="M452" t="str">
            <v>ESTUDIANTES</v>
          </cell>
        </row>
        <row r="453">
          <cell r="A453" t="str">
            <v>070-19</v>
          </cell>
          <cell r="B453">
            <v>43536</v>
          </cell>
          <cell r="C453" t="str">
            <v>PROYECCION SOCIAL</v>
          </cell>
          <cell r="D453" t="str">
            <v>ZULTAN</v>
          </cell>
          <cell r="E453" t="str">
            <v>PEQUEÑOS</v>
          </cell>
          <cell r="F453" t="str">
            <v>CANINO</v>
          </cell>
          <cell r="G453" t="str">
            <v>MESTIZO</v>
          </cell>
          <cell r="H453" t="str">
            <v>BLANCA NUBIA VALDES</v>
          </cell>
          <cell r="I453">
            <v>28879074</v>
          </cell>
          <cell r="J453">
            <v>3144003051</v>
          </cell>
          <cell r="K453" t="str">
            <v>VDA EL DARIEN - FINCA GERMANIA - LEJANIAS</v>
          </cell>
          <cell r="L453" t="str">
            <v>CONVULSIONES - FIEBRE</v>
          </cell>
          <cell r="M453" t="str">
            <v>ESTUDIANTES</v>
          </cell>
        </row>
        <row r="454">
          <cell r="A454" t="str">
            <v>071-19</v>
          </cell>
          <cell r="B454">
            <v>43536</v>
          </cell>
          <cell r="C454" t="str">
            <v>PROYECCION SOCIAL</v>
          </cell>
          <cell r="D454" t="str">
            <v xml:space="preserve">DUQUE </v>
          </cell>
          <cell r="E454" t="str">
            <v>PEQUEÑOS</v>
          </cell>
          <cell r="F454" t="str">
            <v>CANINO</v>
          </cell>
          <cell r="G454" t="str">
            <v>MESTIZO</v>
          </cell>
          <cell r="H454" t="str">
            <v>UNILLANOS</v>
          </cell>
          <cell r="L454" t="str">
            <v>CLAUDICACION MPI</v>
          </cell>
          <cell r="M454" t="str">
            <v>DANIEL HERRERA</v>
          </cell>
        </row>
        <row r="455">
          <cell r="A455" t="str">
            <v>072-19</v>
          </cell>
          <cell r="B455">
            <v>43536</v>
          </cell>
          <cell r="C455" t="str">
            <v>PROYECCION SOCIAL</v>
          </cell>
          <cell r="D455" t="str">
            <v>TIRION</v>
          </cell>
          <cell r="E455" t="str">
            <v>PEQUEÑOS</v>
          </cell>
          <cell r="F455" t="str">
            <v>CANINO</v>
          </cell>
          <cell r="G455" t="str">
            <v>MESTIZO</v>
          </cell>
          <cell r="H455" t="str">
            <v>UNILLANOS</v>
          </cell>
          <cell r="L455" t="str">
            <v>CAQUEXIA</v>
          </cell>
          <cell r="M455" t="str">
            <v>DANIEL HERRERA</v>
          </cell>
        </row>
        <row r="456">
          <cell r="A456" t="str">
            <v>073-19</v>
          </cell>
          <cell r="B456">
            <v>43537</v>
          </cell>
          <cell r="C456" t="str">
            <v>PROYECCION SOCIAL</v>
          </cell>
          <cell r="D456" t="str">
            <v>LAIKA</v>
          </cell>
          <cell r="E456" t="str">
            <v>PEQUEÑOS</v>
          </cell>
          <cell r="F456" t="str">
            <v>CANINO</v>
          </cell>
          <cell r="G456" t="str">
            <v>PITBULL</v>
          </cell>
          <cell r="H456" t="str">
            <v>JHOSER ORLANDO CRUZ</v>
          </cell>
          <cell r="I456">
            <v>1121956063</v>
          </cell>
          <cell r="J456">
            <v>3125167255</v>
          </cell>
          <cell r="K456" t="str">
            <v>CLL 4A # 34A-30 ROSA BLANCA ORIENTAL</v>
          </cell>
          <cell r="L456" t="str">
            <v>VALORACION ORTOPEDIA</v>
          </cell>
          <cell r="M456" t="str">
            <v>ANITA ROQUE</v>
          </cell>
        </row>
        <row r="457">
          <cell r="A457" t="str">
            <v>074-19</v>
          </cell>
          <cell r="B457">
            <v>43537</v>
          </cell>
          <cell r="C457" t="str">
            <v>DOCENCIA</v>
          </cell>
          <cell r="D457" t="str">
            <v>CARLOTTA</v>
          </cell>
          <cell r="E457" t="str">
            <v>PEQUEÑOS</v>
          </cell>
          <cell r="F457" t="str">
            <v>FELINO</v>
          </cell>
          <cell r="G457" t="str">
            <v>MESTIZO</v>
          </cell>
          <cell r="H457" t="str">
            <v>UNILLANOS SEDE BARCELONA</v>
          </cell>
          <cell r="I457" t="str">
            <v>UNILLANOS SEDE BARCELONA</v>
          </cell>
          <cell r="J457" t="str">
            <v>UNILLANOS SEDE BARCELONA</v>
          </cell>
          <cell r="K457" t="str">
            <v>UNILLANOS SEDE BARCELONA</v>
          </cell>
          <cell r="L457" t="str">
            <v>O.V.H</v>
          </cell>
          <cell r="M457" t="str">
            <v>LAURA TALERO</v>
          </cell>
        </row>
        <row r="458">
          <cell r="A458" t="str">
            <v>075-19</v>
          </cell>
          <cell r="B458">
            <v>43538</v>
          </cell>
          <cell r="C458" t="str">
            <v>PROYECCION SOCIAL</v>
          </cell>
          <cell r="D458" t="str">
            <v>MACARENA</v>
          </cell>
          <cell r="E458" t="str">
            <v>PEQUEÑOS</v>
          </cell>
          <cell r="F458" t="str">
            <v>FELINO</v>
          </cell>
          <cell r="G458" t="str">
            <v>MESTIZO</v>
          </cell>
          <cell r="H458" t="str">
            <v>SONIA YAMILE RONDON SALOMON</v>
          </cell>
          <cell r="I458">
            <v>40439125</v>
          </cell>
          <cell r="J458">
            <v>3143472169</v>
          </cell>
          <cell r="K458" t="str">
            <v>VDA BARCELONA - VILLAS DE SAN LUIS</v>
          </cell>
          <cell r="L458" t="str">
            <v>VALORACION POR ORTOPEDIA</v>
          </cell>
          <cell r="M458" t="str">
            <v>ANITA ROQUE</v>
          </cell>
        </row>
        <row r="459">
          <cell r="A459" t="str">
            <v>076-19</v>
          </cell>
          <cell r="B459">
            <v>43538</v>
          </cell>
          <cell r="C459" t="str">
            <v>PROYECCION SOCIAL</v>
          </cell>
          <cell r="D459" t="str">
            <v>LUNA</v>
          </cell>
          <cell r="E459" t="str">
            <v>PEQUEÑOS</v>
          </cell>
          <cell r="F459" t="str">
            <v>CANINO</v>
          </cell>
          <cell r="G459" t="str">
            <v>CHOW CHOW</v>
          </cell>
          <cell r="H459" t="str">
            <v>ABDON ALEJANDRO POVEDA GOMEZ</v>
          </cell>
          <cell r="I459">
            <v>17302381</v>
          </cell>
          <cell r="J459">
            <v>3102287734</v>
          </cell>
          <cell r="K459" t="str">
            <v>CLL 20B SUR # 40A - 55 SAN ANTONIO</v>
          </cell>
          <cell r="L459" t="str">
            <v>VALORACION POR ORTOPEDIA</v>
          </cell>
          <cell r="M459" t="str">
            <v>ANITA ROQUE</v>
          </cell>
        </row>
        <row r="460">
          <cell r="A460" t="str">
            <v>077-19</v>
          </cell>
          <cell r="B460">
            <v>43538</v>
          </cell>
          <cell r="C460" t="str">
            <v>PROYECCION SOCIAL</v>
          </cell>
          <cell r="D460" t="str">
            <v xml:space="preserve">TOM </v>
          </cell>
          <cell r="E460" t="str">
            <v>PEQUEÑOS</v>
          </cell>
          <cell r="F460" t="str">
            <v>FELINO</v>
          </cell>
          <cell r="G460" t="str">
            <v>MESTIZO</v>
          </cell>
          <cell r="H460" t="str">
            <v>CARMEN SANTIAGO</v>
          </cell>
          <cell r="I460">
            <v>21188382</v>
          </cell>
          <cell r="J460">
            <v>3208993250</v>
          </cell>
          <cell r="K460" t="str">
            <v>CR 18A # 25-82 BRR 2000</v>
          </cell>
          <cell r="L460" t="str">
            <v>FRACTURA TIBIA Y PERONE</v>
          </cell>
          <cell r="M460" t="str">
            <v>LAURA TALERO</v>
          </cell>
        </row>
        <row r="461">
          <cell r="A461" t="str">
            <v>078-19</v>
          </cell>
          <cell r="B461">
            <v>43542</v>
          </cell>
          <cell r="C461" t="str">
            <v>PROYECCION SOCIAL</v>
          </cell>
          <cell r="D461" t="str">
            <v>VITO</v>
          </cell>
          <cell r="E461" t="str">
            <v>PEQUEÑOS</v>
          </cell>
          <cell r="F461" t="str">
            <v>CANINO</v>
          </cell>
          <cell r="G461" t="str">
            <v>DOBERMAN</v>
          </cell>
          <cell r="H461" t="str">
            <v>JIMENA SILVA</v>
          </cell>
          <cell r="I461">
            <v>1121846434</v>
          </cell>
          <cell r="J461">
            <v>3114530393</v>
          </cell>
          <cell r="K461" t="str">
            <v>CR 19 #8-47 CUMARAL</v>
          </cell>
          <cell r="L461" t="str">
            <v>FRACTURA DE COLUMNA</v>
          </cell>
          <cell r="M461" t="str">
            <v>LAURA TALERO</v>
          </cell>
        </row>
        <row r="462">
          <cell r="A462" t="str">
            <v>079-19</v>
          </cell>
          <cell r="B462">
            <v>43542</v>
          </cell>
          <cell r="C462" t="str">
            <v>PROYECCION SOCIAL</v>
          </cell>
          <cell r="D462" t="str">
            <v>CONAR</v>
          </cell>
          <cell r="E462" t="str">
            <v>PEQUEÑOS</v>
          </cell>
          <cell r="F462" t="str">
            <v>CANINO</v>
          </cell>
          <cell r="G462" t="str">
            <v>PASTOR ALEMAN</v>
          </cell>
          <cell r="H462" t="str">
            <v>YOANDRY ORTEGA</v>
          </cell>
          <cell r="I462">
            <v>17634563</v>
          </cell>
          <cell r="J462">
            <v>3184773874</v>
          </cell>
          <cell r="K462" t="str">
            <v>VDA BARCELONA - FRENTE BATALLON</v>
          </cell>
          <cell r="L462" t="str">
            <v>CONSULTA GENERAL</v>
          </cell>
        </row>
        <row r="463">
          <cell r="A463" t="str">
            <v>080-19</v>
          </cell>
          <cell r="B463">
            <v>43543</v>
          </cell>
          <cell r="C463" t="str">
            <v>PROYECCION SOCIAL</v>
          </cell>
          <cell r="D463" t="str">
            <v>MOTAS</v>
          </cell>
          <cell r="E463" t="str">
            <v>PEQUEÑOS</v>
          </cell>
          <cell r="F463" t="str">
            <v>CANINO</v>
          </cell>
          <cell r="G463" t="str">
            <v>MESTIZO</v>
          </cell>
          <cell r="H463" t="str">
            <v>CESAR LOPEZ</v>
          </cell>
          <cell r="I463">
            <v>17326326</v>
          </cell>
          <cell r="J463">
            <v>3134191825</v>
          </cell>
          <cell r="K463" t="str">
            <v>TORRES DE LLANO ALTO APT.304 TORRE 15</v>
          </cell>
          <cell r="L463" t="str">
            <v>PROBLEMAS EN LOS OJOS</v>
          </cell>
          <cell r="M463" t="str">
            <v>LAURA TALERO</v>
          </cell>
        </row>
        <row r="464">
          <cell r="A464" t="str">
            <v>081-19</v>
          </cell>
          <cell r="B464">
            <v>43544</v>
          </cell>
          <cell r="C464" t="str">
            <v>PROYECCION SOCIAL</v>
          </cell>
          <cell r="D464" t="str">
            <v>ANDROMEDA</v>
          </cell>
          <cell r="E464" t="str">
            <v>PEQUEÑOS</v>
          </cell>
          <cell r="F464" t="str">
            <v>CANINO</v>
          </cell>
          <cell r="G464" t="str">
            <v>MESTIZO</v>
          </cell>
          <cell r="H464" t="str">
            <v>JUAN SEBASTIAN MONROY</v>
          </cell>
          <cell r="I464">
            <v>1121949361</v>
          </cell>
          <cell r="J464">
            <v>3155362241</v>
          </cell>
          <cell r="K464" t="str">
            <v>CR 50 # 60-93 BRR MONTECARLO ALTO</v>
          </cell>
          <cell r="L464" t="str">
            <v xml:space="preserve">CAIDA  </v>
          </cell>
          <cell r="M464" t="str">
            <v>LAURA TALERO</v>
          </cell>
        </row>
        <row r="465">
          <cell r="A465" t="str">
            <v>082-19</v>
          </cell>
          <cell r="B465">
            <v>43545</v>
          </cell>
          <cell r="C465" t="str">
            <v>PROYECCION SOCIAL</v>
          </cell>
          <cell r="D465" t="str">
            <v>TARA</v>
          </cell>
          <cell r="E465" t="str">
            <v>PEQUEÑOS</v>
          </cell>
          <cell r="F465" t="str">
            <v>CANINO</v>
          </cell>
          <cell r="G465" t="str">
            <v>PITBULL</v>
          </cell>
          <cell r="H465" t="str">
            <v>OLGA MORENO</v>
          </cell>
          <cell r="I465">
            <v>51882480</v>
          </cell>
          <cell r="J465">
            <v>3152557924</v>
          </cell>
          <cell r="K465" t="str">
            <v>VDA APIAY CAMELLON TICUNA - FINCA EL DIAMANTE</v>
          </cell>
          <cell r="L465" t="str">
            <v>FIEBRE - INAPETENCIA - DECAIMIENTO</v>
          </cell>
          <cell r="M465" t="str">
            <v>ESTUDIANTES</v>
          </cell>
        </row>
        <row r="466">
          <cell r="A466" t="str">
            <v>083-19</v>
          </cell>
          <cell r="B466">
            <v>43545</v>
          </cell>
          <cell r="C466" t="str">
            <v>PROYECCION SOCIAL</v>
          </cell>
          <cell r="D466" t="str">
            <v>NICO</v>
          </cell>
          <cell r="E466" t="str">
            <v>PEQUEÑOS</v>
          </cell>
          <cell r="F466" t="str">
            <v>CANINO</v>
          </cell>
          <cell r="G466" t="str">
            <v>CRIOLLO</v>
          </cell>
          <cell r="H466" t="str">
            <v>MIGUEL HERNANDEZ</v>
          </cell>
          <cell r="I466">
            <v>17303819</v>
          </cell>
          <cell r="J466">
            <v>3124500901</v>
          </cell>
          <cell r="K466" t="str">
            <v>CONJUNTO EL LAGUITO VDA BELLA SUIZA</v>
          </cell>
          <cell r="L466" t="str">
            <v>TRAUMATISMO</v>
          </cell>
          <cell r="M466" t="str">
            <v>LAURA TALERO</v>
          </cell>
        </row>
        <row r="467">
          <cell r="A467" t="str">
            <v>084-19</v>
          </cell>
          <cell r="B467">
            <v>43546</v>
          </cell>
          <cell r="C467" t="str">
            <v>PROYECCION SOCIAL</v>
          </cell>
          <cell r="D467" t="str">
            <v>LILA</v>
          </cell>
          <cell r="E467" t="str">
            <v>PEQUEÑOS</v>
          </cell>
          <cell r="F467" t="str">
            <v>CANINO</v>
          </cell>
          <cell r="G467" t="str">
            <v>MESTIZO</v>
          </cell>
          <cell r="H467" t="str">
            <v>DAILYN LOPERA</v>
          </cell>
          <cell r="I467">
            <v>1121943471</v>
          </cell>
          <cell r="J467">
            <v>3106770750</v>
          </cell>
          <cell r="K467" t="str">
            <v>Vereda Bella Suiza</v>
          </cell>
          <cell r="L467" t="str">
            <v xml:space="preserve">Abandono y se encuentra deprimida </v>
          </cell>
          <cell r="M467" t="str">
            <v>LAURA TALERO</v>
          </cell>
        </row>
        <row r="468">
          <cell r="A468" t="str">
            <v>085-19</v>
          </cell>
          <cell r="B468">
            <v>43550</v>
          </cell>
          <cell r="C468" t="str">
            <v>PROYECCION SOCIAL</v>
          </cell>
          <cell r="D468" t="str">
            <v>RENATO</v>
          </cell>
          <cell r="E468" t="str">
            <v>PEQUEÑOS</v>
          </cell>
          <cell r="F468" t="str">
            <v>CANINO</v>
          </cell>
          <cell r="G468" t="str">
            <v>YORKSHIRE</v>
          </cell>
          <cell r="H468" t="str">
            <v>TATIANA NIETO</v>
          </cell>
          <cell r="I468">
            <v>53123552</v>
          </cell>
          <cell r="J468">
            <v>3102742234</v>
          </cell>
          <cell r="K468" t="str">
            <v>QUINTAS DE MORELIA III TORRE I APTO 202</v>
          </cell>
          <cell r="L468" t="str">
            <v>PROBLEMAS DENTALES</v>
          </cell>
          <cell r="M468" t="str">
            <v>LAURA TALERO</v>
          </cell>
        </row>
        <row r="469">
          <cell r="A469" t="str">
            <v>086-19</v>
          </cell>
          <cell r="B469">
            <v>43550</v>
          </cell>
          <cell r="C469" t="str">
            <v>PROYECCION SOCIAL</v>
          </cell>
          <cell r="D469" t="str">
            <v>CANDY</v>
          </cell>
          <cell r="E469" t="str">
            <v>PEQUEÑOS</v>
          </cell>
          <cell r="F469" t="str">
            <v>CANINO</v>
          </cell>
          <cell r="G469" t="str">
            <v>MESTIZO</v>
          </cell>
          <cell r="H469" t="str">
            <v>ALEJANDRO CARVAJAL</v>
          </cell>
          <cell r="I469">
            <v>86087188</v>
          </cell>
          <cell r="J469">
            <v>3108005555</v>
          </cell>
          <cell r="K469" t="str">
            <v>CRA41 26C 28 7 DE AGOSTO</v>
          </cell>
          <cell r="L469" t="str">
            <v>FRACTURA CABEZA FEMUR MPI</v>
          </cell>
          <cell r="M469" t="str">
            <v>ANITA ROQUE</v>
          </cell>
        </row>
        <row r="470">
          <cell r="A470" t="str">
            <v>087-19</v>
          </cell>
          <cell r="B470">
            <v>43550</v>
          </cell>
          <cell r="C470" t="str">
            <v>PROYECCION SOCIAL</v>
          </cell>
          <cell r="D470" t="str">
            <v>SACHA</v>
          </cell>
          <cell r="E470" t="str">
            <v>PEQUEÑOS</v>
          </cell>
          <cell r="F470" t="str">
            <v>CANINO</v>
          </cell>
          <cell r="G470" t="str">
            <v>PITBULL</v>
          </cell>
          <cell r="H470" t="str">
            <v>JUAN SUAREZ</v>
          </cell>
          <cell r="I470">
            <v>1121961002</v>
          </cell>
          <cell r="J470">
            <v>3115050372</v>
          </cell>
          <cell r="K470" t="str">
            <v>VEREDA APIAY VILLA JARDIN</v>
          </cell>
          <cell r="L470" t="str">
            <v>AUMENTO DE TAMAÑO ABDOMINAL</v>
          </cell>
          <cell r="M470" t="str">
            <v>LAURA TALERO</v>
          </cell>
        </row>
        <row r="471">
          <cell r="A471" t="str">
            <v>088-19</v>
          </cell>
          <cell r="B471">
            <v>43550</v>
          </cell>
          <cell r="C471" t="str">
            <v>PROYECCION SOCIAL</v>
          </cell>
          <cell r="D471" t="str">
            <v>GRIS</v>
          </cell>
          <cell r="E471" t="str">
            <v>PEQUEÑOS</v>
          </cell>
          <cell r="F471" t="str">
            <v>CANINO</v>
          </cell>
          <cell r="G471" t="str">
            <v>MESTIZO</v>
          </cell>
          <cell r="H471" t="str">
            <v>UNILLANOS</v>
          </cell>
          <cell r="I471" t="str">
            <v>UNILLANOS</v>
          </cell>
          <cell r="K471" t="str">
            <v>UNILLANOS BARCELONA</v>
          </cell>
          <cell r="L471" t="str">
            <v>TOS</v>
          </cell>
          <cell r="M471" t="str">
            <v>ANITA ROQUE</v>
          </cell>
        </row>
        <row r="472">
          <cell r="A472" t="str">
            <v>089-19</v>
          </cell>
          <cell r="B472">
            <v>43556</v>
          </cell>
          <cell r="C472" t="str">
            <v>PROYECCION SOCIAL</v>
          </cell>
          <cell r="D472" t="str">
            <v xml:space="preserve">ARENA </v>
          </cell>
          <cell r="E472" t="str">
            <v>PEQUEÑOS</v>
          </cell>
          <cell r="F472" t="str">
            <v>CANINO</v>
          </cell>
          <cell r="G472" t="str">
            <v>BEAGLE</v>
          </cell>
          <cell r="H472" t="str">
            <v>SANDRA GORDILLO</v>
          </cell>
          <cell r="I472">
            <v>40372400</v>
          </cell>
          <cell r="J472">
            <v>3144753328</v>
          </cell>
          <cell r="K472" t="str">
            <v>CARRERA 19 N.08-64 MANZANA E CASA 5 LA CUNCIA</v>
          </cell>
          <cell r="L472" t="str">
            <v>CONSULTA GENERAL POS POPARTO</v>
          </cell>
          <cell r="M472" t="str">
            <v>DANIEL ZAMBRANO</v>
          </cell>
        </row>
        <row r="473">
          <cell r="A473" t="str">
            <v>090-19</v>
          </cell>
          <cell r="B473">
            <v>43557</v>
          </cell>
          <cell r="C473" t="str">
            <v>PROYECCION SOCIAL</v>
          </cell>
          <cell r="D473" t="str">
            <v>JACK</v>
          </cell>
          <cell r="E473" t="str">
            <v>PEQUEÑOS</v>
          </cell>
          <cell r="F473" t="str">
            <v>CANINO</v>
          </cell>
          <cell r="G473" t="str">
            <v>PASTOR ALEMAN</v>
          </cell>
          <cell r="H473" t="str">
            <v xml:space="preserve"> CAROLAIN  PUIN</v>
          </cell>
          <cell r="I473">
            <v>52812046</v>
          </cell>
          <cell r="J473">
            <v>3204851312</v>
          </cell>
          <cell r="K473" t="str">
            <v>CALLE 15N.3-67 ESTE QUINTAS DE MORELIA</v>
          </cell>
          <cell r="L473" t="str">
            <v>DIARREA/VOMITO</v>
          </cell>
          <cell r="M473" t="str">
            <v>DANIEL ZAMBRANO</v>
          </cell>
        </row>
        <row r="474">
          <cell r="A474" t="str">
            <v>091-19</v>
          </cell>
          <cell r="B474">
            <v>43558</v>
          </cell>
          <cell r="C474" t="str">
            <v>PROYECCION SOCIAL</v>
          </cell>
          <cell r="D474" t="str">
            <v>ELO</v>
          </cell>
          <cell r="E474" t="str">
            <v>PEQUEÑOS</v>
          </cell>
          <cell r="F474" t="str">
            <v>FELINO</v>
          </cell>
          <cell r="G474" t="str">
            <v>MESTIZO</v>
          </cell>
          <cell r="H474" t="str">
            <v>MARLYN YULIET AMAYA</v>
          </cell>
          <cell r="I474">
            <v>1121889699</v>
          </cell>
          <cell r="J474">
            <v>3142881217</v>
          </cell>
          <cell r="K474" t="str">
            <v>CARRERA 2-15 VILLA TATIANA VEREDA BARCELONA</v>
          </cell>
          <cell r="L474" t="str">
            <v>ATROPELLADO POR CARRO</v>
          </cell>
          <cell r="M474" t="str">
            <v>LAURA TALERO</v>
          </cell>
        </row>
        <row r="475">
          <cell r="A475" t="str">
            <v>092-19</v>
          </cell>
          <cell r="B475">
            <v>43559</v>
          </cell>
          <cell r="C475" t="str">
            <v>PROYECCION SOCIAL</v>
          </cell>
          <cell r="D475" t="str">
            <v>DOUGLAS</v>
          </cell>
          <cell r="E475" t="str">
            <v>PEQUEÑOS</v>
          </cell>
          <cell r="F475" t="str">
            <v>CANINO</v>
          </cell>
          <cell r="G475" t="str">
            <v>PASTOR AUTRALIANO</v>
          </cell>
          <cell r="H475" t="str">
            <v>CARLOS DAVID TORRES</v>
          </cell>
          <cell r="I475">
            <v>1121937614</v>
          </cell>
          <cell r="J475">
            <v>3125292823</v>
          </cell>
          <cell r="K475" t="str">
            <v xml:space="preserve">CALLE 40A N.16B-43 MADRIGAL </v>
          </cell>
          <cell r="L475" t="str">
            <v>RUPTURA DE LIGAMENTO</v>
          </cell>
          <cell r="M475" t="str">
            <v>ANITA ROQUE</v>
          </cell>
        </row>
        <row r="476">
          <cell r="A476" t="str">
            <v>093-19</v>
          </cell>
          <cell r="B476">
            <v>43560</v>
          </cell>
          <cell r="C476" t="str">
            <v>PROYECCION SOCIAL</v>
          </cell>
          <cell r="D476" t="str">
            <v>NERON</v>
          </cell>
          <cell r="E476" t="str">
            <v>PEQUEÑOS</v>
          </cell>
          <cell r="F476" t="str">
            <v>CANINO</v>
          </cell>
          <cell r="G476" t="str">
            <v>PITBULL</v>
          </cell>
          <cell r="H476" t="str">
            <v>SANDRA CAROLINA NOVA</v>
          </cell>
          <cell r="I476">
            <v>1121892927</v>
          </cell>
          <cell r="J476">
            <v>3118784293</v>
          </cell>
          <cell r="K476" t="str">
            <v>CRA 24 No.4C - 20 LA ALBORADA</v>
          </cell>
          <cell r="L476" t="str">
            <v>VALORACIÓN PREANESTESICA PARA ORTOPEDIA</v>
          </cell>
          <cell r="M476" t="str">
            <v>ANITA ROQUE</v>
          </cell>
        </row>
        <row r="477">
          <cell r="A477" t="str">
            <v>094-19</v>
          </cell>
          <cell r="B477">
            <v>43560</v>
          </cell>
          <cell r="C477" t="str">
            <v>PROYECCION SOCIAL</v>
          </cell>
          <cell r="D477" t="str">
            <v>SENPAIN</v>
          </cell>
          <cell r="E477" t="str">
            <v>PEQUEÑOS</v>
          </cell>
          <cell r="F477" t="str">
            <v>CANINO</v>
          </cell>
          <cell r="G477" t="str">
            <v>CRIOLLO</v>
          </cell>
          <cell r="H477" t="str">
            <v>GONZALO GUTIERREZ</v>
          </cell>
          <cell r="I477">
            <v>17320480</v>
          </cell>
          <cell r="J477">
            <v>3103489694</v>
          </cell>
          <cell r="K477" t="str">
            <v>CARRERA 37 N.36-40 BARZAL</v>
          </cell>
          <cell r="L477" t="str">
            <v>VALORACIÓN POR ORTOPEDIA</v>
          </cell>
          <cell r="M477" t="str">
            <v>ANITA ROQUE</v>
          </cell>
        </row>
        <row r="478">
          <cell r="A478" t="str">
            <v>095-19</v>
          </cell>
          <cell r="B478">
            <v>43560</v>
          </cell>
          <cell r="C478" t="str">
            <v>PROYECCION SOCIAL</v>
          </cell>
          <cell r="D478" t="str">
            <v>TARA</v>
          </cell>
          <cell r="E478" t="str">
            <v>PEQUEÑOS</v>
          </cell>
          <cell r="F478" t="str">
            <v>CANINO</v>
          </cell>
          <cell r="G478" t="str">
            <v>LABRADOR</v>
          </cell>
          <cell r="H478" t="str">
            <v>GONZALO GUTIERREZ</v>
          </cell>
          <cell r="I478">
            <v>17320480</v>
          </cell>
          <cell r="J478">
            <v>3103489694</v>
          </cell>
          <cell r="K478" t="str">
            <v>CARRERA 37 N.36-40 BARZAL</v>
          </cell>
          <cell r="L478" t="str">
            <v>PROBLEMAS DE RIÑON</v>
          </cell>
          <cell r="M478" t="str">
            <v>ANITA ROQUE</v>
          </cell>
        </row>
        <row r="479">
          <cell r="A479" t="str">
            <v>096-19</v>
          </cell>
          <cell r="B479">
            <v>43560</v>
          </cell>
          <cell r="C479" t="str">
            <v>PROYECCION SOCIAL</v>
          </cell>
          <cell r="D479" t="str">
            <v>TOBY</v>
          </cell>
          <cell r="E479" t="str">
            <v>PEQUEÑOS</v>
          </cell>
          <cell r="F479" t="str">
            <v>CANINO</v>
          </cell>
          <cell r="G479" t="str">
            <v>MESTIZO</v>
          </cell>
          <cell r="H479" t="str">
            <v>HENRY JURADO</v>
          </cell>
          <cell r="I479">
            <v>1121916865</v>
          </cell>
          <cell r="J479">
            <v>3202630563</v>
          </cell>
          <cell r="K479" t="str">
            <v>CARRERA 12 N.39-36 CAMINO REAL 3</v>
          </cell>
          <cell r="L479" t="str">
            <v>POSIBLE ATROPELLADO</v>
          </cell>
          <cell r="M479" t="str">
            <v>ANITA ROQUE</v>
          </cell>
        </row>
        <row r="480">
          <cell r="A480" t="str">
            <v>097-19</v>
          </cell>
          <cell r="B480">
            <v>43563</v>
          </cell>
          <cell r="C480" t="str">
            <v>PROYECCION SOCIAL</v>
          </cell>
          <cell r="D480" t="str">
            <v>KASY</v>
          </cell>
          <cell r="E480" t="str">
            <v>PEQUEÑOS</v>
          </cell>
          <cell r="F480" t="str">
            <v>CANINO</v>
          </cell>
          <cell r="G480" t="str">
            <v>MESTIZO</v>
          </cell>
          <cell r="H480" t="str">
            <v>LUZ STELLA ROJAS</v>
          </cell>
          <cell r="I480">
            <v>40392302</v>
          </cell>
          <cell r="J480">
            <v>3114560243</v>
          </cell>
          <cell r="K480" t="str">
            <v>CRA 46A #31 - 35 MONTECARLO SECTOR III</v>
          </cell>
          <cell r="L480" t="str">
            <v>PREQUIRURGICOS PARA ORTOPEDIA</v>
          </cell>
          <cell r="M480" t="str">
            <v>LAURA TALERO</v>
          </cell>
        </row>
        <row r="481">
          <cell r="A481" t="str">
            <v>098-19</v>
          </cell>
          <cell r="B481">
            <v>43563</v>
          </cell>
          <cell r="C481" t="str">
            <v>PROYECCION SOCIAL</v>
          </cell>
          <cell r="D481" t="str">
            <v>FIRULAIS</v>
          </cell>
          <cell r="E481" t="str">
            <v>PEQUEÑOS</v>
          </cell>
          <cell r="F481" t="str">
            <v>CANINO</v>
          </cell>
          <cell r="G481" t="str">
            <v>MESTIZO</v>
          </cell>
          <cell r="H481" t="str">
            <v>LUIS ALBERTO ACUÑA</v>
          </cell>
          <cell r="J481">
            <v>3105725218</v>
          </cell>
          <cell r="K481" t="str">
            <v>UNILLANOS</v>
          </cell>
          <cell r="L481" t="str">
            <v>ATROPELLADO (18-03-2019)</v>
          </cell>
          <cell r="M481" t="str">
            <v>LAURA TALERO</v>
          </cell>
        </row>
        <row r="482">
          <cell r="A482" t="str">
            <v>099-19</v>
          </cell>
          <cell r="B482">
            <v>43565</v>
          </cell>
          <cell r="C482" t="str">
            <v>PROYECCION SOCIAL</v>
          </cell>
          <cell r="D482" t="str">
            <v>EMILIANO</v>
          </cell>
          <cell r="E482" t="str">
            <v>PEQUEÑOS</v>
          </cell>
          <cell r="F482" t="str">
            <v>FELINO</v>
          </cell>
          <cell r="G482" t="str">
            <v>PERSA</v>
          </cell>
          <cell r="H482" t="str">
            <v>FREDY CABAÑA</v>
          </cell>
          <cell r="I482">
            <v>7174797</v>
          </cell>
          <cell r="J482">
            <v>3124412384</v>
          </cell>
          <cell r="K482" t="str">
            <v>BALCONES DE MAOS BOSQUE DE ROSABLAN APARTAMENTO 303</v>
          </cell>
          <cell r="L482" t="str">
            <v>CAIDA DE 3ER PISO</v>
          </cell>
          <cell r="M482" t="str">
            <v>LAURA TALERO</v>
          </cell>
        </row>
        <row r="483">
          <cell r="A483" t="str">
            <v>100-19</v>
          </cell>
          <cell r="B483">
            <v>43565</v>
          </cell>
          <cell r="C483" t="str">
            <v>PROYECCION SOCIAL</v>
          </cell>
          <cell r="D483" t="str">
            <v>CAMPANITA</v>
          </cell>
          <cell r="E483" t="str">
            <v>PEQUEÑOS</v>
          </cell>
          <cell r="F483" t="str">
            <v>CANINO</v>
          </cell>
          <cell r="G483" t="str">
            <v>BEAGLE</v>
          </cell>
          <cell r="H483" t="str">
            <v>ADRIANA BELTRAN</v>
          </cell>
          <cell r="I483">
            <v>21238376</v>
          </cell>
          <cell r="J483">
            <v>311577214</v>
          </cell>
          <cell r="K483" t="str">
            <v>FINCA GANECHA VEREDA SURIA</v>
          </cell>
          <cell r="L483" t="str">
            <v>TOS</v>
          </cell>
          <cell r="M483" t="str">
            <v>LAURA TALERO</v>
          </cell>
        </row>
        <row r="484">
          <cell r="A484" t="str">
            <v>101-19</v>
          </cell>
          <cell r="B484">
            <v>43584</v>
          </cell>
          <cell r="C484" t="str">
            <v>PROYECCION SOCIAL</v>
          </cell>
          <cell r="D484" t="str">
            <v>PIQUE</v>
          </cell>
          <cell r="E484" t="str">
            <v>PEQUEÑOS</v>
          </cell>
          <cell r="F484" t="str">
            <v>CANINO</v>
          </cell>
          <cell r="G484" t="str">
            <v>PINCHER</v>
          </cell>
          <cell r="H484" t="str">
            <v>JORGE RODRIGUEZ MARTINEZ</v>
          </cell>
          <cell r="I484">
            <v>5944055</v>
          </cell>
          <cell r="J484">
            <v>31740500592</v>
          </cell>
          <cell r="K484" t="str">
            <v>CARRERA 19B #19A-44 CATARANA</v>
          </cell>
          <cell r="L484" t="str">
            <v>DERMATITIS</v>
          </cell>
          <cell r="M484" t="str">
            <v>ANITA ROQUE</v>
          </cell>
        </row>
        <row r="485">
          <cell r="A485" t="str">
            <v>102-19</v>
          </cell>
          <cell r="B485">
            <v>43584</v>
          </cell>
          <cell r="C485" t="str">
            <v>PROYECCION SOCIAL</v>
          </cell>
          <cell r="D485" t="str">
            <v>MATEO</v>
          </cell>
          <cell r="E485" t="str">
            <v>PEQUEÑOS</v>
          </cell>
          <cell r="F485" t="str">
            <v>CANINO</v>
          </cell>
          <cell r="G485" t="str">
            <v>LABRADOR</v>
          </cell>
          <cell r="H485" t="str">
            <v>ANA MILENA RIAÑO</v>
          </cell>
          <cell r="I485">
            <v>1121873583</v>
          </cell>
          <cell r="J485">
            <v>312581973</v>
          </cell>
          <cell r="L485" t="str">
            <v>VALORACIÓN POR ORTOPEDIA</v>
          </cell>
          <cell r="M485" t="str">
            <v>ANITA ROQUE</v>
          </cell>
        </row>
        <row r="486">
          <cell r="A486" t="str">
            <v>103-19</v>
          </cell>
          <cell r="B486">
            <v>43584</v>
          </cell>
          <cell r="C486" t="str">
            <v>PROYECCION SOCIAL</v>
          </cell>
          <cell r="D486" t="str">
            <v>LAIKA</v>
          </cell>
          <cell r="E486" t="str">
            <v>PEQUEÑOS</v>
          </cell>
          <cell r="F486" t="str">
            <v>CANINO</v>
          </cell>
          <cell r="G486" t="str">
            <v>GOLDEN RETRIEVER</v>
          </cell>
          <cell r="H486" t="str">
            <v>ANNY HERNANDEZ ALVAREZ</v>
          </cell>
          <cell r="I486">
            <v>1039446218</v>
          </cell>
          <cell r="J486">
            <v>3214605745</v>
          </cell>
          <cell r="K486" t="str">
            <v>KM 7 VÍA PTO LOPEZ FUERZA AEREA</v>
          </cell>
          <cell r="L486" t="str">
            <v>VALORACIÓN PARA OVH</v>
          </cell>
          <cell r="M486" t="str">
            <v>LAURA TALERO</v>
          </cell>
        </row>
        <row r="487">
          <cell r="A487" t="str">
            <v>104-19</v>
          </cell>
          <cell r="B487">
            <v>43585</v>
          </cell>
          <cell r="C487" t="str">
            <v>PROYECCION SOCIAL</v>
          </cell>
          <cell r="D487" t="str">
            <v>CHANEL</v>
          </cell>
          <cell r="E487" t="str">
            <v>PEQUEÑOS</v>
          </cell>
          <cell r="F487" t="str">
            <v>CANINO</v>
          </cell>
          <cell r="G487" t="str">
            <v>BASSETH HOUND</v>
          </cell>
          <cell r="H487" t="str">
            <v>CAMILA VARGAS</v>
          </cell>
          <cell r="I487">
            <v>1121884144</v>
          </cell>
          <cell r="J487">
            <v>3214155452</v>
          </cell>
          <cell r="K487" t="str">
            <v>CALLE 18 NUMERO 40A 08</v>
          </cell>
          <cell r="L487" t="str">
            <v>MASA EN LA COLA</v>
          </cell>
          <cell r="M487" t="str">
            <v>ANITA ROQUE</v>
          </cell>
        </row>
        <row r="488">
          <cell r="A488" t="str">
            <v>105-19</v>
          </cell>
          <cell r="B488">
            <v>43585</v>
          </cell>
          <cell r="C488" t="str">
            <v>PROYECCION SOCIAL</v>
          </cell>
          <cell r="D488" t="str">
            <v>GRU</v>
          </cell>
          <cell r="E488" t="str">
            <v>PEQUEÑOS</v>
          </cell>
          <cell r="F488" t="str">
            <v>CANINO</v>
          </cell>
          <cell r="G488" t="str">
            <v>PINSCHER</v>
          </cell>
          <cell r="H488" t="str">
            <v>MARIA CASAS</v>
          </cell>
          <cell r="I488">
            <v>46679270</v>
          </cell>
          <cell r="J488">
            <v>3186999722</v>
          </cell>
          <cell r="K488" t="str">
            <v>KM9 VIA CAÑOS NEGROS FINCA EL ROSAL</v>
          </cell>
          <cell r="L488" t="str">
            <v>FRACTURA DE MANDIBULA OPERADA OTRA CLINICA</v>
          </cell>
          <cell r="M488" t="str">
            <v>ANITA ROQUE</v>
          </cell>
        </row>
        <row r="489">
          <cell r="A489" t="str">
            <v>106-19</v>
          </cell>
          <cell r="B489">
            <v>43585</v>
          </cell>
          <cell r="C489" t="str">
            <v>PROYECCION SOCIAL</v>
          </cell>
          <cell r="D489" t="str">
            <v>BRUCE</v>
          </cell>
          <cell r="E489" t="str">
            <v>PEQUEÑOS</v>
          </cell>
          <cell r="F489" t="str">
            <v>CANINO</v>
          </cell>
          <cell r="G489" t="str">
            <v>AMERICAN BULLY</v>
          </cell>
          <cell r="H489" t="str">
            <v>ERICA ROJAS</v>
          </cell>
          <cell r="I489">
            <v>1121840703</v>
          </cell>
          <cell r="J489">
            <v>3165397411</v>
          </cell>
          <cell r="K489" t="str">
            <v>CALLE 4TA No.20A- 41 CAMINOS DE SEVILLA</v>
          </cell>
          <cell r="L489" t="str">
            <v>CONSULTA DE ORTOPEDIA</v>
          </cell>
          <cell r="M489" t="str">
            <v>ANITA ROQUE</v>
          </cell>
        </row>
        <row r="490">
          <cell r="A490" t="str">
            <v>107-19</v>
          </cell>
          <cell r="B490">
            <v>43585</v>
          </cell>
          <cell r="C490" t="str">
            <v>PROYECCION SOCIAL</v>
          </cell>
          <cell r="D490" t="str">
            <v>BELLA</v>
          </cell>
          <cell r="E490" t="str">
            <v>PEQUEÑOS</v>
          </cell>
          <cell r="F490" t="str">
            <v>FELINO</v>
          </cell>
          <cell r="G490" t="str">
            <v>MESTIZO</v>
          </cell>
          <cell r="H490" t="str">
            <v>JOHANNA FUENTES OSPINA</v>
          </cell>
          <cell r="I490">
            <v>1019107925</v>
          </cell>
          <cell r="J490">
            <v>3229449218</v>
          </cell>
          <cell r="K490" t="str">
            <v>CALLE 26 UR # 38C-45 ALTOS DE GUATAPE</v>
          </cell>
          <cell r="L490" t="str">
            <v>CONSULTA DE ORTOPEDIA</v>
          </cell>
          <cell r="M490" t="str">
            <v>ANITA ROQUE</v>
          </cell>
        </row>
        <row r="491">
          <cell r="A491" t="str">
            <v>108-19</v>
          </cell>
          <cell r="B491">
            <v>43585</v>
          </cell>
          <cell r="C491" t="str">
            <v>PROYECCION SOCIAL</v>
          </cell>
          <cell r="D491" t="str">
            <v>MANCHAS</v>
          </cell>
          <cell r="E491" t="str">
            <v>PEQUEÑOS</v>
          </cell>
          <cell r="F491" t="str">
            <v>CANINO</v>
          </cell>
          <cell r="G491" t="str">
            <v>MESTIZO</v>
          </cell>
          <cell r="H491" t="str">
            <v>PAULA AMEZQUITA</v>
          </cell>
          <cell r="I491">
            <v>1006776976</v>
          </cell>
          <cell r="J491">
            <v>3102067522</v>
          </cell>
          <cell r="K491" t="str">
            <v>CALLE 8 N.03-02 CASTILLA</v>
          </cell>
          <cell r="L491" t="str">
            <v>CONSULTA GENERAL</v>
          </cell>
          <cell r="M491" t="str">
            <v>LAURA TALERO</v>
          </cell>
        </row>
        <row r="492">
          <cell r="A492" t="str">
            <v>109-19</v>
          </cell>
          <cell r="B492">
            <v>43585</v>
          </cell>
          <cell r="C492" t="str">
            <v>PROYECCION SOCIAL</v>
          </cell>
          <cell r="D492" t="str">
            <v>JACOB</v>
          </cell>
          <cell r="E492" t="str">
            <v>PEQUEÑOS</v>
          </cell>
          <cell r="F492" t="str">
            <v>CANINO</v>
          </cell>
          <cell r="G492" t="str">
            <v>HUSKY SIBERIANO</v>
          </cell>
          <cell r="H492" t="str">
            <v>ALEJANDRA FERNANDEZ</v>
          </cell>
          <cell r="I492">
            <v>1121909641</v>
          </cell>
          <cell r="J492">
            <v>3503469826</v>
          </cell>
          <cell r="K492" t="str">
            <v>MZ CS No.8 REMANSOS DE ROSA BLANCA</v>
          </cell>
          <cell r="L492" t="str">
            <v>ORTOPEDIA</v>
          </cell>
          <cell r="M492" t="str">
            <v>ANITA ROQUE</v>
          </cell>
        </row>
        <row r="493">
          <cell r="A493" t="str">
            <v>110-19</v>
          </cell>
          <cell r="B493">
            <v>43587</v>
          </cell>
          <cell r="C493" t="str">
            <v>PROYECCION SOCIAL</v>
          </cell>
          <cell r="D493" t="str">
            <v>KONNER EMILIO</v>
          </cell>
          <cell r="E493" t="str">
            <v>PEQUEÑOS</v>
          </cell>
          <cell r="F493" t="str">
            <v>CANINO</v>
          </cell>
          <cell r="G493" t="str">
            <v>SCHNAUZER</v>
          </cell>
          <cell r="H493" t="str">
            <v>DIEGO PEREZ</v>
          </cell>
          <cell r="I493">
            <v>1121833667</v>
          </cell>
          <cell r="J493">
            <v>3212711060</v>
          </cell>
          <cell r="K493" t="str">
            <v>CALLE 47 A # 45-69  GALAN</v>
          </cell>
          <cell r="L493" t="str">
            <v>PROBLEMAS DE PIEL</v>
          </cell>
          <cell r="M493" t="str">
            <v>LAURA TALERO</v>
          </cell>
        </row>
        <row r="494">
          <cell r="A494" t="str">
            <v>111-19</v>
          </cell>
          <cell r="B494">
            <v>43587</v>
          </cell>
          <cell r="C494" t="str">
            <v>PROYECCION SOCIAL</v>
          </cell>
          <cell r="D494" t="str">
            <v>REX LEAL</v>
          </cell>
          <cell r="E494" t="str">
            <v>PEQUEÑOS</v>
          </cell>
          <cell r="F494" t="str">
            <v>CANINO</v>
          </cell>
          <cell r="G494" t="str">
            <v>PASTOR ALEMAN</v>
          </cell>
          <cell r="H494" t="str">
            <v>GIANNA LEAL</v>
          </cell>
          <cell r="I494">
            <v>31575982</v>
          </cell>
          <cell r="J494">
            <v>3124218388</v>
          </cell>
          <cell r="K494" t="str">
            <v>SERRAMONTE 5 CS 77</v>
          </cell>
          <cell r="L494" t="str">
            <v>VOMITO Y DIARREA</v>
          </cell>
          <cell r="M494" t="str">
            <v>LAURA TALERO</v>
          </cell>
        </row>
        <row r="495">
          <cell r="A495" t="str">
            <v>112-19</v>
          </cell>
          <cell r="B495">
            <v>43588</v>
          </cell>
          <cell r="C495" t="str">
            <v>PROYECCION SOCIAL</v>
          </cell>
          <cell r="D495" t="str">
            <v>VIEJO</v>
          </cell>
          <cell r="E495" t="str">
            <v>PEQUEÑOS</v>
          </cell>
          <cell r="F495" t="str">
            <v>CANINO</v>
          </cell>
          <cell r="G495" t="str">
            <v>MESTIZO</v>
          </cell>
          <cell r="H495" t="str">
            <v>UNILLANOS-SEDE BARZAL</v>
          </cell>
          <cell r="I495" t="str">
            <v>UNILLANOS</v>
          </cell>
          <cell r="J495" t="str">
            <v xml:space="preserve">UNILLANOS </v>
          </cell>
          <cell r="K495" t="str">
            <v>UNILLANOS-SEDE BARZAL</v>
          </cell>
          <cell r="L495" t="str">
            <v>CONSULTAL GENERAL</v>
          </cell>
          <cell r="M495" t="str">
            <v>LAURA TALERO</v>
          </cell>
        </row>
        <row r="496">
          <cell r="A496" t="str">
            <v>113-19</v>
          </cell>
          <cell r="B496">
            <v>43588</v>
          </cell>
          <cell r="C496" t="str">
            <v>PROYECCION SOCIAL</v>
          </cell>
          <cell r="D496" t="str">
            <v>MOTAS</v>
          </cell>
          <cell r="E496" t="str">
            <v>PEQUEÑOS</v>
          </cell>
          <cell r="F496" t="str">
            <v>FELINO</v>
          </cell>
          <cell r="G496" t="str">
            <v>MESTIZO</v>
          </cell>
          <cell r="H496" t="str">
            <v>BEDCI NEIH PARRA PINTOR</v>
          </cell>
          <cell r="I496">
            <v>40444424</v>
          </cell>
          <cell r="J496">
            <v>3504803081</v>
          </cell>
          <cell r="K496" t="str">
            <v>MANZANA 23 CASA 22 MDRID</v>
          </cell>
          <cell r="L496" t="str">
            <v xml:space="preserve">PROBLEMAS RESPIRATORIOS </v>
          </cell>
          <cell r="M496" t="str">
            <v>LAURA TALERO</v>
          </cell>
        </row>
        <row r="497">
          <cell r="A497" t="str">
            <v>114-19</v>
          </cell>
          <cell r="B497">
            <v>43588</v>
          </cell>
          <cell r="C497" t="str">
            <v>PROYECCION SOCIAL</v>
          </cell>
          <cell r="D497" t="str">
            <v>TOMAS</v>
          </cell>
          <cell r="E497" t="str">
            <v>PEQUEÑOS</v>
          </cell>
          <cell r="F497" t="str">
            <v>CANINO</v>
          </cell>
          <cell r="G497" t="str">
            <v>LABRADOR</v>
          </cell>
          <cell r="H497" t="str">
            <v>LUZ STELLA RODRIGUEZ YEPES</v>
          </cell>
          <cell r="I497">
            <v>51581427</v>
          </cell>
          <cell r="J497">
            <v>3106977266</v>
          </cell>
          <cell r="K497" t="str">
            <v>MANZANA 1B N.CASA 5 BALMORAL</v>
          </cell>
          <cell r="L497" t="str">
            <v>CONSULTA GENERAL</v>
          </cell>
          <cell r="M497" t="str">
            <v>DANIEL ZAMABRANO</v>
          </cell>
        </row>
        <row r="498">
          <cell r="A498" t="str">
            <v>115-19</v>
          </cell>
          <cell r="B498">
            <v>43588</v>
          </cell>
          <cell r="C498" t="str">
            <v>PROYECCION SOCIAL</v>
          </cell>
          <cell r="D498" t="str">
            <v>LUNA</v>
          </cell>
          <cell r="E498" t="str">
            <v>PEQUEÑOS</v>
          </cell>
          <cell r="F498" t="str">
            <v>CANINO</v>
          </cell>
          <cell r="H498" t="str">
            <v>TATIANA PARRA</v>
          </cell>
          <cell r="I498">
            <v>1007548834</v>
          </cell>
          <cell r="J498">
            <v>3102769245</v>
          </cell>
          <cell r="K498" t="str">
            <v>MANZANA B1 CASA 7B CONJUNTO PACANDE</v>
          </cell>
          <cell r="L498" t="str">
            <v>CONSULTA GENERAL</v>
          </cell>
          <cell r="M498" t="str">
            <v>DANIEL ZAMBRANO</v>
          </cell>
        </row>
        <row r="499">
          <cell r="A499" t="str">
            <v>116-19</v>
          </cell>
          <cell r="B499">
            <v>43588</v>
          </cell>
          <cell r="C499" t="str">
            <v>PROYECCION SOCIAL</v>
          </cell>
          <cell r="D499" t="str">
            <v>NINA</v>
          </cell>
          <cell r="E499" t="str">
            <v>PEQUEÑOS</v>
          </cell>
          <cell r="F499" t="str">
            <v>CANINO</v>
          </cell>
          <cell r="G499" t="str">
            <v>MESTIZO</v>
          </cell>
          <cell r="H499" t="str">
            <v>ALEJANDRA DOUSDEBES</v>
          </cell>
          <cell r="I499">
            <v>21789292</v>
          </cell>
          <cell r="J499">
            <v>3202331980</v>
          </cell>
          <cell r="K499" t="str">
            <v>CALLE 11 N.16-37 CUMARAL</v>
          </cell>
          <cell r="L499" t="str">
            <v>CONSULTA GENERAL</v>
          </cell>
          <cell r="M499" t="str">
            <v>NATALIA PEDRAZA</v>
          </cell>
        </row>
        <row r="500">
          <cell r="A500" t="str">
            <v>117-19</v>
          </cell>
          <cell r="B500">
            <v>43591</v>
          </cell>
          <cell r="C500" t="str">
            <v>PROYECCION SOCIAL</v>
          </cell>
          <cell r="D500" t="str">
            <v>MORGANA</v>
          </cell>
          <cell r="E500" t="str">
            <v>PEQUEÑOS</v>
          </cell>
          <cell r="F500" t="str">
            <v>BULLDOG</v>
          </cell>
          <cell r="G500" t="str">
            <v>BULLDOG</v>
          </cell>
          <cell r="H500" t="str">
            <v>EDGAR MORENO TORRES</v>
          </cell>
          <cell r="I500">
            <v>17316535</v>
          </cell>
          <cell r="J500">
            <v>3158388294</v>
          </cell>
          <cell r="K500" t="str">
            <v>CR 12 # 39-36 CAMINO REAL 3</v>
          </cell>
          <cell r="L500" t="str">
            <v>CONSULTA GENERAL</v>
          </cell>
          <cell r="M500" t="str">
            <v>LAURA TALERO</v>
          </cell>
        </row>
        <row r="501">
          <cell r="A501" t="str">
            <v>118-19</v>
          </cell>
          <cell r="B501">
            <v>43591</v>
          </cell>
          <cell r="C501" t="str">
            <v>PROYECCION SOCIAL</v>
          </cell>
          <cell r="D501" t="str">
            <v>NUCITA</v>
          </cell>
          <cell r="E501" t="str">
            <v>PEQUEÑOS</v>
          </cell>
          <cell r="F501" t="str">
            <v>CANINO</v>
          </cell>
          <cell r="G501" t="str">
            <v>PINCHER</v>
          </cell>
          <cell r="H501" t="str">
            <v>LUZ NAYIBER BAQUERO GUTIERREZ</v>
          </cell>
          <cell r="I501">
            <v>1121826764</v>
          </cell>
          <cell r="J501">
            <v>3213010321</v>
          </cell>
          <cell r="K501" t="str">
            <v>CALLE 34BN.17A-19 MILAGRO V/CIO</v>
          </cell>
          <cell r="L501" t="str">
            <v>CONSULTA GENERAL</v>
          </cell>
          <cell r="M501" t="str">
            <v>LAURA TALERO</v>
          </cell>
        </row>
        <row r="502">
          <cell r="A502" t="str">
            <v>119-19</v>
          </cell>
          <cell r="B502">
            <v>43591</v>
          </cell>
          <cell r="C502" t="str">
            <v>PROYECCION SOCIAL</v>
          </cell>
          <cell r="D502" t="str">
            <v>LUPITA</v>
          </cell>
          <cell r="E502" t="str">
            <v>PEQUEÑOS</v>
          </cell>
          <cell r="F502" t="str">
            <v>CANINO</v>
          </cell>
          <cell r="G502" t="str">
            <v>POODLE</v>
          </cell>
          <cell r="H502" t="str">
            <v>MANUEL VANEGAS GIRALDO</v>
          </cell>
          <cell r="I502">
            <v>1088309534</v>
          </cell>
          <cell r="J502">
            <v>3156261481</v>
          </cell>
          <cell r="K502" t="str">
            <v>CALLE 19 SUR N.38-19 CONDOINIO ALDANA</v>
          </cell>
          <cell r="L502" t="str">
            <v>ATROPELLADA</v>
          </cell>
          <cell r="M502" t="str">
            <v>LAURA TALERO</v>
          </cell>
        </row>
        <row r="503">
          <cell r="A503" t="str">
            <v>120-19</v>
          </cell>
          <cell r="B503">
            <v>43593</v>
          </cell>
          <cell r="C503" t="str">
            <v>PROYECCION SOCIAL</v>
          </cell>
          <cell r="D503" t="str">
            <v>ALANA</v>
          </cell>
          <cell r="E503" t="str">
            <v>PEQUEÑOS</v>
          </cell>
          <cell r="F503" t="str">
            <v>CANINO</v>
          </cell>
          <cell r="G503" t="str">
            <v>PITBULL</v>
          </cell>
          <cell r="H503" t="str">
            <v>MIGUEL ANGEL OLIVEROS</v>
          </cell>
          <cell r="I503">
            <v>86048768</v>
          </cell>
          <cell r="J503">
            <v>3143239052</v>
          </cell>
          <cell r="K503" t="str">
            <v xml:space="preserve">CALLE 6 SUR N.36-13 </v>
          </cell>
          <cell r="L503" t="str">
            <v>CONSULTA GENERAL</v>
          </cell>
          <cell r="M503" t="str">
            <v>ANITA ROQUE</v>
          </cell>
        </row>
        <row r="504">
          <cell r="A504" t="str">
            <v>121-19</v>
          </cell>
          <cell r="B504">
            <v>43595</v>
          </cell>
          <cell r="C504" t="str">
            <v>PROYECCION SOCIAL</v>
          </cell>
          <cell r="D504" t="str">
            <v>MOGOLLA</v>
          </cell>
          <cell r="E504" t="str">
            <v>PEQUEÑOS</v>
          </cell>
          <cell r="F504" t="str">
            <v>CANINO</v>
          </cell>
          <cell r="G504" t="str">
            <v>MESTIZO</v>
          </cell>
          <cell r="H504" t="str">
            <v>UNILLANOS</v>
          </cell>
          <cell r="I504" t="str">
            <v>UNILLANOS</v>
          </cell>
          <cell r="J504" t="str">
            <v>UNILLANOS</v>
          </cell>
          <cell r="K504" t="str">
            <v>UNILLANOS</v>
          </cell>
          <cell r="L504" t="str">
            <v>UNILLANOS</v>
          </cell>
          <cell r="M504" t="str">
            <v>UNILLANOS</v>
          </cell>
        </row>
        <row r="505">
          <cell r="A505" t="str">
            <v>122-19</v>
          </cell>
          <cell r="B505">
            <v>43595</v>
          </cell>
          <cell r="C505" t="str">
            <v>PROYECCION SOCIAL</v>
          </cell>
          <cell r="D505" t="str">
            <v>BLANCO</v>
          </cell>
          <cell r="E505" t="str">
            <v>PEQUEÑOS</v>
          </cell>
          <cell r="F505" t="str">
            <v>FELINO</v>
          </cell>
          <cell r="G505" t="str">
            <v>MESTIZO</v>
          </cell>
          <cell r="H505" t="str">
            <v>ALEXANDRA CAICEDO BASTEROS</v>
          </cell>
          <cell r="I505">
            <v>1006865550</v>
          </cell>
          <cell r="J505">
            <v>3138232569</v>
          </cell>
          <cell r="K505" t="str">
            <v>CALL29 A N.10A-31 RECREO</v>
          </cell>
          <cell r="L505" t="str">
            <v xml:space="preserve">Abandono </v>
          </cell>
          <cell r="M505" t="str">
            <v>LAURA TALERO</v>
          </cell>
        </row>
        <row r="506">
          <cell r="A506" t="str">
            <v>123-19</v>
          </cell>
          <cell r="B506">
            <v>43598</v>
          </cell>
          <cell r="C506" t="str">
            <v>PROYECCION SOCIAL</v>
          </cell>
          <cell r="D506" t="str">
            <v>MUÑECO</v>
          </cell>
          <cell r="E506" t="str">
            <v>PEQUEÑOS</v>
          </cell>
          <cell r="F506" t="str">
            <v>CANINO</v>
          </cell>
          <cell r="G506" t="str">
            <v>POODLE</v>
          </cell>
          <cell r="H506" t="str">
            <v>RUBY DAYANA CASTILLO BENAVIDEZ</v>
          </cell>
          <cell r="I506">
            <v>1121961444</v>
          </cell>
          <cell r="J506">
            <v>3147003020</v>
          </cell>
          <cell r="K506" t="str">
            <v>MANAZAB 73 CASA 11 RELIQUIA</v>
          </cell>
          <cell r="L506" t="str">
            <v>ATROPELLADO</v>
          </cell>
          <cell r="M506" t="str">
            <v>LAURA TALERO</v>
          </cell>
        </row>
        <row r="507">
          <cell r="A507" t="str">
            <v>124-19</v>
          </cell>
          <cell r="B507">
            <v>43598</v>
          </cell>
          <cell r="C507" t="str">
            <v>PROYECCION SOCIAL</v>
          </cell>
          <cell r="D507" t="str">
            <v>LANA</v>
          </cell>
          <cell r="E507" t="str">
            <v>PEQUEÑOS</v>
          </cell>
          <cell r="F507" t="str">
            <v>FELINO</v>
          </cell>
          <cell r="G507" t="str">
            <v>MESTIZO</v>
          </cell>
          <cell r="H507" t="str">
            <v>BEDCY DAYANA BETANCOURT</v>
          </cell>
          <cell r="I507">
            <v>1121941916</v>
          </cell>
          <cell r="J507">
            <v>3228434518</v>
          </cell>
          <cell r="K507" t="str">
            <v>MZ 23 CASA 22</v>
          </cell>
          <cell r="L507" t="str">
            <v>PROBLEMAS RESPIRATORIOS</v>
          </cell>
          <cell r="M507" t="str">
            <v>LAURA TALERO</v>
          </cell>
        </row>
        <row r="508">
          <cell r="A508" t="str">
            <v>125-19</v>
          </cell>
          <cell r="B508">
            <v>43599</v>
          </cell>
          <cell r="C508" t="str">
            <v>PROYECCION SOCIAL</v>
          </cell>
          <cell r="D508" t="str">
            <v>LUNA</v>
          </cell>
          <cell r="E508" t="str">
            <v>PEQUEÑOS</v>
          </cell>
          <cell r="F508" t="str">
            <v>CANINO</v>
          </cell>
          <cell r="G508" t="str">
            <v>ROTTWEILER</v>
          </cell>
          <cell r="H508" t="str">
            <v>CLEMENCIA BAEZ</v>
          </cell>
          <cell r="I508">
            <v>41647007</v>
          </cell>
          <cell r="J508">
            <v>3123516466</v>
          </cell>
          <cell r="K508" t="str">
            <v>KILOMETRO 6 VIA RESTREPO VEREDA LA POLLATA</v>
          </cell>
          <cell r="L508" t="str">
            <v>VALORACIÓN DE ORTOPEDIA</v>
          </cell>
          <cell r="M508" t="str">
            <v>ANITA ROQUE</v>
          </cell>
        </row>
        <row r="509">
          <cell r="A509" t="str">
            <v>126-19</v>
          </cell>
          <cell r="B509">
            <v>43599</v>
          </cell>
          <cell r="C509" t="str">
            <v>PROYECCION SOCIAL</v>
          </cell>
          <cell r="D509" t="str">
            <v>BRUNO</v>
          </cell>
          <cell r="E509" t="str">
            <v>PEQUEÑOS</v>
          </cell>
          <cell r="F509" t="str">
            <v>CANINO</v>
          </cell>
          <cell r="G509" t="str">
            <v>BRUNO</v>
          </cell>
          <cell r="H509" t="str">
            <v>MARCELA CASTAÑEDA</v>
          </cell>
          <cell r="I509">
            <v>1024520920</v>
          </cell>
          <cell r="J509">
            <v>3192398951</v>
          </cell>
          <cell r="K509" t="str">
            <v>VEREDA BARCELONA</v>
          </cell>
          <cell r="L509" t="str">
            <v xml:space="preserve">CAIDA EN PELO </v>
          </cell>
          <cell r="M509" t="str">
            <v>DANIEL ZAMBRANO</v>
          </cell>
        </row>
        <row r="510">
          <cell r="A510" t="str">
            <v>127-19</v>
          </cell>
          <cell r="B510">
            <v>43600</v>
          </cell>
          <cell r="C510" t="str">
            <v>PROYECCION SOCIAL</v>
          </cell>
          <cell r="D510" t="str">
            <v>LUCKY</v>
          </cell>
          <cell r="E510" t="str">
            <v>PEQUEÑOS</v>
          </cell>
          <cell r="F510" t="str">
            <v>CANINO</v>
          </cell>
          <cell r="G510" t="str">
            <v>BELGA</v>
          </cell>
          <cell r="H510" t="str">
            <v>ERIKA PINTO</v>
          </cell>
          <cell r="I510">
            <v>40215499</v>
          </cell>
          <cell r="J510">
            <v>3112479093</v>
          </cell>
          <cell r="K510" t="str">
            <v>CALLE 7 SUR N. 34-79</v>
          </cell>
          <cell r="L510" t="str">
            <v>PROBLEMA DE PIEL</v>
          </cell>
          <cell r="M510" t="str">
            <v>RESIDENTE OSCAR " LAURA TALERO SUPERVIA"</v>
          </cell>
        </row>
        <row r="511">
          <cell r="A511" t="str">
            <v>128-19</v>
          </cell>
          <cell r="B511">
            <v>43600</v>
          </cell>
          <cell r="C511" t="str">
            <v>PROYECCION SOCIAL</v>
          </cell>
          <cell r="D511" t="str">
            <v>PRINCESA</v>
          </cell>
          <cell r="E511" t="str">
            <v>PEQUEÑOS</v>
          </cell>
          <cell r="F511" t="str">
            <v>CANINO</v>
          </cell>
          <cell r="G511" t="str">
            <v>PINCHER</v>
          </cell>
          <cell r="H511" t="str">
            <v>ZULMA VELASQUEZ</v>
          </cell>
          <cell r="I511">
            <v>40215147</v>
          </cell>
          <cell r="J511">
            <v>3112896842</v>
          </cell>
          <cell r="K511" t="str">
            <v>CRA 20 N.34-15</v>
          </cell>
          <cell r="L511" t="str">
            <v>VALORACIÓN POR ORTOPEDIA</v>
          </cell>
          <cell r="M511" t="str">
            <v>ANITA ROQUE</v>
          </cell>
        </row>
        <row r="512">
          <cell r="A512" t="str">
            <v>129-19</v>
          </cell>
          <cell r="B512">
            <v>43600</v>
          </cell>
          <cell r="C512" t="str">
            <v>PROYECCION SOCIAL</v>
          </cell>
          <cell r="D512" t="str">
            <v>LUPE</v>
          </cell>
          <cell r="E512" t="str">
            <v>PEQUEÑOS</v>
          </cell>
          <cell r="F512" t="str">
            <v>CANINO</v>
          </cell>
          <cell r="G512" t="str">
            <v>LABRADOR</v>
          </cell>
          <cell r="H512" t="str">
            <v>CLAUDIA CARRILLO</v>
          </cell>
          <cell r="K512" t="str">
            <v>MANZANA G CASA 17 QUINTAS DE SAN FERNANDO</v>
          </cell>
          <cell r="L512" t="str">
            <v>PROBLEMAS CON TOS</v>
          </cell>
          <cell r="M512" t="str">
            <v>RESIDENTE JULIO " LAURA TALERO SUPERVIA"</v>
          </cell>
        </row>
        <row r="513">
          <cell r="A513" t="str">
            <v>130-19</v>
          </cell>
          <cell r="B513">
            <v>43600</v>
          </cell>
          <cell r="C513" t="str">
            <v>PROYECCION SOCIAL</v>
          </cell>
          <cell r="D513" t="str">
            <v>MILAGROS</v>
          </cell>
          <cell r="E513" t="str">
            <v>PEQUEÑOS</v>
          </cell>
          <cell r="F513" t="str">
            <v>CANINO</v>
          </cell>
          <cell r="G513" t="str">
            <v>POODLE</v>
          </cell>
          <cell r="H513" t="str">
            <v>PAULA ANDREA PAEZ SANCHEZ</v>
          </cell>
          <cell r="I513">
            <v>1006792845</v>
          </cell>
          <cell r="J513">
            <v>3106257219</v>
          </cell>
          <cell r="K513" t="str">
            <v>NUEVA FLORESTA</v>
          </cell>
          <cell r="L513" t="str">
            <v>PROBLEMAS DENTALES</v>
          </cell>
          <cell r="M513" t="str">
            <v>LAURA TALERO</v>
          </cell>
        </row>
        <row r="514">
          <cell r="A514" t="str">
            <v>131-19</v>
          </cell>
          <cell r="B514">
            <v>43600</v>
          </cell>
          <cell r="C514" t="str">
            <v>PROYECCION SOCIAL</v>
          </cell>
          <cell r="D514" t="str">
            <v>BAMBY</v>
          </cell>
          <cell r="E514" t="str">
            <v>PEQUEÑOS</v>
          </cell>
          <cell r="F514" t="str">
            <v>CANINO</v>
          </cell>
          <cell r="G514" t="str">
            <v>SCHNAUZER</v>
          </cell>
          <cell r="H514" t="str">
            <v>PAULINA OVALLE ROMERO</v>
          </cell>
          <cell r="I514">
            <v>21223183</v>
          </cell>
          <cell r="J514">
            <v>3102406975</v>
          </cell>
          <cell r="K514" t="str">
            <v>TORRE 18 APT 202 OCTAVA ETAPA LA ESPERANA</v>
          </cell>
          <cell r="L514" t="str">
            <v>CONSULTA GENERAL</v>
          </cell>
          <cell r="M514" t="str">
            <v>ANITA ROQUE</v>
          </cell>
        </row>
        <row r="515">
          <cell r="A515" t="str">
            <v>132-19</v>
          </cell>
          <cell r="B515">
            <v>43600</v>
          </cell>
          <cell r="C515" t="str">
            <v>PROYECCION SOCIAL</v>
          </cell>
          <cell r="D515" t="str">
            <v>GOHAN</v>
          </cell>
          <cell r="E515" t="str">
            <v>PEQUEÑOS</v>
          </cell>
          <cell r="F515" t="str">
            <v>CANINO</v>
          </cell>
          <cell r="G515" t="str">
            <v>PITBULL</v>
          </cell>
          <cell r="H515" t="str">
            <v>NATALIA BELLO</v>
          </cell>
          <cell r="K515" t="str">
            <v>VEREDA COCOY</v>
          </cell>
          <cell r="L515" t="str">
            <v>PROBLEMAS DE PIEL</v>
          </cell>
        </row>
        <row r="516">
          <cell r="A516" t="str">
            <v>133-19</v>
          </cell>
          <cell r="B516">
            <v>43601</v>
          </cell>
          <cell r="C516" t="str">
            <v>PROYECCION SOCIAL</v>
          </cell>
          <cell r="D516" t="str">
            <v>ARIA</v>
          </cell>
          <cell r="E516" t="str">
            <v>PEQUEÑOS</v>
          </cell>
          <cell r="F516" t="str">
            <v>CANINO</v>
          </cell>
          <cell r="G516" t="str">
            <v>LOBOSIVERIANO</v>
          </cell>
          <cell r="H516" t="str">
            <v>MIGUEL ANGUEL QUIROGA TORRES</v>
          </cell>
          <cell r="K516" t="str">
            <v>BASE AEREA</v>
          </cell>
        </row>
        <row r="517">
          <cell r="A517" t="str">
            <v>134-19</v>
          </cell>
          <cell r="B517">
            <v>43602</v>
          </cell>
          <cell r="C517" t="str">
            <v>PROYECCION SOCIAL</v>
          </cell>
          <cell r="D517" t="str">
            <v>THOR</v>
          </cell>
          <cell r="E517" t="str">
            <v>PEQUEÑOS</v>
          </cell>
          <cell r="F517" t="str">
            <v>CANINO</v>
          </cell>
          <cell r="G517" t="str">
            <v>PASTOR</v>
          </cell>
          <cell r="H517" t="str">
            <v>FABIAN MURILLO LOZADA</v>
          </cell>
          <cell r="I517">
            <v>1121833596</v>
          </cell>
          <cell r="J517">
            <v>3162406199</v>
          </cell>
          <cell r="K517" t="str">
            <v>CALLE 45 N. 68-32</v>
          </cell>
          <cell r="L517" t="str">
            <v>INFLAMACIÓN</v>
          </cell>
          <cell r="M517" t="str">
            <v>LAURA TALERO</v>
          </cell>
        </row>
        <row r="518">
          <cell r="A518" t="str">
            <v>135-19</v>
          </cell>
          <cell r="B518">
            <v>43605</v>
          </cell>
          <cell r="C518" t="str">
            <v>PROYECCION SOCIAL</v>
          </cell>
          <cell r="D518" t="str">
            <v>NEGRO</v>
          </cell>
          <cell r="E518" t="str">
            <v>PEQUEÑOS</v>
          </cell>
          <cell r="F518" t="str">
            <v>CANINO</v>
          </cell>
          <cell r="G518" t="str">
            <v>BULLTERRIER</v>
          </cell>
          <cell r="H518" t="str">
            <v>LAURA VIVINA BARRETO HEREDIA</v>
          </cell>
          <cell r="I518">
            <v>1006796629</v>
          </cell>
          <cell r="J518">
            <v>3223118568</v>
          </cell>
          <cell r="K518" t="str">
            <v>VEREDA BARCELONA</v>
          </cell>
        </row>
        <row r="519">
          <cell r="A519" t="str">
            <v>136-19</v>
          </cell>
          <cell r="B519">
            <v>43605</v>
          </cell>
          <cell r="C519" t="str">
            <v>PROYECCION SOCIAL</v>
          </cell>
          <cell r="D519" t="str">
            <v>SAIMON</v>
          </cell>
          <cell r="E519" t="str">
            <v>PEQUEÑOS</v>
          </cell>
          <cell r="F519" t="str">
            <v>CANINO</v>
          </cell>
          <cell r="G519" t="str">
            <v>SCHNAUZER</v>
          </cell>
          <cell r="H519" t="str">
            <v>PAULA ALVAREZ MEJIA</v>
          </cell>
          <cell r="I519">
            <v>1124191738</v>
          </cell>
          <cell r="J519">
            <v>3143737505</v>
          </cell>
          <cell r="K519" t="str">
            <v>CLL 9 N4 -28  CEIBA</v>
          </cell>
          <cell r="L519" t="str">
            <v>CONVULSION</v>
          </cell>
          <cell r="M519" t="str">
            <v>LAURA TALERO</v>
          </cell>
        </row>
        <row r="520">
          <cell r="A520" t="str">
            <v>137-19</v>
          </cell>
          <cell r="B520">
            <v>43605</v>
          </cell>
          <cell r="C520" t="str">
            <v>PROYECCION SOCIAL</v>
          </cell>
          <cell r="D520" t="str">
            <v>MONCHO</v>
          </cell>
          <cell r="E520" t="str">
            <v>PEQUEÑOS</v>
          </cell>
          <cell r="F520" t="str">
            <v>CANINO</v>
          </cell>
          <cell r="G520" t="str">
            <v>MESTIZO</v>
          </cell>
          <cell r="H520" t="str">
            <v>TATIANA MELO</v>
          </cell>
          <cell r="I520">
            <v>1119889189</v>
          </cell>
          <cell r="J520">
            <v>3212165234</v>
          </cell>
          <cell r="K520" t="str">
            <v>VEREDE LA CECILIA SECTOR 2 CASA2</v>
          </cell>
          <cell r="L520" t="str">
            <v>MALA PRAXIS ORQUIECTOMIA</v>
          </cell>
          <cell r="M520" t="str">
            <v>LAURA TALERO</v>
          </cell>
        </row>
        <row r="521">
          <cell r="A521" t="str">
            <v>138-19</v>
          </cell>
          <cell r="B521">
            <v>43605</v>
          </cell>
          <cell r="C521" t="str">
            <v>PROYECCION SOCIAL</v>
          </cell>
          <cell r="D521" t="str">
            <v>MAYULI MALDONAO</v>
          </cell>
          <cell r="E521" t="str">
            <v>PEQUEÑOS</v>
          </cell>
          <cell r="F521" t="str">
            <v>CANINO</v>
          </cell>
          <cell r="G521" t="str">
            <v>FRENCH POODLE</v>
          </cell>
          <cell r="H521" t="str">
            <v>LUCIA MALDONADO</v>
          </cell>
          <cell r="I521">
            <v>40366331</v>
          </cell>
          <cell r="J521">
            <v>3134203074</v>
          </cell>
          <cell r="K521" t="str">
            <v>TORRES DE LA PRADEA TORRE 3 APT 702</v>
          </cell>
          <cell r="L521" t="str">
            <v>OBTRUCCIÓN DE LAS GLANDULAS PARANALS</v>
          </cell>
          <cell r="M521" t="str">
            <v>NATALIA PEDRAZA</v>
          </cell>
        </row>
        <row r="522">
          <cell r="A522" t="str">
            <v>139-19</v>
          </cell>
          <cell r="B522">
            <v>43606</v>
          </cell>
          <cell r="C522" t="str">
            <v>PROYECCION SOCIAL</v>
          </cell>
          <cell r="D522" t="str">
            <v>AZUL</v>
          </cell>
          <cell r="E522" t="str">
            <v>PEQUEÑOS</v>
          </cell>
          <cell r="F522" t="str">
            <v>FELINO</v>
          </cell>
          <cell r="G522" t="str">
            <v>MESTIZO</v>
          </cell>
          <cell r="H522" t="str">
            <v>ANGUIE BRIGETT JIMENEZ CORTEZ</v>
          </cell>
          <cell r="I522">
            <v>1013602719</v>
          </cell>
          <cell r="J522">
            <v>3125240177</v>
          </cell>
          <cell r="K522" t="str">
            <v>MONTECARLO CONJUNTO GARDENIAS CASA 14</v>
          </cell>
          <cell r="L522" t="str">
            <v>VALORACIÓN POR ORTOPEDIA</v>
          </cell>
          <cell r="M522" t="str">
            <v>ANITA ROQUE</v>
          </cell>
        </row>
        <row r="523">
          <cell r="A523" t="str">
            <v>140-19</v>
          </cell>
          <cell r="B523">
            <v>43606</v>
          </cell>
          <cell r="C523" t="str">
            <v>PROYECCION SOCIAL</v>
          </cell>
          <cell r="D523" t="str">
            <v>TINA</v>
          </cell>
          <cell r="E523" t="str">
            <v>PEQUEÑOS</v>
          </cell>
          <cell r="F523" t="str">
            <v>CANINO</v>
          </cell>
          <cell r="G523" t="str">
            <v>MESTIZO</v>
          </cell>
          <cell r="H523" t="str">
            <v>MARTHA ISABEL HERNADEZ MARROQUIN</v>
          </cell>
          <cell r="I523">
            <v>40399780</v>
          </cell>
          <cell r="J523">
            <v>3134851611</v>
          </cell>
          <cell r="K523" t="str">
            <v>KIOSKO MARIMAR VEREDA BARCELONA</v>
          </cell>
          <cell r="L523" t="str">
            <v>CONSULTA EN GENERAL</v>
          </cell>
        </row>
        <row r="524">
          <cell r="A524" t="str">
            <v>141-19</v>
          </cell>
          <cell r="B524">
            <v>43606</v>
          </cell>
          <cell r="C524" t="str">
            <v>PROYECCION SOCIAL</v>
          </cell>
          <cell r="D524" t="str">
            <v>MATIAS</v>
          </cell>
          <cell r="E524" t="str">
            <v>PEQUEÑOS</v>
          </cell>
          <cell r="F524" t="str">
            <v>CANINO</v>
          </cell>
          <cell r="G524" t="str">
            <v>SCHNAUZER</v>
          </cell>
          <cell r="H524" t="str">
            <v>MARIA ANGELICA RAMIREZ CUELLAS</v>
          </cell>
          <cell r="I524">
            <v>1121916252</v>
          </cell>
          <cell r="J524">
            <v>3123392030</v>
          </cell>
          <cell r="K524" t="str">
            <v xml:space="preserve">SECTOR 3 CASA 8 VEREDA LA CECILIA </v>
          </cell>
          <cell r="L524" t="str">
            <v>CONSULTA EN GENERAL</v>
          </cell>
        </row>
        <row r="525">
          <cell r="A525" t="str">
            <v>142-19</v>
          </cell>
          <cell r="B525">
            <v>43606</v>
          </cell>
          <cell r="C525" t="str">
            <v>PROYECCION SOCIAL</v>
          </cell>
          <cell r="D525" t="str">
            <v>CLOY</v>
          </cell>
          <cell r="E525" t="str">
            <v>PEQUEÑOS</v>
          </cell>
          <cell r="F525" t="str">
            <v>CANINO</v>
          </cell>
          <cell r="G525" t="str">
            <v>SCHNAUZER</v>
          </cell>
          <cell r="H525" t="str">
            <v>VIVIANA BAQUERO</v>
          </cell>
          <cell r="I525">
            <v>1121940337</v>
          </cell>
          <cell r="J525">
            <v>3126375877</v>
          </cell>
          <cell r="K525" t="str">
            <v>CALLE 3 N.28A -69 CORALINA</v>
          </cell>
          <cell r="L525" t="str">
            <v>DECAIDA/VOMITO Y DIARREA CON SANGRE</v>
          </cell>
        </row>
        <row r="526">
          <cell r="A526" t="str">
            <v>143-19</v>
          </cell>
          <cell r="B526">
            <v>43608</v>
          </cell>
          <cell r="C526" t="str">
            <v>PROYECCION SOCIAL</v>
          </cell>
          <cell r="D526" t="str">
            <v>JUNIOR</v>
          </cell>
          <cell r="E526" t="str">
            <v>PEQUEÑOS</v>
          </cell>
          <cell r="F526" t="str">
            <v>CANINO</v>
          </cell>
          <cell r="G526" t="str">
            <v>FRENCH POODLE</v>
          </cell>
          <cell r="H526" t="str">
            <v>ALEXANDRA CAICEDO</v>
          </cell>
          <cell r="I526">
            <v>1006380168</v>
          </cell>
          <cell r="J526">
            <v>3163676628</v>
          </cell>
          <cell r="K526" t="str">
            <v>VEREDA APIAY CONJUNTO LA ESPERANZA</v>
          </cell>
          <cell r="L526" t="str">
            <v>CONSULTA GENERAL PARA CASTRACIÓN</v>
          </cell>
          <cell r="M526" t="str">
            <v>LAURA TALERO</v>
          </cell>
        </row>
        <row r="527">
          <cell r="A527" t="str">
            <v>144-19</v>
          </cell>
          <cell r="B527">
            <v>43609</v>
          </cell>
          <cell r="C527" t="str">
            <v>PROYECCION SOCIAL</v>
          </cell>
          <cell r="D527" t="str">
            <v>MILU</v>
          </cell>
          <cell r="E527" t="str">
            <v>PEQUEÑOS</v>
          </cell>
          <cell r="F527" t="str">
            <v>CANINO</v>
          </cell>
          <cell r="G527" t="str">
            <v>FRENCH POODLE</v>
          </cell>
          <cell r="H527" t="str">
            <v>EDILSON LOZANO</v>
          </cell>
          <cell r="I527">
            <v>17334641</v>
          </cell>
          <cell r="J527">
            <v>3058753451</v>
          </cell>
          <cell r="K527" t="str">
            <v>CALLE 24BN. 19B-34 CANAIMA</v>
          </cell>
          <cell r="L527" t="str">
            <v>CONSULTA GENERAL</v>
          </cell>
          <cell r="M527" t="str">
            <v>ANITA ROQUE</v>
          </cell>
        </row>
        <row r="528">
          <cell r="A528" t="str">
            <v>145-19</v>
          </cell>
          <cell r="B528">
            <v>43609</v>
          </cell>
          <cell r="C528" t="str">
            <v>PROYECCION SOCIAL</v>
          </cell>
          <cell r="D528" t="str">
            <v>TERRY</v>
          </cell>
          <cell r="E528" t="str">
            <v>PEQUEÑOS</v>
          </cell>
          <cell r="F528" t="str">
            <v>CANINO</v>
          </cell>
          <cell r="G528" t="str">
            <v>PITBULL</v>
          </cell>
          <cell r="H528" t="str">
            <v>EDILSON LOZANO</v>
          </cell>
          <cell r="I528">
            <v>17334641</v>
          </cell>
          <cell r="J528">
            <v>3058753451</v>
          </cell>
          <cell r="K528" t="str">
            <v>CALLE 24BN. 19B-34 CANAIMA</v>
          </cell>
          <cell r="L528" t="str">
            <v>CONSULTA GENERAL</v>
          </cell>
          <cell r="M528" t="str">
            <v>ANITA ROQUE</v>
          </cell>
        </row>
        <row r="529">
          <cell r="A529" t="str">
            <v>146-19</v>
          </cell>
          <cell r="B529">
            <v>43609</v>
          </cell>
          <cell r="C529" t="str">
            <v>PROYECCION SOCIAL</v>
          </cell>
          <cell r="D529" t="str">
            <v>YUKI</v>
          </cell>
          <cell r="E529" t="str">
            <v>PEQUEÑOS</v>
          </cell>
          <cell r="F529" t="str">
            <v>FELINO</v>
          </cell>
          <cell r="G529" t="str">
            <v>MESTIZO</v>
          </cell>
          <cell r="H529" t="str">
            <v>ALEXANDER VERGAÑO</v>
          </cell>
          <cell r="I529">
            <v>86040108</v>
          </cell>
          <cell r="J529">
            <v>3105571577</v>
          </cell>
          <cell r="K529" t="str">
            <v>CARRERA 38 N.17-12  URBANIZACIÓN GUATIQUIA|</v>
          </cell>
          <cell r="L529" t="str">
            <v>VALORACIÓN POR ORTOPEDIA</v>
          </cell>
          <cell r="M529" t="str">
            <v>ANITA ROQUE</v>
          </cell>
        </row>
        <row r="530">
          <cell r="A530" t="str">
            <v>147-19</v>
          </cell>
          <cell r="B530">
            <v>43612</v>
          </cell>
          <cell r="C530" t="str">
            <v>PROYECCION SOCIAL</v>
          </cell>
          <cell r="D530" t="str">
            <v xml:space="preserve">GATITO </v>
          </cell>
          <cell r="E530" t="str">
            <v>PEQUEÑOS</v>
          </cell>
          <cell r="F530" t="str">
            <v>FELINO</v>
          </cell>
          <cell r="G530" t="str">
            <v>MESTIZO</v>
          </cell>
          <cell r="H530" t="str">
            <v>LISA FERNADA MORENO ZAMUDIO</v>
          </cell>
          <cell r="I530">
            <v>1122143261</v>
          </cell>
          <cell r="J530">
            <v>3208728093</v>
          </cell>
          <cell r="K530" t="str">
            <v>CALLE 17 A N.32-76 CONJUNTO RINCONES DE SAN FELIPE</v>
          </cell>
          <cell r="M530" t="str">
            <v>DANIEL ZAMBRANO</v>
          </cell>
        </row>
        <row r="531">
          <cell r="A531" t="str">
            <v>148-19</v>
          </cell>
          <cell r="B531">
            <v>43612</v>
          </cell>
          <cell r="C531" t="str">
            <v>PROYECCION SOCIAL</v>
          </cell>
          <cell r="D531" t="str">
            <v>SHAGGY</v>
          </cell>
          <cell r="E531" t="str">
            <v>PEQUEÑOS</v>
          </cell>
          <cell r="F531" t="str">
            <v>CANINO</v>
          </cell>
          <cell r="G531" t="str">
            <v>PASTOR BELGA</v>
          </cell>
          <cell r="H531" t="str">
            <v>ANGELA CARDOZO</v>
          </cell>
          <cell r="I531">
            <v>51878323</v>
          </cell>
          <cell r="J531">
            <v>3102588711</v>
          </cell>
          <cell r="K531" t="str">
            <v>CALLE 15 N.2-173 BARCELONA</v>
          </cell>
          <cell r="L531" t="str">
            <v>DIARREA/VOMITO</v>
          </cell>
          <cell r="M531" t="str">
            <v>NATALIA PEDRAZA</v>
          </cell>
        </row>
        <row r="532">
          <cell r="A532" t="str">
            <v>149-19</v>
          </cell>
          <cell r="B532">
            <v>43612</v>
          </cell>
          <cell r="C532" t="str">
            <v>PROYECCION SOCIAL</v>
          </cell>
          <cell r="D532" t="str">
            <v>RAYAS</v>
          </cell>
          <cell r="E532" t="str">
            <v>PEQUEÑOS</v>
          </cell>
          <cell r="F532" t="str">
            <v>FELINO</v>
          </cell>
          <cell r="G532" t="str">
            <v>CRIOLLO</v>
          </cell>
          <cell r="H532" t="str">
            <v>CAROLINA SEPULVEDA VALLEJO</v>
          </cell>
          <cell r="I532">
            <v>1121839118</v>
          </cell>
          <cell r="J532">
            <v>3175024063</v>
          </cell>
          <cell r="K532" t="str">
            <v>CALLE 38 N.33-32 CENTRO</v>
          </cell>
          <cell r="M532" t="str">
            <v>NATALIA PEDRAZA</v>
          </cell>
        </row>
        <row r="533">
          <cell r="A533" t="str">
            <v>150-19</v>
          </cell>
          <cell r="B533">
            <v>43612</v>
          </cell>
          <cell r="C533" t="str">
            <v>PROYECCION SOCIAL</v>
          </cell>
          <cell r="D533" t="str">
            <v>DRAGO</v>
          </cell>
          <cell r="E533" t="str">
            <v>PEQUEÑOS</v>
          </cell>
          <cell r="F533" t="str">
            <v>CANINO</v>
          </cell>
          <cell r="G533" t="str">
            <v>PITBULL</v>
          </cell>
          <cell r="H533" t="str">
            <v xml:space="preserve">WILSON NIETO </v>
          </cell>
          <cell r="I533">
            <v>17386756</v>
          </cell>
          <cell r="J533">
            <v>3503237131</v>
          </cell>
          <cell r="K533" t="str">
            <v>BARCELONA</v>
          </cell>
          <cell r="L533" t="str">
            <v>PROBLEMAS DE PIEL</v>
          </cell>
          <cell r="M533" t="str">
            <v>ESTUDIANTES</v>
          </cell>
        </row>
        <row r="534">
          <cell r="A534" t="str">
            <v>151-19</v>
          </cell>
          <cell r="B534">
            <v>43612</v>
          </cell>
          <cell r="C534" t="str">
            <v>PROYECCION SOCIAL</v>
          </cell>
          <cell r="D534" t="str">
            <v>MUÑECA</v>
          </cell>
          <cell r="E534" t="str">
            <v>PEQUEÑOS</v>
          </cell>
          <cell r="F534" t="str">
            <v>CANINO</v>
          </cell>
          <cell r="G534" t="str">
            <v>MESTIZO</v>
          </cell>
          <cell r="H534" t="str">
            <v>MARIA GARZON</v>
          </cell>
          <cell r="I534">
            <v>30946056</v>
          </cell>
          <cell r="J534">
            <v>3132691962</v>
          </cell>
          <cell r="K534" t="str">
            <v>CALLE 36A N.20E-18 BARRIO JORDAN</v>
          </cell>
          <cell r="L534" t="str">
            <v>POBLEMAS RESPIRATORIOS</v>
          </cell>
          <cell r="M534" t="str">
            <v>NATALIA PEDRAZA</v>
          </cell>
        </row>
        <row r="535">
          <cell r="A535" t="str">
            <v>152-19</v>
          </cell>
          <cell r="B535">
            <v>43612</v>
          </cell>
          <cell r="C535" t="str">
            <v>PROYECCION SOCIAL</v>
          </cell>
          <cell r="D535" t="str">
            <v>SUSY</v>
          </cell>
          <cell r="E535" t="str">
            <v>PEQUEÑOS</v>
          </cell>
          <cell r="F535" t="str">
            <v>CANINO</v>
          </cell>
          <cell r="G535" t="str">
            <v>CRUCE</v>
          </cell>
          <cell r="H535" t="str">
            <v>IVONNE URREGO</v>
          </cell>
          <cell r="I535">
            <v>51788563</v>
          </cell>
          <cell r="J535">
            <v>3132224878</v>
          </cell>
        </row>
        <row r="536">
          <cell r="A536" t="str">
            <v>153-19</v>
          </cell>
          <cell r="B536">
            <v>43612</v>
          </cell>
          <cell r="C536" t="str">
            <v>PROYECCION SOCIAL</v>
          </cell>
          <cell r="D536" t="str">
            <v>MEGAN</v>
          </cell>
          <cell r="E536" t="str">
            <v>PEQUEÑOS</v>
          </cell>
          <cell r="F536" t="str">
            <v>CANINO</v>
          </cell>
          <cell r="G536" t="str">
            <v>PITBULL</v>
          </cell>
          <cell r="H536" t="str">
            <v>JENNIFER GERALDIN MEJIA PEDRAZA</v>
          </cell>
          <cell r="I536">
            <v>1193351833</v>
          </cell>
          <cell r="J536">
            <v>3118405449</v>
          </cell>
          <cell r="K536" t="str">
            <v>CALLE 58 SUR N.44-66 PORFIA</v>
          </cell>
          <cell r="L536" t="str">
            <v>CONSULTA GENERAL</v>
          </cell>
          <cell r="M536" t="str">
            <v>DANIEL ZAMBRANO</v>
          </cell>
        </row>
        <row r="537">
          <cell r="A537" t="str">
            <v>154-19</v>
          </cell>
          <cell r="B537">
            <v>43612</v>
          </cell>
          <cell r="C537" t="str">
            <v>DOCENCIA</v>
          </cell>
          <cell r="D537" t="str">
            <v>BORIS</v>
          </cell>
          <cell r="E537" t="str">
            <v>PEQUEÑOS</v>
          </cell>
          <cell r="F537" t="str">
            <v>CANINO</v>
          </cell>
          <cell r="G537" t="str">
            <v>MESTIZO</v>
          </cell>
          <cell r="H537" t="str">
            <v>UNILLANOS SEDE BARCELONA</v>
          </cell>
          <cell r="I537" t="str">
            <v>DOCENCIA</v>
          </cell>
          <cell r="J537" t="str">
            <v>DOCENCIA</v>
          </cell>
          <cell r="K537" t="str">
            <v>DOCENCIA</v>
          </cell>
          <cell r="L537" t="str">
            <v>DOCENCIA</v>
          </cell>
          <cell r="M537" t="str">
            <v>ESTUDIANTES</v>
          </cell>
        </row>
        <row r="538">
          <cell r="A538" t="str">
            <v>155-19</v>
          </cell>
          <cell r="B538">
            <v>43612</v>
          </cell>
          <cell r="C538" t="str">
            <v>PROYECCION SOCIAL</v>
          </cell>
          <cell r="D538" t="str">
            <v>DULCE</v>
          </cell>
          <cell r="E538" t="str">
            <v>PEQUEÑOS</v>
          </cell>
          <cell r="F538" t="str">
            <v>CANINO</v>
          </cell>
          <cell r="G538" t="str">
            <v>HUSKY SIBERIANO</v>
          </cell>
          <cell r="H538" t="str">
            <v>YESENIA AGUIRRE</v>
          </cell>
          <cell r="I538">
            <v>1007395639</v>
          </cell>
          <cell r="J538">
            <v>3024562835</v>
          </cell>
          <cell r="K538" t="str">
            <v>MANZANA 8 CASA 21 REMANSO DE OA BLANCA</v>
          </cell>
          <cell r="L538" t="str">
            <v xml:space="preserve">PERDIDA DE PESO - INAPETENCIA </v>
          </cell>
          <cell r="M538" t="str">
            <v>DANIEL ZAMABRANO</v>
          </cell>
        </row>
        <row r="539">
          <cell r="A539" t="str">
            <v>156-19</v>
          </cell>
          <cell r="B539">
            <v>43613</v>
          </cell>
          <cell r="C539" t="str">
            <v>PROYECCION SOCIAL</v>
          </cell>
          <cell r="D539" t="str">
            <v>ROCKY</v>
          </cell>
          <cell r="E539" t="str">
            <v>PEQUEÑOS</v>
          </cell>
          <cell r="F539" t="str">
            <v>CANINO</v>
          </cell>
          <cell r="G539" t="str">
            <v>COCKER SPANIEL</v>
          </cell>
          <cell r="H539" t="str">
            <v>SANDRA MILENA DURAN</v>
          </cell>
          <cell r="I539">
            <v>52929387</v>
          </cell>
          <cell r="J539">
            <v>3209169834</v>
          </cell>
          <cell r="K539" t="str">
            <v xml:space="preserve">CASA 14 CASA FISCAL BATALLON SERVIES </v>
          </cell>
          <cell r="L539" t="str">
            <v>ATROPELLADO</v>
          </cell>
          <cell r="M539" t="str">
            <v>ESTUDIANTES</v>
          </cell>
        </row>
        <row r="540">
          <cell r="A540" t="str">
            <v>157-19</v>
          </cell>
          <cell r="B540">
            <v>43613</v>
          </cell>
          <cell r="C540" t="str">
            <v>PROYECCION SOCIAL</v>
          </cell>
          <cell r="D540" t="str">
            <v>CAPO</v>
          </cell>
          <cell r="E540" t="str">
            <v>PEQUEÑOS</v>
          </cell>
          <cell r="F540" t="str">
            <v>CANINO</v>
          </cell>
          <cell r="G540" t="str">
            <v>BOSTON TERRIER</v>
          </cell>
          <cell r="H540" t="str">
            <v>LUIS ALBERTO RODRIGUEZ</v>
          </cell>
          <cell r="I540">
            <v>93120006</v>
          </cell>
          <cell r="J540">
            <v>3132892145</v>
          </cell>
          <cell r="K540" t="str">
            <v>CARRERA 20N.4A-23 VISCAYA 2</v>
          </cell>
          <cell r="M540" t="str">
            <v>ESTUDIANTES</v>
          </cell>
        </row>
        <row r="541">
          <cell r="A541" t="str">
            <v>158-19</v>
          </cell>
          <cell r="B541">
            <v>43614</v>
          </cell>
          <cell r="C541" t="str">
            <v>PROYECCION SOCIAL</v>
          </cell>
          <cell r="D541" t="str">
            <v>NENA</v>
          </cell>
          <cell r="E541" t="str">
            <v>PEQUEÑOS</v>
          </cell>
          <cell r="F541" t="str">
            <v>CANINO</v>
          </cell>
          <cell r="G541" t="str">
            <v>SHITZU</v>
          </cell>
          <cell r="H541" t="str">
            <v>LUISA FENANDA AREVALO</v>
          </cell>
          <cell r="I541">
            <v>1001330657</v>
          </cell>
          <cell r="J541">
            <v>3204319523</v>
          </cell>
          <cell r="K541" t="str">
            <v>CARRERA 35 N.5A-80 SUR CENTAUROS</v>
          </cell>
          <cell r="L541" t="str">
            <v>CONSULTA GENERAL</v>
          </cell>
          <cell r="M541" t="str">
            <v>ESTUDIANTES</v>
          </cell>
        </row>
        <row r="542">
          <cell r="A542" t="str">
            <v>159-19</v>
          </cell>
          <cell r="B542">
            <v>43614</v>
          </cell>
          <cell r="C542" t="str">
            <v>PROYECCION SOCIAL</v>
          </cell>
          <cell r="D542" t="str">
            <v>DONA</v>
          </cell>
          <cell r="E542" t="str">
            <v>PEQUEÑOS</v>
          </cell>
          <cell r="F542" t="str">
            <v>CANINO</v>
          </cell>
          <cell r="G542" t="str">
            <v>PITBULL</v>
          </cell>
          <cell r="H542" t="str">
            <v>ROSALBA GONZALEZ</v>
          </cell>
          <cell r="I542">
            <v>26518850</v>
          </cell>
          <cell r="J542">
            <v>3102037790</v>
          </cell>
          <cell r="K542" t="str">
            <v>CALLE 7C N. 38-23 LA SPERANZA</v>
          </cell>
          <cell r="L542" t="str">
            <v>PIOMETRA</v>
          </cell>
          <cell r="M542" t="str">
            <v>NATALIA PEDRAZA</v>
          </cell>
        </row>
        <row r="543">
          <cell r="A543" t="str">
            <v>160-19</v>
          </cell>
          <cell r="B543">
            <v>43614</v>
          </cell>
          <cell r="C543" t="str">
            <v>PROYECCION SOCIAL</v>
          </cell>
          <cell r="D543" t="str">
            <v>KLIO</v>
          </cell>
          <cell r="E543" t="str">
            <v>PEQUEÑOS</v>
          </cell>
          <cell r="F543" t="str">
            <v>CANINO</v>
          </cell>
          <cell r="G543" t="str">
            <v>PINSCHER</v>
          </cell>
          <cell r="H543" t="str">
            <v xml:space="preserve">ANDRES FELIPE RODRIGUEZ </v>
          </cell>
          <cell r="I543">
            <v>1006856599</v>
          </cell>
          <cell r="J543">
            <v>3041196577</v>
          </cell>
          <cell r="K543" t="str">
            <v xml:space="preserve">CLL 12 SUR # 12-82 </v>
          </cell>
          <cell r="L543" t="str">
            <v>POSIBLE PREÑEZ</v>
          </cell>
          <cell r="M543" t="str">
            <v xml:space="preserve">DANIEL ZAMBRANO </v>
          </cell>
        </row>
        <row r="544">
          <cell r="A544" t="str">
            <v>161-19</v>
          </cell>
          <cell r="B544">
            <v>43614</v>
          </cell>
          <cell r="C544" t="str">
            <v>PROYECCION SOCIAL</v>
          </cell>
          <cell r="D544" t="str">
            <v>KIRA</v>
          </cell>
          <cell r="E544" t="str">
            <v>PEQUEÑOS</v>
          </cell>
          <cell r="F544" t="str">
            <v>CANINO</v>
          </cell>
          <cell r="G544" t="str">
            <v>MESTIZO</v>
          </cell>
          <cell r="H544" t="str">
            <v>HEIDY VIVIANA VASQUEZ</v>
          </cell>
          <cell r="I544">
            <v>1006827176</v>
          </cell>
          <cell r="J544">
            <v>3043450398</v>
          </cell>
          <cell r="K544" t="str">
            <v>CALLE 14B -N.18B-27</v>
          </cell>
          <cell r="L544" t="str">
            <v>OBESIDAD</v>
          </cell>
          <cell r="M544" t="str">
            <v>DANIEL ZAMBRANO</v>
          </cell>
        </row>
        <row r="545">
          <cell r="A545" t="str">
            <v>162-19</v>
          </cell>
          <cell r="B545">
            <v>43615</v>
          </cell>
          <cell r="C545" t="str">
            <v>PROYECCION SOCIAL</v>
          </cell>
          <cell r="D545" t="str">
            <v>MICHICO</v>
          </cell>
          <cell r="E545" t="str">
            <v>PEQUEÑOS</v>
          </cell>
          <cell r="F545" t="str">
            <v>FELINO</v>
          </cell>
          <cell r="G545" t="str">
            <v>MESTIZO</v>
          </cell>
          <cell r="H545" t="str">
            <v>LUISA FERNANDA JARAMILLO</v>
          </cell>
          <cell r="I545">
            <v>1006714451</v>
          </cell>
          <cell r="J545">
            <v>3112848988</v>
          </cell>
          <cell r="K545" t="str">
            <v>CALLE 18SUR N.45C - 34</v>
          </cell>
          <cell r="L545" t="str">
            <v>INAPETENCIA</v>
          </cell>
          <cell r="M545" t="str">
            <v>ESTUDIANTES</v>
          </cell>
        </row>
        <row r="546">
          <cell r="A546" t="str">
            <v>163-19</v>
          </cell>
          <cell r="B546">
            <v>43620</v>
          </cell>
          <cell r="C546" t="str">
            <v>PROYECCION SOCIAL</v>
          </cell>
          <cell r="D546" t="str">
            <v>CLOHEE</v>
          </cell>
          <cell r="E546" t="str">
            <v>PEQUEÑOS</v>
          </cell>
          <cell r="F546" t="str">
            <v>CANINO</v>
          </cell>
          <cell r="H546" t="str">
            <v>CAMILO ANDRES LOAIZA</v>
          </cell>
          <cell r="I546">
            <v>1077727326</v>
          </cell>
          <cell r="J546">
            <v>3222386909</v>
          </cell>
          <cell r="K546" t="str">
            <v>CALLE 14 N.10-18 SAN MARTIN</v>
          </cell>
          <cell r="M546" t="str">
            <v>ESTUDIANTES</v>
          </cell>
        </row>
        <row r="547">
          <cell r="A547" t="str">
            <v>164-19</v>
          </cell>
          <cell r="B547">
            <v>43620</v>
          </cell>
          <cell r="C547" t="str">
            <v>PROYECCION SOCIAL</v>
          </cell>
          <cell r="D547" t="str">
            <v>LUCAS</v>
          </cell>
          <cell r="E547" t="str">
            <v>PEQUEÑOS</v>
          </cell>
          <cell r="F547" t="str">
            <v>CANINO</v>
          </cell>
          <cell r="G547" t="str">
            <v>MESTIZO</v>
          </cell>
          <cell r="H547" t="str">
            <v>CRISTIAN ANDRES MORENO LINARES</v>
          </cell>
          <cell r="I547">
            <v>1193067581</v>
          </cell>
          <cell r="J547">
            <v>3005534918</v>
          </cell>
          <cell r="K547" t="str">
            <v>MORICHAL</v>
          </cell>
          <cell r="L547" t="str">
            <v>PROBLEMAS DENTALES</v>
          </cell>
          <cell r="M547" t="str">
            <v>DANIEL ZAMBRANO</v>
          </cell>
        </row>
        <row r="548">
          <cell r="A548" t="str">
            <v>165-19</v>
          </cell>
          <cell r="B548">
            <v>43622</v>
          </cell>
          <cell r="C548" t="str">
            <v>PROYECCION SOCIAL</v>
          </cell>
          <cell r="D548" t="str">
            <v>MARENA</v>
          </cell>
          <cell r="E548" t="str">
            <v>PEQUEÑOS</v>
          </cell>
          <cell r="F548" t="str">
            <v>CANINO</v>
          </cell>
          <cell r="G548" t="str">
            <v>SHITZU</v>
          </cell>
          <cell r="H548" t="str">
            <v xml:space="preserve">LAURA BARRAGAN </v>
          </cell>
          <cell r="I548">
            <v>1123515145</v>
          </cell>
          <cell r="J548">
            <v>3172906085</v>
          </cell>
          <cell r="K548" t="str">
            <v>DOÑA LUZ</v>
          </cell>
          <cell r="L548" t="str">
            <v>INAPETENCIA</v>
          </cell>
          <cell r="M548" t="str">
            <v>LAURA TALERO</v>
          </cell>
        </row>
        <row r="549">
          <cell r="A549" t="str">
            <v>166-19</v>
          </cell>
          <cell r="B549">
            <v>43622</v>
          </cell>
          <cell r="C549" t="str">
            <v>PROYECCION SOCIAL</v>
          </cell>
          <cell r="D549" t="str">
            <v>BRUNO</v>
          </cell>
          <cell r="E549" t="str">
            <v>PEQUEÑOS</v>
          </cell>
          <cell r="F549" t="str">
            <v>CANINO</v>
          </cell>
          <cell r="G549" t="str">
            <v>BEAGLE</v>
          </cell>
          <cell r="H549" t="str">
            <v>JAN LOPEZ</v>
          </cell>
          <cell r="I549">
            <v>1118563451</v>
          </cell>
          <cell r="J549">
            <v>3174742475</v>
          </cell>
          <cell r="K549" t="str">
            <v>CONDOMINIO BARU</v>
          </cell>
          <cell r="L549" t="str">
            <v>TOS SECA</v>
          </cell>
          <cell r="M549" t="str">
            <v>LAURA TALERO</v>
          </cell>
        </row>
        <row r="550">
          <cell r="A550" t="str">
            <v>167-19</v>
          </cell>
          <cell r="B550">
            <v>43622</v>
          </cell>
          <cell r="C550" t="str">
            <v>PROYECCION SOCIAL</v>
          </cell>
          <cell r="D550" t="str">
            <v>GRIS</v>
          </cell>
          <cell r="E550" t="str">
            <v>PEQUEÑOS</v>
          </cell>
          <cell r="F550" t="str">
            <v>FELINO</v>
          </cell>
          <cell r="G550" t="str">
            <v>MESTIZO</v>
          </cell>
          <cell r="H550" t="str">
            <v>STEFANY GONZALEZ CHAUX</v>
          </cell>
          <cell r="I550">
            <v>1030643945</v>
          </cell>
          <cell r="J550">
            <v>3507626007</v>
          </cell>
          <cell r="K550" t="str">
            <v>VILLA EL RECREO- VEREDA BARCELONA</v>
          </cell>
          <cell r="L550" t="str">
            <v xml:space="preserve">LESIONES </v>
          </cell>
          <cell r="M550" t="str">
            <v>DANIEL ZAMBRANO</v>
          </cell>
        </row>
        <row r="551">
          <cell r="A551" t="str">
            <v>168-19</v>
          </cell>
          <cell r="B551">
            <v>43623</v>
          </cell>
          <cell r="C551" t="str">
            <v>PROYECCION SOCIAL</v>
          </cell>
          <cell r="D551" t="str">
            <v>LUNA</v>
          </cell>
          <cell r="E551" t="str">
            <v>pEQUEÑOS</v>
          </cell>
          <cell r="F551" t="str">
            <v>CANINO</v>
          </cell>
          <cell r="G551" t="str">
            <v>SCHNAUZER</v>
          </cell>
          <cell r="H551" t="str">
            <v>JUAN DAVID LOZANO</v>
          </cell>
          <cell r="I551">
            <v>1121940169</v>
          </cell>
        </row>
        <row r="552">
          <cell r="A552" t="str">
            <v>169-19</v>
          </cell>
          <cell r="B552">
            <v>43623</v>
          </cell>
          <cell r="C552" t="str">
            <v>PROYECCION SOCIAL</v>
          </cell>
          <cell r="D552" t="str">
            <v>LUPE</v>
          </cell>
          <cell r="E552" t="str">
            <v>PEQUEÑOS</v>
          </cell>
          <cell r="F552" t="str">
            <v>CANINO</v>
          </cell>
          <cell r="G552" t="str">
            <v>MESTIZO</v>
          </cell>
          <cell r="H552" t="str">
            <v>LUIS GABRIEL MORENO</v>
          </cell>
          <cell r="I552">
            <v>1121880136</v>
          </cell>
          <cell r="J552">
            <v>3163995805</v>
          </cell>
          <cell r="K552" t="str">
            <v>CALLE 23 SUR N.8-51 GAVIOTAS</v>
          </cell>
          <cell r="L552" t="str">
            <v>INAPETENCIA</v>
          </cell>
          <cell r="M552" t="str">
            <v>NATALIA PEDRAZA</v>
          </cell>
        </row>
        <row r="553">
          <cell r="A553" t="str">
            <v>170-19</v>
          </cell>
          <cell r="B553">
            <v>43623</v>
          </cell>
          <cell r="C553" t="str">
            <v>PROYECCION SOCIAL</v>
          </cell>
          <cell r="D553" t="str">
            <v>JEICOB</v>
          </cell>
          <cell r="E553" t="str">
            <v>PEQUEÑOS</v>
          </cell>
          <cell r="F553" t="str">
            <v>CANINO</v>
          </cell>
          <cell r="G553" t="str">
            <v xml:space="preserve">PASTOR </v>
          </cell>
          <cell r="H553" t="str">
            <v>RENE VALERO</v>
          </cell>
          <cell r="I553">
            <v>91278063</v>
          </cell>
          <cell r="J553">
            <v>3112114415</v>
          </cell>
          <cell r="K553" t="str">
            <v>CALLE 5A N.34B-22 LA VEGA ORIENTAL</v>
          </cell>
          <cell r="L553" t="str">
            <v>PROBLEMAS DE PIEL</v>
          </cell>
          <cell r="M553" t="str">
            <v>DANIEL ZAMBRANO</v>
          </cell>
        </row>
        <row r="554">
          <cell r="A554" t="str">
            <v>171-19</v>
          </cell>
          <cell r="B554">
            <v>43626</v>
          </cell>
          <cell r="C554" t="str">
            <v>PROYECCION SOCIAL</v>
          </cell>
          <cell r="D554" t="str">
            <v>APOLO</v>
          </cell>
          <cell r="E554" t="str">
            <v>PEQUEÑOS</v>
          </cell>
          <cell r="F554" t="str">
            <v>CANINO</v>
          </cell>
          <cell r="G554" t="str">
            <v>HUSKY SIBERIANO</v>
          </cell>
          <cell r="H554" t="str">
            <v>KAREN SUAREZ</v>
          </cell>
          <cell r="I554">
            <v>1121907209</v>
          </cell>
          <cell r="J554">
            <v>3103148135</v>
          </cell>
          <cell r="K554" t="str">
            <v>CARRERA 26 N.08-86 APT.306</v>
          </cell>
          <cell r="L554" t="str">
            <v>DISPLACIA DE CADERA</v>
          </cell>
          <cell r="M554" t="str">
            <v>DANIEL ZAMBRANO</v>
          </cell>
        </row>
        <row r="555">
          <cell r="A555" t="str">
            <v>172-19</v>
          </cell>
          <cell r="B555">
            <v>43627</v>
          </cell>
          <cell r="C555" t="str">
            <v>PROYECCION SOCIAL</v>
          </cell>
          <cell r="D555" t="str">
            <v>THOR</v>
          </cell>
          <cell r="E555" t="str">
            <v>PEQUEÑOS</v>
          </cell>
          <cell r="F555" t="str">
            <v>CANINO</v>
          </cell>
          <cell r="G555" t="str">
            <v>GOLDEN RETRIEVER</v>
          </cell>
          <cell r="H555" t="str">
            <v>JULIETH PEREZ</v>
          </cell>
          <cell r="I555">
            <v>37391228</v>
          </cell>
          <cell r="J555">
            <v>311478062</v>
          </cell>
          <cell r="K555" t="str">
            <v>CRA 27 No. 15-61 ARAUCA ARAUCA</v>
          </cell>
          <cell r="L555" t="str">
            <v xml:space="preserve">ORTOPEDIA </v>
          </cell>
          <cell r="M555" t="str">
            <v>ANITA ROQUE</v>
          </cell>
        </row>
        <row r="556">
          <cell r="A556" t="str">
            <v>173-19</v>
          </cell>
          <cell r="B556">
            <v>43597</v>
          </cell>
          <cell r="C556" t="str">
            <v>PROYECCION SOCIAL</v>
          </cell>
          <cell r="D556" t="str">
            <v>LUNA</v>
          </cell>
          <cell r="E556" t="str">
            <v>PEQUEÑOS</v>
          </cell>
          <cell r="F556" t="str">
            <v>CANINO</v>
          </cell>
          <cell r="G556" t="str">
            <v>BEAGLE</v>
          </cell>
          <cell r="H556" t="str">
            <v>MARCELA RODRIGUEZ</v>
          </cell>
          <cell r="I556">
            <v>1121826665</v>
          </cell>
          <cell r="J556">
            <v>3006801560</v>
          </cell>
          <cell r="K556" t="str">
            <v>CARRERA 37F N.17-36 ESPERANZA</v>
          </cell>
          <cell r="L556" t="str">
            <v>PIOMETRA</v>
          </cell>
          <cell r="M556" t="str">
            <v>NATALIA PEDRAZA</v>
          </cell>
        </row>
        <row r="557">
          <cell r="A557" t="str">
            <v>174-19</v>
          </cell>
          <cell r="B557">
            <v>43597</v>
          </cell>
          <cell r="C557" t="str">
            <v>PROYECCION SOCIAL</v>
          </cell>
          <cell r="D557" t="str">
            <v>MAX</v>
          </cell>
          <cell r="E557" t="str">
            <v>PEQUEÑOS</v>
          </cell>
          <cell r="F557" t="str">
            <v>CANINO</v>
          </cell>
          <cell r="G557" t="str">
            <v>BULLDOG</v>
          </cell>
          <cell r="H557" t="str">
            <v>MILTON FERNEY TORREZ</v>
          </cell>
          <cell r="I557">
            <v>80004119</v>
          </cell>
          <cell r="J557">
            <v>3107952501</v>
          </cell>
          <cell r="K557" t="str">
            <v>BOSQUE DE ABAJAM CONJOUNTI 1 CASA G16</v>
          </cell>
          <cell r="L557" t="str">
            <v>ORINAA SANGRE</v>
          </cell>
          <cell r="M557" t="str">
            <v>NATALIA PEDRAZA</v>
          </cell>
        </row>
        <row r="558">
          <cell r="A558" t="str">
            <v>175-19</v>
          </cell>
          <cell r="B558">
            <v>43597</v>
          </cell>
          <cell r="C558" t="str">
            <v>PROYECCION SOCIAL</v>
          </cell>
          <cell r="D558" t="str">
            <v>CRISPETA</v>
          </cell>
          <cell r="E558" t="str">
            <v>PEQUEÑOS</v>
          </cell>
          <cell r="F558" t="str">
            <v>CANINO</v>
          </cell>
          <cell r="G558" t="str">
            <v>POODLE</v>
          </cell>
          <cell r="H558" t="str">
            <v>TATIANA LAVAO</v>
          </cell>
          <cell r="I558">
            <v>1121893187</v>
          </cell>
          <cell r="J558">
            <v>3142155236</v>
          </cell>
          <cell r="K558" t="str">
            <v>CALLE 3 N.6-4 VILLANUEVA</v>
          </cell>
          <cell r="L558" t="str">
            <v>FRACTURA</v>
          </cell>
          <cell r="M558" t="str">
            <v>ANITA ROQUE</v>
          </cell>
        </row>
        <row r="559">
          <cell r="A559" t="str">
            <v>176-19</v>
          </cell>
          <cell r="B559">
            <v>43597</v>
          </cell>
          <cell r="C559" t="str">
            <v>PROYECCION SOCIAL</v>
          </cell>
          <cell r="D559" t="str">
            <v>CUATRO</v>
          </cell>
          <cell r="E559" t="str">
            <v>PEQUEÑOS</v>
          </cell>
          <cell r="F559" t="str">
            <v>FELINO</v>
          </cell>
          <cell r="G559" t="str">
            <v>MESTIZO</v>
          </cell>
          <cell r="H559" t="str">
            <v>ISAAC BUNTICA</v>
          </cell>
          <cell r="I559">
            <v>1121945609</v>
          </cell>
          <cell r="J559">
            <v>3143094431</v>
          </cell>
          <cell r="K559" t="str">
            <v>CALLE 14C N.37-04N 7 ETPA DE LA ESPERANZA</v>
          </cell>
          <cell r="L559" t="str">
            <v>CONULTA GENERAL</v>
          </cell>
          <cell r="M559" t="str">
            <v>DANIEL ZAMBRANO</v>
          </cell>
        </row>
        <row r="560">
          <cell r="A560" t="str">
            <v>177-19</v>
          </cell>
          <cell r="B560">
            <v>43629</v>
          </cell>
          <cell r="C560" t="str">
            <v>PROYECCION SOCIAL</v>
          </cell>
          <cell r="D560" t="str">
            <v>GOTI</v>
          </cell>
          <cell r="E560" t="str">
            <v>PEQUEÑOS</v>
          </cell>
          <cell r="F560" t="str">
            <v>CANINO</v>
          </cell>
          <cell r="G560" t="str">
            <v>MESTIZO</v>
          </cell>
          <cell r="H560" t="str">
            <v>MARIA AMPARO QUINTERO</v>
          </cell>
          <cell r="I560">
            <v>21223880</v>
          </cell>
          <cell r="J560">
            <v>3204517388</v>
          </cell>
          <cell r="K560" t="str">
            <v>CALLE 4C N.34A -29 ROSA BLANCA ORIENTAL</v>
          </cell>
          <cell r="L560" t="str">
            <v>VALORACIÓN POR ORTOPEDIA</v>
          </cell>
          <cell r="M560" t="str">
            <v>LAURA TALERO</v>
          </cell>
        </row>
        <row r="561">
          <cell r="A561" t="str">
            <v>178-19</v>
          </cell>
          <cell r="B561">
            <v>43630</v>
          </cell>
          <cell r="C561" t="str">
            <v>PROYECCION SOCIAL</v>
          </cell>
          <cell r="D561" t="str">
            <v>SAMY</v>
          </cell>
          <cell r="E561" t="str">
            <v>PEQUEÑOS</v>
          </cell>
          <cell r="F561" t="str">
            <v>CANINO</v>
          </cell>
          <cell r="G561" t="str">
            <v>PINCHER</v>
          </cell>
          <cell r="H561" t="str">
            <v>EDUARD CLAVIJO</v>
          </cell>
          <cell r="I561">
            <v>1007435291</v>
          </cell>
          <cell r="J561">
            <v>3222020062</v>
          </cell>
          <cell r="K561" t="str">
            <v>MANZANA D CASA 17 PARAIO</v>
          </cell>
          <cell r="L561" t="str">
            <v>PROFILAXIS</v>
          </cell>
          <cell r="M561" t="str">
            <v>LAURA TALERO</v>
          </cell>
        </row>
        <row r="562">
          <cell r="A562" t="str">
            <v>179-19</v>
          </cell>
          <cell r="B562">
            <v>43633</v>
          </cell>
          <cell r="C562" t="str">
            <v>PROYECCION SOCIAL</v>
          </cell>
          <cell r="D562" t="str">
            <v>CHAVA</v>
          </cell>
          <cell r="E562" t="str">
            <v>PEQUEÑOS</v>
          </cell>
          <cell r="F562" t="str">
            <v>FELINO</v>
          </cell>
          <cell r="G562" t="str">
            <v>CRIOLLO</v>
          </cell>
          <cell r="H562" t="str">
            <v>MARIA CASTAÑO</v>
          </cell>
          <cell r="I562">
            <v>60441282</v>
          </cell>
          <cell r="J562">
            <v>3138276905</v>
          </cell>
          <cell r="K562" t="str">
            <v>CLL 69 # 45-85</v>
          </cell>
          <cell r="L562" t="str">
            <v>DOLOR PARA COMER</v>
          </cell>
          <cell r="M562" t="str">
            <v>ANITA ROQUE</v>
          </cell>
        </row>
        <row r="563">
          <cell r="A563" t="str">
            <v>180-19</v>
          </cell>
          <cell r="B563">
            <v>43634</v>
          </cell>
          <cell r="C563" t="str">
            <v>PROYECCION SOCIAL</v>
          </cell>
          <cell r="D563" t="str">
            <v>ROCKY</v>
          </cell>
          <cell r="E563" t="str">
            <v>PEQUEÑOS</v>
          </cell>
          <cell r="F563" t="str">
            <v>CANINO</v>
          </cell>
          <cell r="G563" t="str">
            <v>GOLDEN RETRIEVER</v>
          </cell>
          <cell r="H563" t="str">
            <v>DAYANA JARA MELO</v>
          </cell>
          <cell r="I563">
            <v>1006827652</v>
          </cell>
          <cell r="J563">
            <v>3227328615</v>
          </cell>
          <cell r="K563" t="str">
            <v>CLL 14 # 18E-06 CANTARRANA 4</v>
          </cell>
          <cell r="L563" t="str">
            <v>DEBILIDAD TREN POSTERIOR</v>
          </cell>
          <cell r="M563" t="str">
            <v>LAURA TALERO</v>
          </cell>
        </row>
        <row r="564">
          <cell r="A564" t="str">
            <v>181-19</v>
          </cell>
          <cell r="B564">
            <v>43635</v>
          </cell>
          <cell r="C564" t="str">
            <v>PROYECCION SOCIAL</v>
          </cell>
          <cell r="D564" t="str">
            <v>JAKO</v>
          </cell>
          <cell r="E564" t="str">
            <v>PEQUEÑOS</v>
          </cell>
          <cell r="F564" t="str">
            <v>CANINO</v>
          </cell>
          <cell r="G564" t="str">
            <v>BEAGLE</v>
          </cell>
          <cell r="H564" t="str">
            <v>EDWIN RODRIGUEZ CASTELLANOS</v>
          </cell>
          <cell r="I564">
            <v>79878904</v>
          </cell>
          <cell r="J564">
            <v>3214627291</v>
          </cell>
          <cell r="K564" t="str">
            <v>CLL 17 A # 35A-37 LA FLORIDA</v>
          </cell>
          <cell r="M564" t="str">
            <v>ANITA ROQUE</v>
          </cell>
        </row>
        <row r="565">
          <cell r="A565" t="str">
            <v>182-19</v>
          </cell>
          <cell r="B565">
            <v>43635</v>
          </cell>
          <cell r="C565" t="str">
            <v>PROYECCION SOCIAL</v>
          </cell>
          <cell r="D565" t="str">
            <v>CHE ALI</v>
          </cell>
          <cell r="E565" t="str">
            <v>PEQUEÑOS</v>
          </cell>
          <cell r="F565" t="str">
            <v>FELINO</v>
          </cell>
          <cell r="G565" t="str">
            <v>CRIOLLO</v>
          </cell>
          <cell r="H565" t="str">
            <v>PATRICIA GONZALEZ</v>
          </cell>
          <cell r="I565">
            <v>51874044</v>
          </cell>
          <cell r="J565" t="str">
            <v>3173746106-3138456252</v>
          </cell>
          <cell r="K565" t="str">
            <v>CRA 51 #46-16 CASA 63 SAN ANGEL II</v>
          </cell>
          <cell r="L565" t="str">
            <v>CONSULTA GENERAL</v>
          </cell>
        </row>
        <row r="566">
          <cell r="A566" t="str">
            <v>183-19</v>
          </cell>
          <cell r="B566">
            <v>43635</v>
          </cell>
          <cell r="C566" t="str">
            <v>PROYECCION SOCIAL</v>
          </cell>
          <cell r="D566" t="str">
            <v>MILU</v>
          </cell>
          <cell r="E566" t="str">
            <v>PEQUEÑOS</v>
          </cell>
          <cell r="F566" t="str">
            <v>CANINO</v>
          </cell>
          <cell r="G566" t="str">
            <v>PUG</v>
          </cell>
          <cell r="H566" t="str">
            <v>CARLOS SILVA HIDALGO</v>
          </cell>
          <cell r="I566">
            <v>1121906201</v>
          </cell>
          <cell r="J566">
            <v>3102593933</v>
          </cell>
          <cell r="K566" t="str">
            <v>CLL 8 # 14-67 ESTERO</v>
          </cell>
          <cell r="L566" t="str">
            <v>CONVULSIONES</v>
          </cell>
          <cell r="M566" t="str">
            <v>LAURA TALERO</v>
          </cell>
        </row>
        <row r="567">
          <cell r="A567" t="str">
            <v>184-19</v>
          </cell>
          <cell r="B567">
            <v>43636</v>
          </cell>
          <cell r="C567" t="str">
            <v>PROYECCION SOCIAL</v>
          </cell>
          <cell r="D567" t="str">
            <v>TITO</v>
          </cell>
          <cell r="E567" t="str">
            <v>PEQUEÑOS</v>
          </cell>
          <cell r="F567" t="str">
            <v>CANINO</v>
          </cell>
          <cell r="G567" t="str">
            <v>COCKER SPANIEL</v>
          </cell>
          <cell r="H567" t="str">
            <v>ALEJANDRA ALMONACID</v>
          </cell>
          <cell r="I567">
            <v>1118204141</v>
          </cell>
          <cell r="J567">
            <v>3126810369</v>
          </cell>
          <cell r="K567" t="str">
            <v>CLL 11 SUR # 18-40 DOÑA LUZ</v>
          </cell>
          <cell r="L567" t="str">
            <v>CONSULTA GENERAL</v>
          </cell>
          <cell r="M567" t="str">
            <v>LAURA TALERO</v>
          </cell>
        </row>
        <row r="568">
          <cell r="A568" t="str">
            <v>185-19</v>
          </cell>
          <cell r="B568">
            <v>43636</v>
          </cell>
          <cell r="C568" t="str">
            <v>PROYECCION SOCIAL</v>
          </cell>
          <cell r="D568" t="str">
            <v>NERON</v>
          </cell>
          <cell r="E568" t="str">
            <v>PEQUEÑOS</v>
          </cell>
          <cell r="F568" t="str">
            <v>CANINO</v>
          </cell>
          <cell r="G568" t="str">
            <v>PITBULL</v>
          </cell>
          <cell r="H568" t="str">
            <v>AMPARO ORTIZ</v>
          </cell>
          <cell r="I568">
            <v>21223315</v>
          </cell>
          <cell r="J568">
            <v>3104914061</v>
          </cell>
          <cell r="K568" t="str">
            <v>CASA 29 LAS PRINCESAS VEREDA BARCELONA</v>
          </cell>
          <cell r="M568" t="str">
            <v>LAURA TALERO</v>
          </cell>
        </row>
        <row r="569">
          <cell r="A569" t="str">
            <v>186-19</v>
          </cell>
          <cell r="B569">
            <v>43636</v>
          </cell>
          <cell r="C569" t="str">
            <v>PROYECCION SOCIAL</v>
          </cell>
          <cell r="D569" t="str">
            <v>MATIAS</v>
          </cell>
          <cell r="E569" t="str">
            <v>PEQUEÑOS</v>
          </cell>
          <cell r="F569" t="str">
            <v>CANINO</v>
          </cell>
          <cell r="G569" t="str">
            <v>SCHNAUZER</v>
          </cell>
          <cell r="H569" t="str">
            <v>CLAUDIA GIRALDO</v>
          </cell>
          <cell r="I569">
            <v>30237881</v>
          </cell>
          <cell r="J569">
            <v>3003641008</v>
          </cell>
          <cell r="K569" t="str">
            <v>CARRERA 50N. 4-170 AVENIDA 40</v>
          </cell>
          <cell r="L569" t="str">
            <v>VALORACIÓN POR ORTOPEDIA</v>
          </cell>
          <cell r="M569" t="str">
            <v>ANITA ROQUE</v>
          </cell>
        </row>
        <row r="570">
          <cell r="A570" t="str">
            <v>187-19</v>
          </cell>
          <cell r="B570">
            <v>43636</v>
          </cell>
          <cell r="C570" t="str">
            <v>PROYECCION SOCIAL</v>
          </cell>
          <cell r="D570" t="str">
            <v>CANELA</v>
          </cell>
          <cell r="E570" t="str">
            <v>PEQUEÑOS</v>
          </cell>
          <cell r="F570" t="str">
            <v>CANINO</v>
          </cell>
          <cell r="G570" t="str">
            <v>LABRADOR</v>
          </cell>
          <cell r="H570" t="str">
            <v>JANETH GUARNICA</v>
          </cell>
          <cell r="I570">
            <v>51591555</v>
          </cell>
          <cell r="J570">
            <v>3112173331</v>
          </cell>
          <cell r="K570" t="str">
            <v>LOTE 5 CAS A1 VANGUARDIA</v>
          </cell>
          <cell r="L570" t="str">
            <v>CONSULTA GENERAL</v>
          </cell>
          <cell r="M570" t="str">
            <v>ANITA ROQUE</v>
          </cell>
        </row>
        <row r="571">
          <cell r="A571" t="str">
            <v>188-19</v>
          </cell>
          <cell r="B571">
            <v>43637</v>
          </cell>
          <cell r="C571" t="str">
            <v xml:space="preserve">PROYECCION SOCIAL </v>
          </cell>
          <cell r="D571" t="str">
            <v>TITO</v>
          </cell>
          <cell r="E571" t="str">
            <v>PEQUEÑOS</v>
          </cell>
          <cell r="F571" t="str">
            <v>CANINO</v>
          </cell>
          <cell r="G571" t="str">
            <v>YORKSHIRE</v>
          </cell>
          <cell r="H571" t="str">
            <v>LUCIANA MONROY</v>
          </cell>
          <cell r="I571">
            <v>36542858</v>
          </cell>
          <cell r="J571">
            <v>3144901995</v>
          </cell>
          <cell r="K571" t="str">
            <v>CLL 37 A # 4-55 MANANTIAL</v>
          </cell>
          <cell r="L571" t="str">
            <v>SIALOCELE</v>
          </cell>
          <cell r="M571" t="str">
            <v>ANITA ROQUE</v>
          </cell>
        </row>
        <row r="572">
          <cell r="A572" t="str">
            <v>189-19</v>
          </cell>
          <cell r="B572">
            <v>43637</v>
          </cell>
          <cell r="C572" t="str">
            <v xml:space="preserve">PROYECCION SOCIAL </v>
          </cell>
          <cell r="D572" t="str">
            <v>SIMON</v>
          </cell>
          <cell r="E572" t="str">
            <v>PEQUEÑOS</v>
          </cell>
          <cell r="F572" t="str">
            <v>FELINO</v>
          </cell>
          <cell r="G572" t="str">
            <v>CRIOLLO</v>
          </cell>
          <cell r="H572" t="str">
            <v>LEONARDA AYALA</v>
          </cell>
          <cell r="I572">
            <v>23532086</v>
          </cell>
          <cell r="J572">
            <v>3174280885</v>
          </cell>
          <cell r="K572" t="str">
            <v>CRA 2 # 6-125 VEREDA BARCELONA</v>
          </cell>
          <cell r="L572" t="str">
            <v>HERIDA EN UNA OREJA</v>
          </cell>
          <cell r="M572" t="str">
            <v>LAURA TALERO</v>
          </cell>
        </row>
        <row r="573">
          <cell r="A573" t="str">
            <v>190-19</v>
          </cell>
          <cell r="B573">
            <v>43637</v>
          </cell>
          <cell r="C573" t="str">
            <v xml:space="preserve">PROYECCION SOCIAL </v>
          </cell>
          <cell r="D573" t="str">
            <v>TERRY</v>
          </cell>
          <cell r="E573" t="str">
            <v>PEQUEÑOS</v>
          </cell>
          <cell r="F573" t="str">
            <v>CANINO</v>
          </cell>
          <cell r="G573" t="str">
            <v>PINSCHER</v>
          </cell>
          <cell r="H573" t="str">
            <v>SARA VERONICA ESPINOSA</v>
          </cell>
          <cell r="I573" t="str">
            <v xml:space="preserve"> CC EXT 273707</v>
          </cell>
          <cell r="J573">
            <v>3103497190</v>
          </cell>
          <cell r="K573" t="str">
            <v>CLL 46 # 34 c-05 ROSABLANCA ORIENTAL</v>
          </cell>
          <cell r="L573" t="str">
            <v>MARCHA EN CIRCULOS</v>
          </cell>
          <cell r="M573" t="str">
            <v>LAURA TALERO</v>
          </cell>
        </row>
        <row r="574">
          <cell r="A574" t="str">
            <v>191-19</v>
          </cell>
          <cell r="B574">
            <v>43637</v>
          </cell>
          <cell r="C574" t="str">
            <v>PROYECCION SOCIAL</v>
          </cell>
          <cell r="D574" t="str">
            <v xml:space="preserve">ALDEBARAN </v>
          </cell>
          <cell r="E574" t="str">
            <v>PEQUEÑOS</v>
          </cell>
          <cell r="F574" t="str">
            <v>CANINO</v>
          </cell>
          <cell r="G574" t="str">
            <v>LABRADOR</v>
          </cell>
          <cell r="H574" t="str">
            <v>JAIR ROMERO</v>
          </cell>
          <cell r="I574">
            <v>86079938</v>
          </cell>
          <cell r="J574">
            <v>3103012088</v>
          </cell>
          <cell r="K574" t="str">
            <v>MZ 8 CASA 19 SAN ANTONIO</v>
          </cell>
          <cell r="L574" t="str">
            <v>INFLAMACION EN LOS TESTICULOS</v>
          </cell>
          <cell r="M574" t="str">
            <v>LAURA TALERO</v>
          </cell>
        </row>
        <row r="575">
          <cell r="A575" t="str">
            <v>192-19</v>
          </cell>
          <cell r="B575">
            <v>43641</v>
          </cell>
          <cell r="C575" t="str">
            <v>PROYECCION SOCIAL</v>
          </cell>
          <cell r="D575" t="str">
            <v>GRETA</v>
          </cell>
          <cell r="E575" t="str">
            <v>PEQUEÑOS</v>
          </cell>
          <cell r="F575" t="str">
            <v>CANINO</v>
          </cell>
          <cell r="G575" t="str">
            <v>FRENCH POODLE</v>
          </cell>
          <cell r="H575" t="str">
            <v>CATALINA SANTOYO</v>
          </cell>
          <cell r="I575">
            <v>1006971638</v>
          </cell>
          <cell r="J575">
            <v>3157793123</v>
          </cell>
          <cell r="K575" t="str">
            <v>KM 7 VIA RESTREPO</v>
          </cell>
          <cell r="L575" t="str">
            <v>PROBLEMAS DE PIEL</v>
          </cell>
          <cell r="M575" t="str">
            <v>LAURA TALERO</v>
          </cell>
        </row>
        <row r="576">
          <cell r="A576" t="str">
            <v>193-19</v>
          </cell>
          <cell r="B576">
            <v>43641</v>
          </cell>
          <cell r="C576" t="str">
            <v>PROYECCION SOCIAL</v>
          </cell>
          <cell r="D576" t="str">
            <v>LUPE</v>
          </cell>
          <cell r="E576" t="str">
            <v>PEQUEÑOS</v>
          </cell>
          <cell r="F576" t="str">
            <v>CANINO</v>
          </cell>
          <cell r="G576" t="str">
            <v>MESTIZO</v>
          </cell>
          <cell r="H576" t="str">
            <v>OMAR PARRADO</v>
          </cell>
          <cell r="I576">
            <v>7337092</v>
          </cell>
          <cell r="J576">
            <v>3114834652</v>
          </cell>
          <cell r="K576" t="str">
            <v xml:space="preserve">CARRERA 24 N.4C-11 </v>
          </cell>
          <cell r="L576" t="str">
            <v>ATROPELLADO</v>
          </cell>
          <cell r="M576" t="str">
            <v>ANITA ROQUE</v>
          </cell>
        </row>
        <row r="577">
          <cell r="A577" t="str">
            <v>194-19</v>
          </cell>
          <cell r="B577">
            <v>43641</v>
          </cell>
          <cell r="C577" t="str">
            <v>PROYECCION SOCIAL</v>
          </cell>
          <cell r="D577" t="str">
            <v>TOBY</v>
          </cell>
          <cell r="E577" t="str">
            <v>PEQUEÑOS</v>
          </cell>
          <cell r="F577" t="str">
            <v>CANINO</v>
          </cell>
          <cell r="G577" t="str">
            <v>CRIOLLO</v>
          </cell>
          <cell r="H577" t="str">
            <v>NANCY GUTIERREZ</v>
          </cell>
          <cell r="I577">
            <v>41132472</v>
          </cell>
          <cell r="J577">
            <v>3022370371</v>
          </cell>
          <cell r="K577" t="str">
            <v>VILLAS DE SAN LUIS VEREDA BARCELONA</v>
          </cell>
          <cell r="L577" t="str">
            <v>INFLAMACION EN UN MIEMBRO</v>
          </cell>
          <cell r="M577" t="str">
            <v>LAURA TALERO</v>
          </cell>
        </row>
        <row r="578">
          <cell r="A578" t="str">
            <v>195-19</v>
          </cell>
          <cell r="B578">
            <v>43641</v>
          </cell>
          <cell r="C578" t="str">
            <v>PROYECCION SOCIAL</v>
          </cell>
          <cell r="D578" t="str">
            <v>NICHE</v>
          </cell>
          <cell r="E578" t="str">
            <v>PEQUEÑOS</v>
          </cell>
          <cell r="F578" t="str">
            <v>CANINO</v>
          </cell>
          <cell r="G578" t="str">
            <v>FRENCH POODLE</v>
          </cell>
          <cell r="H578" t="str">
            <v>JENNY GRUESO</v>
          </cell>
          <cell r="I578">
            <v>1121840267</v>
          </cell>
          <cell r="J578">
            <v>3202319902</v>
          </cell>
          <cell r="K578" t="str">
            <v>CRA 29 # 3-22 VILLAS DEL PALMAR</v>
          </cell>
          <cell r="L578" t="str">
            <v>PARALISIS TREN POSTERIOR</v>
          </cell>
          <cell r="M578" t="str">
            <v>LAURA TALERO</v>
          </cell>
        </row>
        <row r="579">
          <cell r="A579" t="str">
            <v>196-19</v>
          </cell>
          <cell r="B579">
            <v>43641</v>
          </cell>
          <cell r="C579" t="str">
            <v>PROYECCION SOCIAL</v>
          </cell>
          <cell r="D579" t="str">
            <v>TOBY</v>
          </cell>
          <cell r="E579" t="str">
            <v>PEQUEÑOS</v>
          </cell>
          <cell r="F579" t="str">
            <v>CANINO</v>
          </cell>
          <cell r="G579" t="str">
            <v>PINSCHER</v>
          </cell>
          <cell r="H579" t="str">
            <v>MARTHA ORTIZ</v>
          </cell>
          <cell r="I579">
            <v>40389760</v>
          </cell>
          <cell r="J579">
            <v>3132330948</v>
          </cell>
          <cell r="L579" t="str">
            <v>ORQUIECTOMIA</v>
          </cell>
          <cell r="M579" t="str">
            <v>ANITA ROQUE</v>
          </cell>
        </row>
        <row r="580">
          <cell r="A580" t="str">
            <v>197-19</v>
          </cell>
          <cell r="B580">
            <v>43643</v>
          </cell>
          <cell r="C580" t="str">
            <v>PROYECCION SOCIAL</v>
          </cell>
          <cell r="D580" t="str">
            <v>LUCAS</v>
          </cell>
          <cell r="E580" t="str">
            <v>PEQUEÑOS</v>
          </cell>
          <cell r="F580" t="str">
            <v>CANINO</v>
          </cell>
          <cell r="G580" t="str">
            <v>FRENCH POODLE</v>
          </cell>
          <cell r="H580" t="str">
            <v>SOFIA CASTAÑEDA</v>
          </cell>
          <cell r="I580">
            <v>1006822223</v>
          </cell>
          <cell r="J580">
            <v>3132131229</v>
          </cell>
          <cell r="K580" t="str">
            <v>CLL 31 SUR # 38-35</v>
          </cell>
          <cell r="L580" t="str">
            <v>CONVULSIONES</v>
          </cell>
          <cell r="M580" t="str">
            <v>LAURA MELO</v>
          </cell>
        </row>
        <row r="581">
          <cell r="A581" t="str">
            <v>198-19</v>
          </cell>
          <cell r="B581">
            <v>43643</v>
          </cell>
          <cell r="C581" t="str">
            <v>PROYECCION SOCIAL</v>
          </cell>
          <cell r="D581" t="str">
            <v>FRODO</v>
          </cell>
          <cell r="E581" t="str">
            <v>PEQUEÑOS</v>
          </cell>
          <cell r="F581" t="str">
            <v>CANINO</v>
          </cell>
          <cell r="G581" t="str">
            <v>PINSCHER</v>
          </cell>
          <cell r="H581" t="str">
            <v>NIRIA TAMAYO</v>
          </cell>
          <cell r="I581">
            <v>39711964</v>
          </cell>
          <cell r="J581">
            <v>3163314281</v>
          </cell>
          <cell r="K581" t="str">
            <v>CLL 18 # 40A-08</v>
          </cell>
          <cell r="L581" t="str">
            <v>VOMITO Y HECES CON SANGRE</v>
          </cell>
          <cell r="M581" t="str">
            <v>LAURA MELO</v>
          </cell>
        </row>
        <row r="582">
          <cell r="A582" t="str">
            <v>199-19</v>
          </cell>
          <cell r="B582">
            <v>43643</v>
          </cell>
          <cell r="C582" t="str">
            <v>PROYECCION SOCIAL</v>
          </cell>
          <cell r="D582" t="str">
            <v>PEPE</v>
          </cell>
          <cell r="E582" t="str">
            <v>PEQUEÑOS</v>
          </cell>
          <cell r="F582" t="str">
            <v>FELINO</v>
          </cell>
          <cell r="G582" t="str">
            <v>CRIOLLO</v>
          </cell>
          <cell r="H582" t="str">
            <v>ROSA EMA TORRES</v>
          </cell>
          <cell r="I582">
            <v>39727134</v>
          </cell>
          <cell r="J582">
            <v>3145168374</v>
          </cell>
          <cell r="K582" t="str">
            <v>CLL 73-44 # 38 PORFIA</v>
          </cell>
          <cell r="L582" t="str">
            <v>DIFICULTAD PARA ORINAR</v>
          </cell>
          <cell r="M582" t="str">
            <v>NATALIA PEDRAZA</v>
          </cell>
        </row>
        <row r="583">
          <cell r="A583" t="str">
            <v>200-19</v>
          </cell>
          <cell r="B583">
            <v>43644</v>
          </cell>
          <cell r="C583" t="str">
            <v>PROYECCION SOCIAL</v>
          </cell>
          <cell r="D583" t="str">
            <v>FIONA</v>
          </cell>
          <cell r="E583" t="str">
            <v>PEQUEÑOS</v>
          </cell>
          <cell r="F583" t="str">
            <v>CANINO</v>
          </cell>
          <cell r="G583" t="str">
            <v>CRIOLLO</v>
          </cell>
          <cell r="H583" t="str">
            <v>ANGELA MARIA MORENO</v>
          </cell>
          <cell r="I583">
            <v>51993866</v>
          </cell>
          <cell r="J583">
            <v>3183821252</v>
          </cell>
          <cell r="L583" t="str">
            <v>ATROPELLADO</v>
          </cell>
          <cell r="M583" t="str">
            <v>ANITA ROQUE</v>
          </cell>
        </row>
        <row r="584">
          <cell r="A584" t="str">
            <v>201-19</v>
          </cell>
          <cell r="B584">
            <v>43644</v>
          </cell>
          <cell r="C584" t="str">
            <v>PROYECCION SOCIAL</v>
          </cell>
          <cell r="D584" t="str">
            <v>GINEBRA</v>
          </cell>
          <cell r="E584" t="str">
            <v>PEQUEÑOS</v>
          </cell>
          <cell r="F584" t="str">
            <v>CANINO</v>
          </cell>
          <cell r="G584" t="str">
            <v>CRUCE</v>
          </cell>
          <cell r="H584" t="str">
            <v>ALEXANDRA ZABALA</v>
          </cell>
          <cell r="I584">
            <v>1006856223</v>
          </cell>
          <cell r="J584">
            <v>3022902177</v>
          </cell>
          <cell r="K584" t="str">
            <v>CALLE 12A N.18B-52 NUEVA FLORESTA</v>
          </cell>
          <cell r="L584" t="str">
            <v>PROBLEMAS DE OIDO</v>
          </cell>
          <cell r="M584" t="str">
            <v>DANIEL ZAMBRANO</v>
          </cell>
        </row>
        <row r="585">
          <cell r="A585" t="str">
            <v>202-19</v>
          </cell>
          <cell r="B585">
            <v>43648</v>
          </cell>
          <cell r="C585" t="str">
            <v>PROYECCION SOCIAL</v>
          </cell>
          <cell r="D585" t="str">
            <v>LUNA ESCALANTE</v>
          </cell>
          <cell r="E585" t="str">
            <v>PEQUEÑOS</v>
          </cell>
          <cell r="F585" t="str">
            <v>CANINO</v>
          </cell>
          <cell r="G585" t="str">
            <v>SCHNAUZER</v>
          </cell>
          <cell r="H585" t="str">
            <v>YASMIN ESCALANTE</v>
          </cell>
          <cell r="I585">
            <v>1030594284</v>
          </cell>
          <cell r="J585">
            <v>3144598634</v>
          </cell>
          <cell r="K585" t="str">
            <v>BQ ROSABLANCA MZ 25 CASA 9C</v>
          </cell>
          <cell r="L585" t="str">
            <v>CALCULOS BILIARES</v>
          </cell>
          <cell r="M585" t="str">
            <v>LAURA TALERO</v>
          </cell>
        </row>
        <row r="586">
          <cell r="A586" t="str">
            <v>203-19</v>
          </cell>
          <cell r="B586">
            <v>43648</v>
          </cell>
          <cell r="C586" t="str">
            <v>PROYECCION SOCIAL</v>
          </cell>
          <cell r="D586" t="str">
            <v>BRUNO</v>
          </cell>
          <cell r="E586" t="str">
            <v>PEQUEÑOS</v>
          </cell>
          <cell r="F586" t="str">
            <v>FELINO</v>
          </cell>
          <cell r="G586" t="str">
            <v>CRIOLLO</v>
          </cell>
          <cell r="H586" t="str">
            <v>NATALIA ESPINOSA</v>
          </cell>
          <cell r="I586">
            <v>1122654228</v>
          </cell>
          <cell r="J586">
            <v>3118320915</v>
          </cell>
          <cell r="K586" t="str">
            <v>CLL 42 # 31A-13 EL TRIUNFO</v>
          </cell>
          <cell r="L586" t="str">
            <v>ATROPELLADO</v>
          </cell>
          <cell r="M586" t="str">
            <v>LAURA TALERO</v>
          </cell>
        </row>
        <row r="587">
          <cell r="A587" t="str">
            <v>204-19</v>
          </cell>
          <cell r="B587">
            <v>43648</v>
          </cell>
          <cell r="C587" t="str">
            <v>PROYECCION SOCIAL</v>
          </cell>
          <cell r="D587" t="str">
            <v>CHISKA</v>
          </cell>
          <cell r="E587" t="str">
            <v>PEQUEÑOS</v>
          </cell>
          <cell r="F587" t="str">
            <v>CANINO</v>
          </cell>
          <cell r="G587" t="str">
            <v>CRIOLLO</v>
          </cell>
          <cell r="H587" t="str">
            <v>JASMIN FUERTES</v>
          </cell>
          <cell r="I587">
            <v>1122122081</v>
          </cell>
          <cell r="J587">
            <v>3104863954</v>
          </cell>
          <cell r="K587" t="str">
            <v>CLL 10 F # 41-21 INDEPENDENCIA / ACACIAS</v>
          </cell>
          <cell r="L587" t="str">
            <v>MIASIS, MASTITIS</v>
          </cell>
          <cell r="M587" t="str">
            <v>LAURA TALERO</v>
          </cell>
        </row>
        <row r="588">
          <cell r="A588" t="str">
            <v>205-19</v>
          </cell>
          <cell r="B588">
            <v>43650</v>
          </cell>
          <cell r="C588" t="str">
            <v>PROYECCION SOCIAL</v>
          </cell>
          <cell r="D588" t="str">
            <v>LUCAS</v>
          </cell>
          <cell r="E588" t="str">
            <v>PEQUEÑOS</v>
          </cell>
          <cell r="F588" t="str">
            <v>CANINO</v>
          </cell>
          <cell r="G588" t="str">
            <v>FRENCH POODLE</v>
          </cell>
          <cell r="H588" t="str">
            <v>BLANCA NUBIA NAVARRO</v>
          </cell>
          <cell r="I588">
            <v>21231462</v>
          </cell>
          <cell r="J588">
            <v>3124910555</v>
          </cell>
          <cell r="K588" t="str">
            <v>CLL 17 # 11-27 ESTE VILLA MELIDA</v>
          </cell>
          <cell r="L588" t="str">
            <v>ANEMIA, INAPETENCIA</v>
          </cell>
          <cell r="M588" t="str">
            <v>LAURA TALERO</v>
          </cell>
        </row>
        <row r="589">
          <cell r="A589" t="str">
            <v>206-19</v>
          </cell>
          <cell r="B589">
            <v>43650</v>
          </cell>
          <cell r="C589" t="str">
            <v>PROYECCION SOCIAL</v>
          </cell>
          <cell r="D589" t="str">
            <v>LUPE</v>
          </cell>
          <cell r="E589" t="str">
            <v>PEQUEÑOS</v>
          </cell>
          <cell r="F589" t="str">
            <v>CANINO</v>
          </cell>
          <cell r="G589" t="str">
            <v>CRIOLLO</v>
          </cell>
          <cell r="H589" t="str">
            <v>LAURA GUEVARA</v>
          </cell>
          <cell r="I589">
            <v>1121957534</v>
          </cell>
          <cell r="J589">
            <v>3106139090</v>
          </cell>
          <cell r="K589" t="str">
            <v>CLL 19 A SUR #38-31</v>
          </cell>
          <cell r="L589" t="str">
            <v>FRACTURA TIBIA Y FEMUR</v>
          </cell>
          <cell r="M589" t="str">
            <v>ANITA ROQUE</v>
          </cell>
        </row>
        <row r="590">
          <cell r="A590" t="str">
            <v>207-19</v>
          </cell>
          <cell r="B590">
            <v>43651</v>
          </cell>
          <cell r="C590" t="str">
            <v>PROYECCION SOCIAL</v>
          </cell>
          <cell r="D590" t="str">
            <v>DARA</v>
          </cell>
          <cell r="E590" t="str">
            <v>PEQUEÑOS</v>
          </cell>
          <cell r="F590" t="str">
            <v>CANINO</v>
          </cell>
          <cell r="G590" t="str">
            <v>BULL TERRIER</v>
          </cell>
          <cell r="H590" t="str">
            <v>GIOVANNI RODRIGUEZ</v>
          </cell>
          <cell r="I590">
            <v>79784946</v>
          </cell>
          <cell r="J590">
            <v>3175127859</v>
          </cell>
          <cell r="K590" t="str">
            <v>KM 13 VIA PUERTO LOPEZ</v>
          </cell>
          <cell r="L590" t="str">
            <v>MIASIS Y OTITIS</v>
          </cell>
          <cell r="M590" t="str">
            <v>LAURA MELO</v>
          </cell>
        </row>
        <row r="591">
          <cell r="A591" t="str">
            <v>208-19</v>
          </cell>
          <cell r="B591">
            <v>43651</v>
          </cell>
          <cell r="C591" t="str">
            <v>PROYECCION SOCIAL</v>
          </cell>
          <cell r="D591" t="str">
            <v>MASMELO</v>
          </cell>
          <cell r="E591" t="str">
            <v>PEQUEÑOS</v>
          </cell>
          <cell r="F591" t="str">
            <v>CANINO</v>
          </cell>
          <cell r="G591" t="str">
            <v>CRIOLLO</v>
          </cell>
          <cell r="H591" t="str">
            <v>ANGELICA MORALES</v>
          </cell>
          <cell r="I591">
            <v>1018415296</v>
          </cell>
          <cell r="J591">
            <v>3148602517</v>
          </cell>
          <cell r="K591" t="str">
            <v>CLL 6 SUR # 36-16</v>
          </cell>
          <cell r="L591" t="str">
            <v>COLOR ROJO EN OJO IZQUIERDO</v>
          </cell>
          <cell r="M591" t="str">
            <v>ANITA ROQUE</v>
          </cell>
        </row>
        <row r="592">
          <cell r="A592" t="str">
            <v>209-19</v>
          </cell>
          <cell r="B592">
            <v>43651</v>
          </cell>
          <cell r="C592" t="str">
            <v>PROYECCION SOCIAL</v>
          </cell>
          <cell r="D592" t="str">
            <v>NEGRA</v>
          </cell>
          <cell r="E592" t="str">
            <v>PEQUEÑOS</v>
          </cell>
          <cell r="F592" t="str">
            <v>CANINO</v>
          </cell>
          <cell r="G592" t="str">
            <v>CRIOLLO</v>
          </cell>
          <cell r="H592" t="str">
            <v>NATALY WILCHES</v>
          </cell>
          <cell r="I592">
            <v>1121915234</v>
          </cell>
          <cell r="J592">
            <v>3102157011</v>
          </cell>
          <cell r="L592" t="str">
            <v>PIOMETRA DE MUÑON</v>
          </cell>
          <cell r="M592" t="str">
            <v>NATALIA PEDRAZA</v>
          </cell>
        </row>
        <row r="593">
          <cell r="A593" t="str">
            <v>210-19</v>
          </cell>
          <cell r="B593">
            <v>43654</v>
          </cell>
          <cell r="C593" t="str">
            <v>DOCENCIA</v>
          </cell>
          <cell r="D593" t="str">
            <v>LACTOSA</v>
          </cell>
          <cell r="E593" t="str">
            <v>PEQUEÑOS</v>
          </cell>
          <cell r="F593" t="str">
            <v>CANINO</v>
          </cell>
          <cell r="G593" t="str">
            <v>CRIOLLO</v>
          </cell>
          <cell r="H593" t="str">
            <v>UNILLANOS</v>
          </cell>
          <cell r="I593">
            <v>0</v>
          </cell>
          <cell r="J593">
            <v>6616800</v>
          </cell>
          <cell r="L593" t="str">
            <v>TRAUMA POR MORDEDURA</v>
          </cell>
          <cell r="M593" t="str">
            <v>LAURA MELO</v>
          </cell>
        </row>
        <row r="594">
          <cell r="A594" t="str">
            <v>211-19</v>
          </cell>
          <cell r="B594">
            <v>43654</v>
          </cell>
          <cell r="C594" t="str">
            <v>PROYECCION SOCIAL</v>
          </cell>
          <cell r="D594" t="str">
            <v>JUANITA MUÑOZ</v>
          </cell>
          <cell r="E594" t="str">
            <v>PEQUEÑOS</v>
          </cell>
          <cell r="F594" t="str">
            <v>CANINO</v>
          </cell>
          <cell r="G594" t="str">
            <v>CRIOLLO</v>
          </cell>
          <cell r="H594" t="str">
            <v>RUBY MUÑOZ</v>
          </cell>
          <cell r="I594">
            <v>516540460</v>
          </cell>
          <cell r="J594">
            <v>3118984553</v>
          </cell>
          <cell r="K594" t="str">
            <v>KM8 VIA PUERTO LOPEZ VEREDA LLANERITA</v>
          </cell>
          <cell r="L594" t="str">
            <v>DIFICULTAD PARA CAMINAR</v>
          </cell>
          <cell r="M594" t="str">
            <v>LAURA TALERO</v>
          </cell>
        </row>
        <row r="595">
          <cell r="A595" t="str">
            <v>212-19</v>
          </cell>
          <cell r="B595">
            <v>43655</v>
          </cell>
          <cell r="C595" t="str">
            <v>PROYECCION SOCIAL</v>
          </cell>
          <cell r="D595" t="str">
            <v>NIÑA</v>
          </cell>
          <cell r="E595" t="str">
            <v>PEQUEÑOS</v>
          </cell>
          <cell r="F595" t="str">
            <v>CANINO</v>
          </cell>
          <cell r="G595" t="str">
            <v>CRIOLLO</v>
          </cell>
          <cell r="H595" t="str">
            <v>HEIDY CUEVAS</v>
          </cell>
          <cell r="I595">
            <v>26607666</v>
          </cell>
          <cell r="J595">
            <v>3144282067</v>
          </cell>
          <cell r="K595" t="str">
            <v>POMPEYA</v>
          </cell>
          <cell r="L595" t="str">
            <v>LACERACION PEZON</v>
          </cell>
          <cell r="M595" t="str">
            <v>LAURA MELO</v>
          </cell>
        </row>
        <row r="596">
          <cell r="A596" t="str">
            <v>213-19</v>
          </cell>
          <cell r="B596">
            <v>43655</v>
          </cell>
          <cell r="C596" t="str">
            <v>PROYECCION SOCIAL</v>
          </cell>
          <cell r="D596" t="str">
            <v>LUNA</v>
          </cell>
          <cell r="E596" t="str">
            <v>PEQUEÑOS</v>
          </cell>
          <cell r="F596" t="str">
            <v>CANINO</v>
          </cell>
          <cell r="G596" t="str">
            <v>CRIOLLO</v>
          </cell>
          <cell r="H596" t="str">
            <v>ANA MUÑOZ</v>
          </cell>
          <cell r="I596">
            <v>40372926</v>
          </cell>
          <cell r="J596">
            <v>3142035518</v>
          </cell>
          <cell r="K596" t="str">
            <v>CRA 11 # 26B-12 POPULAR</v>
          </cell>
          <cell r="L596" t="str">
            <v>NO PUEDE CAMINAR</v>
          </cell>
          <cell r="M596" t="str">
            <v>LAURA TALERO</v>
          </cell>
        </row>
        <row r="597">
          <cell r="A597" t="str">
            <v>214-19</v>
          </cell>
          <cell r="B597">
            <v>43655</v>
          </cell>
          <cell r="C597" t="str">
            <v>PROYECCION SOCIAL</v>
          </cell>
          <cell r="D597" t="str">
            <v>LILO</v>
          </cell>
          <cell r="E597" t="str">
            <v>PEQUEÑOS</v>
          </cell>
          <cell r="F597" t="str">
            <v>CANINO</v>
          </cell>
          <cell r="G597" t="str">
            <v>CRIOLLO</v>
          </cell>
          <cell r="H597" t="str">
            <v>LEIDY CAROLINA CAGUA</v>
          </cell>
          <cell r="I597">
            <v>1121907678</v>
          </cell>
          <cell r="J597">
            <v>3134379842</v>
          </cell>
          <cell r="K597" t="str">
            <v>CALLE 26A N.12A-09 POPULAR</v>
          </cell>
          <cell r="L597" t="str">
            <v>VALORACIÓN POR ORTOPEDIA</v>
          </cell>
          <cell r="M597" t="str">
            <v>ANITA ROQUE</v>
          </cell>
        </row>
        <row r="598">
          <cell r="A598" t="str">
            <v>215-19</v>
          </cell>
          <cell r="B598">
            <v>43655</v>
          </cell>
          <cell r="C598" t="str">
            <v>PROYECCION SOCIAL</v>
          </cell>
          <cell r="D598" t="str">
            <v>KIRA</v>
          </cell>
          <cell r="E598" t="str">
            <v>PEQUEÑOS</v>
          </cell>
          <cell r="F598" t="str">
            <v>CANINO</v>
          </cell>
          <cell r="G598" t="str">
            <v>BULL TERRIER</v>
          </cell>
          <cell r="H598" t="str">
            <v>EDUAR INCHIMA</v>
          </cell>
          <cell r="I598">
            <v>1083916218</v>
          </cell>
          <cell r="J598">
            <v>3168932043</v>
          </cell>
          <cell r="K598" t="str">
            <v>CRA 35 #14-15 7 ETAPA LA ESPERANZA</v>
          </cell>
          <cell r="L598" t="str">
            <v>ABORTO</v>
          </cell>
          <cell r="M598" t="str">
            <v>LAURA MELO</v>
          </cell>
        </row>
        <row r="599">
          <cell r="A599" t="str">
            <v>216-19</v>
          </cell>
          <cell r="B599">
            <v>43655</v>
          </cell>
          <cell r="C599" t="str">
            <v>PROYECCION SOCIAL</v>
          </cell>
          <cell r="D599" t="str">
            <v>EVA</v>
          </cell>
          <cell r="E599" t="str">
            <v>PEQUEÑOS</v>
          </cell>
          <cell r="F599" t="str">
            <v>CANINO</v>
          </cell>
          <cell r="G599" t="str">
            <v>ROTTWEILER</v>
          </cell>
          <cell r="H599" t="str">
            <v>IRIS LEAL</v>
          </cell>
          <cell r="I599">
            <v>51811259</v>
          </cell>
          <cell r="J599">
            <v>320811259</v>
          </cell>
          <cell r="K599" t="str">
            <v>CLL 19 # 39-24 CAMOA</v>
          </cell>
          <cell r="L599" t="str">
            <v>CLAUDICACION DE UNA MANITO</v>
          </cell>
          <cell r="M599" t="str">
            <v>ANITA ROQUE</v>
          </cell>
        </row>
        <row r="600">
          <cell r="A600" t="str">
            <v>217-19</v>
          </cell>
          <cell r="B600">
            <v>43655</v>
          </cell>
          <cell r="C600" t="str">
            <v>PROYECCION SOCIAL</v>
          </cell>
          <cell r="D600" t="str">
            <v>KATY</v>
          </cell>
          <cell r="E600" t="str">
            <v>PEQUEÑOS</v>
          </cell>
          <cell r="F600" t="str">
            <v>FELINO</v>
          </cell>
          <cell r="G600" t="str">
            <v>MESTIZO</v>
          </cell>
          <cell r="H600" t="str">
            <v>YORMAN VELAZQUEZ PIÑEROS</v>
          </cell>
          <cell r="I600">
            <v>1121924394</v>
          </cell>
          <cell r="J600">
            <v>3144872335</v>
          </cell>
          <cell r="K600" t="str">
            <v>CARRERA 16C N.42B-29 VILLASUAREZ</v>
          </cell>
          <cell r="L600" t="str">
            <v>CLAUDICACION</v>
          </cell>
          <cell r="M600" t="str">
            <v>ANITA ROQUE</v>
          </cell>
        </row>
        <row r="601">
          <cell r="A601" t="str">
            <v>218-19</v>
          </cell>
          <cell r="B601">
            <v>43655</v>
          </cell>
          <cell r="C601" t="str">
            <v>PROYECCION SOCIAL</v>
          </cell>
          <cell r="D601" t="str">
            <v>ORION</v>
          </cell>
          <cell r="E601" t="str">
            <v>PEQUEÑOS</v>
          </cell>
          <cell r="F601" t="str">
            <v>FELINO</v>
          </cell>
          <cell r="G601" t="str">
            <v>MESTIZO</v>
          </cell>
          <cell r="H601" t="str">
            <v>ALEXANDER TORRES HERNANDEZ</v>
          </cell>
          <cell r="I601">
            <v>1121944584</v>
          </cell>
          <cell r="J601">
            <v>3115836582</v>
          </cell>
          <cell r="K601" t="str">
            <v xml:space="preserve">CARRERA 39 BIS N.20-38 SUR </v>
          </cell>
          <cell r="L601" t="str">
            <v>VOMITO</v>
          </cell>
          <cell r="M601" t="str">
            <v>LAURA MELO</v>
          </cell>
        </row>
        <row r="602">
          <cell r="A602" t="str">
            <v>219-19</v>
          </cell>
          <cell r="B602">
            <v>43656</v>
          </cell>
          <cell r="C602" t="str">
            <v>PROYECCION SOCIAL</v>
          </cell>
          <cell r="D602" t="str">
            <v>NEGRA</v>
          </cell>
          <cell r="E602" t="str">
            <v>PEQUEÑOS</v>
          </cell>
          <cell r="F602" t="str">
            <v>CANINO</v>
          </cell>
          <cell r="G602" t="str">
            <v>CRIOLLO</v>
          </cell>
          <cell r="H602" t="str">
            <v>CESAR HUMBERTO MUÑOZ</v>
          </cell>
          <cell r="I602">
            <v>17356194</v>
          </cell>
          <cell r="J602">
            <v>3114424523</v>
          </cell>
          <cell r="K602" t="str">
            <v>DG 23# 24-23 SAN MARCOS</v>
          </cell>
          <cell r="L602" t="str">
            <v>MASA EN ABDOMEN</v>
          </cell>
          <cell r="M602" t="str">
            <v>LAURA MELO</v>
          </cell>
        </row>
        <row r="603">
          <cell r="A603" t="str">
            <v>220-19</v>
          </cell>
          <cell r="B603">
            <v>43656</v>
          </cell>
          <cell r="C603" t="str">
            <v>PROYECCION SOCIAL</v>
          </cell>
          <cell r="D603" t="str">
            <v>LUNA</v>
          </cell>
          <cell r="E603" t="str">
            <v>PEQUEÑOS</v>
          </cell>
          <cell r="F603" t="str">
            <v>CANINO</v>
          </cell>
          <cell r="G603" t="str">
            <v>PITBULL</v>
          </cell>
          <cell r="H603" t="str">
            <v>GUILLERMINA SAZA</v>
          </cell>
          <cell r="I603">
            <v>21223072</v>
          </cell>
          <cell r="J603">
            <v>3124091324</v>
          </cell>
          <cell r="K603" t="str">
            <v>CRA 29 # 31-13</v>
          </cell>
          <cell r="L603" t="str">
            <v>MASAS EN ABDOMEN Y MIEMBROS</v>
          </cell>
          <cell r="M603" t="str">
            <v>NATALIA PEDRAZA</v>
          </cell>
        </row>
        <row r="604">
          <cell r="A604" t="str">
            <v>221-19</v>
          </cell>
          <cell r="B604">
            <v>43656</v>
          </cell>
          <cell r="C604" t="str">
            <v>PROYECCION SOCIAL</v>
          </cell>
          <cell r="D604" t="str">
            <v>JACK</v>
          </cell>
          <cell r="E604" t="str">
            <v>PEQUEÑOS</v>
          </cell>
          <cell r="F604" t="str">
            <v>CANINO</v>
          </cell>
          <cell r="G604" t="str">
            <v>PASTOR AUTRALIANO</v>
          </cell>
          <cell r="H604" t="str">
            <v>AYLIN BRICEÑO</v>
          </cell>
          <cell r="I604">
            <v>1121937820</v>
          </cell>
          <cell r="J604">
            <v>3124028318</v>
          </cell>
          <cell r="K604" t="str">
            <v>VEREDA APIAY FINCA EL EDEN</v>
          </cell>
          <cell r="L604" t="str">
            <v>DECAIMIENTO</v>
          </cell>
          <cell r="M604" t="str">
            <v>LAURA TALERO</v>
          </cell>
        </row>
        <row r="605">
          <cell r="A605" t="str">
            <v>222-19</v>
          </cell>
          <cell r="B605">
            <v>43657</v>
          </cell>
          <cell r="C605" t="str">
            <v>PROYECCION SOCIAL</v>
          </cell>
          <cell r="D605" t="str">
            <v>TACO</v>
          </cell>
          <cell r="E605" t="str">
            <v>PEQUEÑOS</v>
          </cell>
          <cell r="F605" t="str">
            <v>CANINO</v>
          </cell>
          <cell r="G605" t="str">
            <v>MESTIZO</v>
          </cell>
          <cell r="H605" t="str">
            <v>PAULA AMEZQUITA</v>
          </cell>
          <cell r="I605">
            <v>1006776976</v>
          </cell>
          <cell r="J605">
            <v>3102067522</v>
          </cell>
          <cell r="K605" t="str">
            <v>CALL 8 N.3-02 CASTILLA LA NUEVA</v>
          </cell>
          <cell r="L605" t="str">
            <v>MASAS</v>
          </cell>
          <cell r="M605" t="str">
            <v>DANIEL ZAMBRANO</v>
          </cell>
        </row>
        <row r="606">
          <cell r="A606" t="str">
            <v>223-19</v>
          </cell>
          <cell r="B606">
            <v>43657</v>
          </cell>
          <cell r="C606" t="str">
            <v>PROYECCION SOCIAL</v>
          </cell>
          <cell r="D606" t="str">
            <v>GHOST</v>
          </cell>
          <cell r="E606" t="str">
            <v>PEQUEÑOS</v>
          </cell>
          <cell r="F606" t="str">
            <v>CANINO</v>
          </cell>
          <cell r="G606" t="str">
            <v>MESTIZO</v>
          </cell>
          <cell r="H606" t="str">
            <v>GILMAR PALACIOS GONZALEZ</v>
          </cell>
          <cell r="I606">
            <v>1122141848</v>
          </cell>
          <cell r="J606">
            <v>3107822834</v>
          </cell>
          <cell r="K606" t="str">
            <v>VIZCAYA 5</v>
          </cell>
          <cell r="L606" t="str">
            <v xml:space="preserve">DIARREA </v>
          </cell>
          <cell r="M606" t="str">
            <v>LAURA TALERO</v>
          </cell>
        </row>
        <row r="607">
          <cell r="A607" t="str">
            <v>224-19</v>
          </cell>
          <cell r="B607">
            <v>43657</v>
          </cell>
          <cell r="C607" t="str">
            <v>DOCENCIA</v>
          </cell>
          <cell r="D607" t="str">
            <v>GENGIBRE</v>
          </cell>
          <cell r="E607" t="str">
            <v>PEQUEÑOS</v>
          </cell>
          <cell r="F607" t="str">
            <v>FELINO</v>
          </cell>
          <cell r="G607" t="str">
            <v>CRIOLLO</v>
          </cell>
          <cell r="H607" t="str">
            <v>TANIA SOFIA SOLANO</v>
          </cell>
          <cell r="I607">
            <v>1022419085</v>
          </cell>
          <cell r="J607">
            <v>3002503311</v>
          </cell>
          <cell r="K607" t="str">
            <v>CLL 35 # 27-45 SANTA HELENA</v>
          </cell>
          <cell r="L607" t="str">
            <v>ADOPCION</v>
          </cell>
          <cell r="M607" t="str">
            <v>LAURA TALERO</v>
          </cell>
        </row>
        <row r="608">
          <cell r="A608" t="str">
            <v>225-19</v>
          </cell>
          <cell r="B608">
            <v>43658</v>
          </cell>
          <cell r="C608" t="str">
            <v>PROYECCION SOCIAL</v>
          </cell>
          <cell r="D608" t="str">
            <v>LUNA</v>
          </cell>
          <cell r="E608" t="str">
            <v>PEQUEÑOS</v>
          </cell>
          <cell r="F608" t="str">
            <v>CANINO</v>
          </cell>
          <cell r="G608" t="str">
            <v>CRIOLLO</v>
          </cell>
          <cell r="H608" t="str">
            <v>ALEXANDER TAPASCO</v>
          </cell>
          <cell r="I608">
            <v>17418378</v>
          </cell>
          <cell r="J608">
            <v>3219617051</v>
          </cell>
          <cell r="K608" t="str">
            <v>MK 9 VIA CAÑOS NEGROS</v>
          </cell>
        </row>
        <row r="609">
          <cell r="A609" t="str">
            <v>226-19</v>
          </cell>
          <cell r="B609">
            <v>43661</v>
          </cell>
          <cell r="C609" t="str">
            <v>PROYECCION SOCIAL</v>
          </cell>
          <cell r="D609" t="str">
            <v>LUPITA</v>
          </cell>
          <cell r="E609" t="str">
            <v>PEQUEÑOS</v>
          </cell>
          <cell r="F609" t="str">
            <v>CANINO</v>
          </cell>
          <cell r="G609" t="str">
            <v>COCKER SPANIEL</v>
          </cell>
          <cell r="H609" t="str">
            <v>MAYRA SUAREZ</v>
          </cell>
          <cell r="I609">
            <v>1020815643</v>
          </cell>
          <cell r="J609">
            <v>3162987230</v>
          </cell>
          <cell r="K609" t="str">
            <v>CRA 41 # 45-34</v>
          </cell>
          <cell r="L609" t="str">
            <v>PROBLEMAS DE PIEL</v>
          </cell>
          <cell r="M609" t="str">
            <v>NATALIA PEDRAZA</v>
          </cell>
        </row>
        <row r="610">
          <cell r="A610" t="str">
            <v>227-19</v>
          </cell>
          <cell r="B610">
            <v>43662</v>
          </cell>
          <cell r="C610" t="str">
            <v>DOCENCIA</v>
          </cell>
          <cell r="D610" t="str">
            <v>PIZARRO</v>
          </cell>
          <cell r="E610" t="str">
            <v>PEQUEÑOS</v>
          </cell>
          <cell r="F610" t="str">
            <v>CANINO</v>
          </cell>
          <cell r="G610" t="str">
            <v>CRIOLLO</v>
          </cell>
          <cell r="H610" t="str">
            <v>UNILLANOS SEDE SAN ANTONIO</v>
          </cell>
          <cell r="I610">
            <v>0</v>
          </cell>
          <cell r="J610">
            <v>0</v>
          </cell>
          <cell r="K610">
            <v>0</v>
          </cell>
          <cell r="L610" t="str">
            <v>PLAQUETAS BAJAS</v>
          </cell>
          <cell r="M610" t="str">
            <v>NATALIA PEDRAZA</v>
          </cell>
        </row>
        <row r="611">
          <cell r="A611" t="str">
            <v>228-19</v>
          </cell>
          <cell r="B611">
            <v>43659</v>
          </cell>
          <cell r="C611" t="str">
            <v>DOCENCIA</v>
          </cell>
          <cell r="D611" t="str">
            <v>SILVESTRE</v>
          </cell>
          <cell r="E611" t="str">
            <v>PEQUEÑOS</v>
          </cell>
          <cell r="F611" t="str">
            <v>FELINO</v>
          </cell>
          <cell r="G611" t="str">
            <v>CRIOLLO</v>
          </cell>
          <cell r="H611" t="str">
            <v>ALEXANDRA ZABALA</v>
          </cell>
          <cell r="I611">
            <v>1006856223</v>
          </cell>
          <cell r="J611">
            <v>3222411535</v>
          </cell>
          <cell r="K611" t="str">
            <v>CLL 12 A # 18B-52</v>
          </cell>
          <cell r="L611" t="str">
            <v>ADOPCION</v>
          </cell>
          <cell r="M611" t="str">
            <v>LAURA TALERO</v>
          </cell>
        </row>
        <row r="612">
          <cell r="A612" t="str">
            <v>229-19</v>
          </cell>
          <cell r="B612">
            <v>43659</v>
          </cell>
          <cell r="C612" t="str">
            <v>DOCENCIA</v>
          </cell>
          <cell r="D612" t="str">
            <v>SOMBRA</v>
          </cell>
          <cell r="E612" t="str">
            <v>PEQUEÑOS</v>
          </cell>
          <cell r="F612" t="str">
            <v>FELINO</v>
          </cell>
          <cell r="G612" t="str">
            <v>CRIOLLO</v>
          </cell>
          <cell r="H612" t="str">
            <v>PAULA AMEZQUITA</v>
          </cell>
          <cell r="I612">
            <v>1006776976</v>
          </cell>
          <cell r="J612">
            <v>3102067522</v>
          </cell>
          <cell r="K612" t="str">
            <v>CALL 8 N.3-02 CASTILLA LA NUEVA</v>
          </cell>
          <cell r="L612" t="str">
            <v>ADOPCION</v>
          </cell>
          <cell r="M612" t="str">
            <v>LAURA TALERO</v>
          </cell>
        </row>
        <row r="613">
          <cell r="A613" t="str">
            <v>230-19</v>
          </cell>
          <cell r="B613">
            <v>43659</v>
          </cell>
          <cell r="C613" t="str">
            <v>DOCENCIA</v>
          </cell>
          <cell r="D613" t="str">
            <v>TOM</v>
          </cell>
          <cell r="E613" t="str">
            <v>PEQUEÑOS</v>
          </cell>
          <cell r="F613" t="str">
            <v>FELINO</v>
          </cell>
          <cell r="G613" t="str">
            <v>CRIOLLO</v>
          </cell>
          <cell r="H613" t="str">
            <v>PAULA AMEZQUITA</v>
          </cell>
          <cell r="I613">
            <v>1006776976</v>
          </cell>
          <cell r="J613">
            <v>3102067522</v>
          </cell>
          <cell r="K613" t="str">
            <v>CALL 8 N.3-02 CASTILLA LA NUEVA</v>
          </cell>
          <cell r="L613" t="str">
            <v>ADOPCION</v>
          </cell>
          <cell r="M613" t="str">
            <v>LAURA TALERO</v>
          </cell>
        </row>
        <row r="614">
          <cell r="A614" t="str">
            <v>231-19</v>
          </cell>
          <cell r="B614">
            <v>43662</v>
          </cell>
          <cell r="C614" t="str">
            <v>PROYECCION SOCIAL</v>
          </cell>
          <cell r="D614" t="str">
            <v>NILI</v>
          </cell>
          <cell r="E614" t="str">
            <v>PEQUEÑOS</v>
          </cell>
          <cell r="F614" t="str">
            <v>FELINO</v>
          </cell>
          <cell r="G614" t="str">
            <v>CRIOLLO</v>
          </cell>
          <cell r="H614" t="str">
            <v>LAURA TALERO</v>
          </cell>
          <cell r="I614">
            <v>1121859166</v>
          </cell>
          <cell r="K614" t="str">
            <v>EL CONDOR VIA PUERTO LOPEZ</v>
          </cell>
          <cell r="L614" t="str">
            <v>TRAUMA POR MORDEDURA</v>
          </cell>
          <cell r="M614" t="str">
            <v>LAURA TALERO</v>
          </cell>
        </row>
        <row r="615">
          <cell r="A615" t="str">
            <v>232-19</v>
          </cell>
          <cell r="B615">
            <v>43663</v>
          </cell>
          <cell r="C615" t="str">
            <v>PROYECCION SOCIAL</v>
          </cell>
          <cell r="D615" t="str">
            <v>TITAN</v>
          </cell>
          <cell r="E615" t="str">
            <v>PEQUEÑOS</v>
          </cell>
          <cell r="F615" t="str">
            <v>CANINO</v>
          </cell>
          <cell r="G615" t="str">
            <v>PASTOR ALEMAN</v>
          </cell>
          <cell r="H615" t="str">
            <v>GABRIEL TORRES</v>
          </cell>
          <cell r="I615">
            <v>91524418</v>
          </cell>
          <cell r="J615">
            <v>3212426878</v>
          </cell>
          <cell r="K615" t="str">
            <v>KM 7 VIA PTO LOPEZ BASE AEREA</v>
          </cell>
          <cell r="L615" t="str">
            <v>CHEQUEO GENERAL</v>
          </cell>
          <cell r="M615" t="str">
            <v>LAURA TALERO</v>
          </cell>
        </row>
        <row r="616">
          <cell r="A616" t="str">
            <v>233-19</v>
          </cell>
          <cell r="B616">
            <v>43663</v>
          </cell>
          <cell r="C616" t="str">
            <v>PROYECCION SOCIAL</v>
          </cell>
          <cell r="D616" t="str">
            <v>TOMAS</v>
          </cell>
          <cell r="E616" t="str">
            <v>PEQUEÑOS</v>
          </cell>
          <cell r="F616" t="str">
            <v>CANINO</v>
          </cell>
          <cell r="G616" t="str">
            <v>LABRADOR</v>
          </cell>
          <cell r="H616" t="str">
            <v>PAULA CORONADO</v>
          </cell>
          <cell r="L616" t="str">
            <v>HERIDA ABIERTA</v>
          </cell>
          <cell r="M616" t="str">
            <v>LAURA TALERO</v>
          </cell>
        </row>
        <row r="617">
          <cell r="A617" t="str">
            <v>234-19</v>
          </cell>
          <cell r="B617">
            <v>43664</v>
          </cell>
          <cell r="C617" t="str">
            <v>PROYECCION SOCIAL</v>
          </cell>
          <cell r="D617" t="str">
            <v>ÑERO</v>
          </cell>
          <cell r="E617" t="str">
            <v>PEQUEÑOS</v>
          </cell>
          <cell r="F617" t="str">
            <v>CANINO</v>
          </cell>
          <cell r="G617" t="str">
            <v>CRIOLLO</v>
          </cell>
          <cell r="H617" t="str">
            <v>MIGUEL PEÑA</v>
          </cell>
          <cell r="I617">
            <v>1121948488</v>
          </cell>
          <cell r="J617">
            <v>3182860878</v>
          </cell>
          <cell r="K617" t="str">
            <v>CLL 16 # 6-17 VILLA JOHANNA</v>
          </cell>
          <cell r="M617" t="str">
            <v>LAURA MELO</v>
          </cell>
        </row>
        <row r="618">
          <cell r="A618" t="str">
            <v>235-19</v>
          </cell>
          <cell r="B618">
            <v>43664</v>
          </cell>
          <cell r="C618" t="str">
            <v>PROYECCION SOCIAL</v>
          </cell>
          <cell r="D618" t="str">
            <v>PACHA</v>
          </cell>
          <cell r="E618" t="str">
            <v>PEQUEÑOS</v>
          </cell>
          <cell r="F618" t="str">
            <v>FELINO</v>
          </cell>
          <cell r="G618" t="str">
            <v>CRIOLLO</v>
          </cell>
          <cell r="H618" t="str">
            <v>ALVARO CALA</v>
          </cell>
          <cell r="I618">
            <v>1121934412</v>
          </cell>
          <cell r="J618">
            <v>3105686255</v>
          </cell>
          <cell r="K618" t="str">
            <v>CALL 43 N.52-40 12 DE OCTUBRE</v>
          </cell>
          <cell r="L618" t="str">
            <v xml:space="preserve">HERIDA ABERTA </v>
          </cell>
          <cell r="M618" t="str">
            <v>LAURA MELO</v>
          </cell>
        </row>
        <row r="619">
          <cell r="A619" t="str">
            <v>236-19</v>
          </cell>
          <cell r="B619">
            <v>43663</v>
          </cell>
          <cell r="C619" t="str">
            <v>PROYECCION SOCIAL</v>
          </cell>
          <cell r="D619" t="str">
            <v>MANCHAS</v>
          </cell>
          <cell r="E619" t="str">
            <v>PEQUEÑOS</v>
          </cell>
          <cell r="F619" t="str">
            <v>FELINO</v>
          </cell>
          <cell r="G619" t="str">
            <v>CRIOLLO</v>
          </cell>
          <cell r="H619" t="str">
            <v>CAMILO VALAR</v>
          </cell>
          <cell r="I619">
            <v>1115864661</v>
          </cell>
          <cell r="J619">
            <v>3144740034</v>
          </cell>
          <cell r="M619" t="str">
            <v>LAURA TALERO</v>
          </cell>
        </row>
        <row r="620">
          <cell r="A620" t="str">
            <v>237-19</v>
          </cell>
          <cell r="B620">
            <v>43665</v>
          </cell>
          <cell r="C620" t="str">
            <v>PROYECCION SOCIAL</v>
          </cell>
          <cell r="D620" t="str">
            <v>FIRU</v>
          </cell>
          <cell r="E620" t="str">
            <v>PEQUEÑOS</v>
          </cell>
          <cell r="F620" t="str">
            <v>CANINO</v>
          </cell>
          <cell r="G620" t="str">
            <v>CRIOLLO</v>
          </cell>
          <cell r="H620" t="str">
            <v>GINA PRADA CUBILLOS</v>
          </cell>
          <cell r="I620">
            <v>1026305071</v>
          </cell>
          <cell r="J620">
            <v>3202245903</v>
          </cell>
          <cell r="K620" t="str">
            <v>VILLA NATALIA / VEREDA BARCELONA</v>
          </cell>
          <cell r="L620" t="str">
            <v>PROBLEMAS DE OIDO</v>
          </cell>
          <cell r="M620" t="str">
            <v>LAURA TALERO</v>
          </cell>
        </row>
        <row r="621">
          <cell r="A621" t="str">
            <v>238-19</v>
          </cell>
          <cell r="B621">
            <v>43665</v>
          </cell>
          <cell r="C621" t="str">
            <v>PROYECCION SOCIAL</v>
          </cell>
          <cell r="D621" t="str">
            <v>COQUI</v>
          </cell>
          <cell r="E621" t="str">
            <v>PEQUEÑOS</v>
          </cell>
          <cell r="F621" t="str">
            <v>FELINO</v>
          </cell>
          <cell r="G621" t="str">
            <v>CRIOLLO</v>
          </cell>
          <cell r="H621" t="str">
            <v>ANDERSON AGUDELO</v>
          </cell>
          <cell r="I621">
            <v>1121917217</v>
          </cell>
          <cell r="J621">
            <v>3024614508</v>
          </cell>
          <cell r="K621" t="str">
            <v>BARRIO LA NOHORA SECTOR 4 CASA 27</v>
          </cell>
          <cell r="L621" t="str">
            <v>INFLAMACION DE UN MIEMBRO</v>
          </cell>
          <cell r="M621" t="str">
            <v>LAURA TALERO</v>
          </cell>
        </row>
        <row r="622">
          <cell r="A622" t="str">
            <v>239-19</v>
          </cell>
          <cell r="B622">
            <v>43668</v>
          </cell>
          <cell r="C622" t="str">
            <v>DOCENCIA</v>
          </cell>
          <cell r="D622" t="str">
            <v>SASHA GRANADA</v>
          </cell>
          <cell r="E622" t="str">
            <v>PEQUEÑOS</v>
          </cell>
          <cell r="F622" t="str">
            <v>CANINO</v>
          </cell>
          <cell r="G622" t="str">
            <v>CRIOLLO</v>
          </cell>
          <cell r="H622" t="str">
            <v>UNILLANOS</v>
          </cell>
          <cell r="I622">
            <v>0</v>
          </cell>
          <cell r="J622">
            <v>0</v>
          </cell>
          <cell r="K622" t="str">
            <v xml:space="preserve">CAMILA CAFETERIA </v>
          </cell>
          <cell r="L622" t="str">
            <v>MIASIS</v>
          </cell>
          <cell r="M622" t="str">
            <v>LAURA TALERO</v>
          </cell>
        </row>
        <row r="623">
          <cell r="A623" t="str">
            <v>240-19</v>
          </cell>
          <cell r="B623">
            <v>43668</v>
          </cell>
          <cell r="C623" t="str">
            <v>PROYECCION SOCIAL</v>
          </cell>
          <cell r="D623" t="str">
            <v>PECAS</v>
          </cell>
          <cell r="E623" t="str">
            <v>PEQUEÑOS</v>
          </cell>
          <cell r="F623" t="str">
            <v>CANINO</v>
          </cell>
          <cell r="G623" t="str">
            <v>PINSCHER</v>
          </cell>
          <cell r="H623" t="str">
            <v>LAUREN NICOLE OSORIO</v>
          </cell>
          <cell r="I623">
            <v>40328973</v>
          </cell>
          <cell r="J623">
            <v>3104914061</v>
          </cell>
          <cell r="K623" t="str">
            <v>VEREDA BARCELONA CASA 29 LAS PRINCESAS</v>
          </cell>
          <cell r="L623" t="str">
            <v>POSIBLE PREÑEZ</v>
          </cell>
          <cell r="M623" t="str">
            <v>LAURA TALERO</v>
          </cell>
        </row>
        <row r="624">
          <cell r="A624" t="str">
            <v>241-19</v>
          </cell>
          <cell r="B624">
            <v>43668</v>
          </cell>
          <cell r="C624" t="str">
            <v xml:space="preserve">PROYECCION SOCIAL </v>
          </cell>
          <cell r="D624" t="str">
            <v>HACHI</v>
          </cell>
          <cell r="E624" t="str">
            <v>PEQUEÑOS</v>
          </cell>
          <cell r="F624" t="str">
            <v>CANINO</v>
          </cell>
          <cell r="G624" t="str">
            <v>CRIOLLO</v>
          </cell>
          <cell r="H624" t="str">
            <v>JUAN DIEGO MESA</v>
          </cell>
          <cell r="I624">
            <v>1121940371</v>
          </cell>
          <cell r="J624">
            <v>3102670296</v>
          </cell>
          <cell r="K624" t="str">
            <v>CLL 25 M # 20D - 14 BARRIO LA VAINILLA</v>
          </cell>
          <cell r="L624" t="str">
            <v>DIARREA CON SANGRE</v>
          </cell>
          <cell r="M624" t="str">
            <v>LAURA TALERO</v>
          </cell>
        </row>
        <row r="625">
          <cell r="A625" t="str">
            <v>242-19</v>
          </cell>
          <cell r="B625">
            <v>43668</v>
          </cell>
          <cell r="C625" t="str">
            <v>PROYECCION SOCIAL</v>
          </cell>
          <cell r="M625" t="str">
            <v>LAURA TALERO</v>
          </cell>
        </row>
        <row r="626">
          <cell r="A626" t="str">
            <v>243-19</v>
          </cell>
          <cell r="B626">
            <v>43668</v>
          </cell>
          <cell r="C626" t="str">
            <v>PROYECCION SOCIAL</v>
          </cell>
          <cell r="D626" t="str">
            <v>KIARA</v>
          </cell>
          <cell r="E626" t="str">
            <v>PEQUEÑOS</v>
          </cell>
          <cell r="F626" t="str">
            <v>CANINO</v>
          </cell>
          <cell r="G626" t="str">
            <v>GOLDEN RETRIEVER</v>
          </cell>
          <cell r="H626" t="str">
            <v>JOSE GUSTAVO PAEZ</v>
          </cell>
        </row>
        <row r="627">
          <cell r="A627" t="str">
            <v>244-19</v>
          </cell>
          <cell r="B627">
            <v>43679</v>
          </cell>
          <cell r="C627" t="str">
            <v>PROYECCION SOCIAL</v>
          </cell>
          <cell r="D627" t="str">
            <v>PIRULITO</v>
          </cell>
          <cell r="E627" t="str">
            <v>PEQUEÑOS</v>
          </cell>
          <cell r="F627" t="str">
            <v>CANINO</v>
          </cell>
          <cell r="G627" t="str">
            <v>CRIOLLO</v>
          </cell>
          <cell r="H627" t="str">
            <v>DANIEL ZAMBRANO</v>
          </cell>
          <cell r="J627">
            <v>3005787309</v>
          </cell>
          <cell r="K627" t="str">
            <v>DOÑA LUZ</v>
          </cell>
          <cell r="L627" t="str">
            <v>ATROPELLADO</v>
          </cell>
          <cell r="M627" t="str">
            <v>DANIEL ZAMBRANO</v>
          </cell>
        </row>
        <row r="628">
          <cell r="A628" t="str">
            <v>245-19</v>
          </cell>
          <cell r="B628">
            <v>43683</v>
          </cell>
          <cell r="C628" t="str">
            <v>DOCENCIA</v>
          </cell>
          <cell r="D628" t="str">
            <v>PEPE</v>
          </cell>
          <cell r="E628" t="str">
            <v>PEQUEÑOS</v>
          </cell>
          <cell r="F628" t="str">
            <v>FELINO</v>
          </cell>
          <cell r="G628" t="str">
            <v xml:space="preserve">CRIOLLO </v>
          </cell>
          <cell r="H628" t="str">
            <v>JENNY CATALINA RESTREPO</v>
          </cell>
          <cell r="I628">
            <v>1042763123</v>
          </cell>
          <cell r="J628">
            <v>3104323481</v>
          </cell>
          <cell r="K628" t="str">
            <v>CLL 29 # 13 B-65</v>
          </cell>
          <cell r="L628" t="str">
            <v>ADOPCION</v>
          </cell>
          <cell r="M628" t="str">
            <v>LAURA TALERO</v>
          </cell>
        </row>
        <row r="629">
          <cell r="A629" t="str">
            <v>246-19</v>
          </cell>
          <cell r="B629">
            <v>43685</v>
          </cell>
          <cell r="C629" t="str">
            <v>DOCENCIA</v>
          </cell>
          <cell r="D629" t="str">
            <v>NEGRA</v>
          </cell>
          <cell r="E629" t="str">
            <v>PEQUEÑOS</v>
          </cell>
          <cell r="F629" t="str">
            <v>FELINO</v>
          </cell>
          <cell r="G629" t="str">
            <v>CRIOLLO</v>
          </cell>
          <cell r="H629" t="str">
            <v>ANGELICA YANTEN</v>
          </cell>
          <cell r="I629">
            <v>1121927666</v>
          </cell>
          <cell r="J629">
            <v>3103440440</v>
          </cell>
          <cell r="K629" t="str">
            <v>CRA 23 # 25-76 RETIRO</v>
          </cell>
          <cell r="L629" t="str">
            <v>ADOPCION</v>
          </cell>
          <cell r="M629" t="str">
            <v>LAURA TALERO</v>
          </cell>
        </row>
        <row r="630">
          <cell r="A630" t="str">
            <v>247-19</v>
          </cell>
          <cell r="B630">
            <v>43685</v>
          </cell>
          <cell r="C630" t="str">
            <v>DOCENCIA</v>
          </cell>
          <cell r="D630" t="str">
            <v>CELESTE</v>
          </cell>
          <cell r="E630" t="str">
            <v>PEQUEÑOS</v>
          </cell>
          <cell r="F630" t="str">
            <v>FELINO</v>
          </cell>
          <cell r="G630" t="str">
            <v>CRIOLLO</v>
          </cell>
          <cell r="H630" t="str">
            <v>ANGELICA YANTEN</v>
          </cell>
          <cell r="I630">
            <v>1121927666</v>
          </cell>
          <cell r="J630">
            <v>3103440440</v>
          </cell>
          <cell r="K630" t="str">
            <v>CRA 23 # 25-76 RETIRO</v>
          </cell>
          <cell r="L630" t="str">
            <v>ADOPCION</v>
          </cell>
          <cell r="M630" t="str">
            <v>LAURA TALERO</v>
          </cell>
        </row>
        <row r="631">
          <cell r="A631" t="str">
            <v>248-19</v>
          </cell>
          <cell r="B631">
            <v>43686</v>
          </cell>
          <cell r="C631" t="str">
            <v>DOCENCIA</v>
          </cell>
          <cell r="D631" t="str">
            <v>PEPE</v>
          </cell>
          <cell r="E631" t="str">
            <v>PEQUEÑOS</v>
          </cell>
          <cell r="F631" t="str">
            <v>FELINO</v>
          </cell>
          <cell r="G631" t="str">
            <v>CRIOLLO</v>
          </cell>
          <cell r="H631" t="str">
            <v>JUAN DAVID RIVERA ARBELAEZ</v>
          </cell>
          <cell r="I631">
            <v>1093218411</v>
          </cell>
          <cell r="J631">
            <v>3176389096</v>
          </cell>
          <cell r="K631" t="str">
            <v>DG 6 SUR # 42-110</v>
          </cell>
          <cell r="L631" t="str">
            <v>ADOPCION</v>
          </cell>
          <cell r="M631" t="str">
            <v>LAURA TALERO</v>
          </cell>
        </row>
        <row r="632">
          <cell r="A632" t="str">
            <v>249-19</v>
          </cell>
          <cell r="B632">
            <v>43699</v>
          </cell>
          <cell r="C632" t="str">
            <v>DOCENCIA</v>
          </cell>
          <cell r="D632" t="str">
            <v>SASHA GRANADA</v>
          </cell>
          <cell r="E632" t="str">
            <v>PEQUEÑOS</v>
          </cell>
          <cell r="F632" t="str">
            <v>CANINO</v>
          </cell>
          <cell r="G632" t="str">
            <v>CRIOLLO</v>
          </cell>
          <cell r="H632" t="str">
            <v>LAURA NIÑO ACOSTA</v>
          </cell>
          <cell r="I632">
            <v>1121961625</v>
          </cell>
          <cell r="J632">
            <v>3142800954</v>
          </cell>
          <cell r="K632" t="str">
            <v>CLL 35 B # 17-47</v>
          </cell>
          <cell r="L632" t="str">
            <v>ADOPCION</v>
          </cell>
          <cell r="M632" t="str">
            <v>LAURA TALERO</v>
          </cell>
        </row>
        <row r="633">
          <cell r="A633" t="str">
            <v>250-19</v>
          </cell>
          <cell r="B633">
            <v>43699</v>
          </cell>
          <cell r="C633" t="str">
            <v>PROYECCION SOCIAL</v>
          </cell>
          <cell r="D633" t="str">
            <v>DANA</v>
          </cell>
          <cell r="E633" t="str">
            <v>PEQUEÑOS</v>
          </cell>
          <cell r="F633" t="str">
            <v>CANINO</v>
          </cell>
          <cell r="G633" t="str">
            <v>PITBULL STANFORD</v>
          </cell>
          <cell r="H633" t="str">
            <v>ORLANDO CAMACHO</v>
          </cell>
          <cell r="I633">
            <v>79053232</v>
          </cell>
          <cell r="J633">
            <v>3129726200</v>
          </cell>
          <cell r="K633" t="str">
            <v>CLL 8 # 3-02</v>
          </cell>
          <cell r="L633" t="str">
            <v>BRIGADA DE SALUD</v>
          </cell>
          <cell r="M633" t="str">
            <v>CCV UNILLANOS</v>
          </cell>
        </row>
        <row r="634">
          <cell r="A634" t="str">
            <v>251-19</v>
          </cell>
          <cell r="B634">
            <v>43699</v>
          </cell>
          <cell r="C634" t="str">
            <v>PROYECCION SOCIAL</v>
          </cell>
          <cell r="D634" t="str">
            <v>LUNA</v>
          </cell>
          <cell r="E634" t="str">
            <v>PEQUEÑOS</v>
          </cell>
          <cell r="F634" t="str">
            <v>CANINO</v>
          </cell>
          <cell r="G634" t="str">
            <v>SAMOYEDO</v>
          </cell>
          <cell r="H634" t="str">
            <v>ANA RUEDA</v>
          </cell>
          <cell r="I634">
            <v>1005107188</v>
          </cell>
          <cell r="J634">
            <v>3213827826</v>
          </cell>
          <cell r="K634" t="str">
            <v>KM 2 VIA RESTREPO</v>
          </cell>
          <cell r="L634" t="str">
            <v>BRIGADA DE SALUD</v>
          </cell>
          <cell r="M634" t="str">
            <v>CCV UNILLANOS</v>
          </cell>
        </row>
        <row r="635">
          <cell r="A635" t="str">
            <v>252-19</v>
          </cell>
          <cell r="B635">
            <v>43699</v>
          </cell>
          <cell r="C635" t="str">
            <v>PROYECCION SOCIAL</v>
          </cell>
          <cell r="D635" t="str">
            <v>NIÑA</v>
          </cell>
          <cell r="E635" t="str">
            <v>PEQUEÑOS</v>
          </cell>
          <cell r="F635" t="str">
            <v>CANINO</v>
          </cell>
          <cell r="G635" t="str">
            <v>SAMOYEDO</v>
          </cell>
          <cell r="H635" t="str">
            <v>ANA RUEDA</v>
          </cell>
          <cell r="I635">
            <v>1005107188</v>
          </cell>
          <cell r="J635">
            <v>3213827826</v>
          </cell>
          <cell r="K635" t="str">
            <v>KM 2 VIA RESTREPO</v>
          </cell>
          <cell r="L635" t="str">
            <v>BRIGADA DE SALUD</v>
          </cell>
          <cell r="M635" t="str">
            <v>CCV UNILLANOS</v>
          </cell>
        </row>
        <row r="636">
          <cell r="A636" t="str">
            <v>253-19</v>
          </cell>
          <cell r="B636">
            <v>43699</v>
          </cell>
          <cell r="C636" t="str">
            <v>PROYECCION SOCIAL</v>
          </cell>
          <cell r="D636" t="str">
            <v>RITA</v>
          </cell>
          <cell r="E636" t="str">
            <v>PEQUEÑOS</v>
          </cell>
          <cell r="F636" t="str">
            <v>FELINO</v>
          </cell>
          <cell r="G636" t="str">
            <v>CRIOLLO</v>
          </cell>
          <cell r="H636" t="str">
            <v>ANGELICA ACUÑA</v>
          </cell>
          <cell r="I636">
            <v>40342782</v>
          </cell>
          <cell r="J636">
            <v>3142995065</v>
          </cell>
          <cell r="K636" t="str">
            <v>CLL 34 # 8-77</v>
          </cell>
          <cell r="L636" t="str">
            <v>BRIGADA DE SALUD</v>
          </cell>
          <cell r="M636" t="str">
            <v>CCV UNILLANOS</v>
          </cell>
        </row>
        <row r="637">
          <cell r="A637" t="str">
            <v>254-19</v>
          </cell>
          <cell r="B637">
            <v>43699</v>
          </cell>
          <cell r="C637" t="str">
            <v>PROYECCION SOCIAL</v>
          </cell>
          <cell r="D637" t="str">
            <v>TOM</v>
          </cell>
          <cell r="E637" t="str">
            <v>PEQUEÑOS</v>
          </cell>
          <cell r="F637" t="str">
            <v>FELINO</v>
          </cell>
          <cell r="G637" t="str">
            <v>CRIOLLO</v>
          </cell>
          <cell r="H637" t="str">
            <v>ANGELICA ACUÑA</v>
          </cell>
          <cell r="I637">
            <v>40342782</v>
          </cell>
          <cell r="J637">
            <v>3142995065</v>
          </cell>
          <cell r="K637" t="str">
            <v>CLL 34 # 8-77</v>
          </cell>
          <cell r="L637" t="str">
            <v>BRIGADA DE SALUD</v>
          </cell>
          <cell r="M637" t="str">
            <v>CCV UNILLANOS</v>
          </cell>
        </row>
        <row r="638">
          <cell r="A638" t="str">
            <v>255-19</v>
          </cell>
          <cell r="B638">
            <v>43699</v>
          </cell>
          <cell r="C638" t="str">
            <v>PROYECCION SOCIAL</v>
          </cell>
          <cell r="D638" t="str">
            <v>BLANQUITA</v>
          </cell>
          <cell r="E638" t="str">
            <v>PEQUEÑOS</v>
          </cell>
          <cell r="F638" t="str">
            <v>FELINO</v>
          </cell>
          <cell r="G638" t="str">
            <v>CRIOLLO</v>
          </cell>
          <cell r="H638" t="str">
            <v>ANGELICA ACUÑA</v>
          </cell>
          <cell r="I638">
            <v>40342782</v>
          </cell>
          <cell r="J638">
            <v>3142995065</v>
          </cell>
          <cell r="K638" t="str">
            <v>CLL 34 # 8-77</v>
          </cell>
          <cell r="L638" t="str">
            <v>BRIGADA DE SALUD</v>
          </cell>
          <cell r="M638" t="str">
            <v>CCV UNILLANOS</v>
          </cell>
        </row>
        <row r="639">
          <cell r="A639" t="str">
            <v>256-19</v>
          </cell>
          <cell r="B639">
            <v>43699</v>
          </cell>
          <cell r="C639" t="str">
            <v>PROYECCION SOCIAL</v>
          </cell>
          <cell r="D639" t="str">
            <v>SPIKE</v>
          </cell>
          <cell r="E639" t="str">
            <v>PEQUEÑOS</v>
          </cell>
          <cell r="F639" t="str">
            <v>CANINO</v>
          </cell>
          <cell r="G639" t="str">
            <v>CRIOLLO</v>
          </cell>
          <cell r="H639" t="str">
            <v>EDWIN MELGAREJO</v>
          </cell>
          <cell r="J639">
            <v>3125386317</v>
          </cell>
          <cell r="K639" t="str">
            <v>BARRIO JORDAN</v>
          </cell>
          <cell r="L639" t="str">
            <v>BRIGADA DE SALUD</v>
          </cell>
          <cell r="M639" t="str">
            <v>CCV UNILLANOS</v>
          </cell>
        </row>
        <row r="640">
          <cell r="A640" t="str">
            <v>257-19</v>
          </cell>
          <cell r="B640">
            <v>43699</v>
          </cell>
          <cell r="C640" t="str">
            <v>PROYECCION SOCIAL</v>
          </cell>
          <cell r="D640" t="str">
            <v>COFFIE</v>
          </cell>
          <cell r="E640" t="str">
            <v>PEQUEÑOS</v>
          </cell>
          <cell r="F640" t="str">
            <v>CANINO</v>
          </cell>
          <cell r="G640" t="str">
            <v>CRIOLLO</v>
          </cell>
          <cell r="H640" t="str">
            <v>ALEJANDRA REYES</v>
          </cell>
          <cell r="I640">
            <v>1121920401</v>
          </cell>
          <cell r="J640">
            <v>3204580131</v>
          </cell>
          <cell r="K640" t="str">
            <v>CLL 15 A # 10A-11</v>
          </cell>
          <cell r="L640" t="str">
            <v>BRIGADA DE SALUD</v>
          </cell>
          <cell r="M640" t="str">
            <v>CCV UNILLANOS</v>
          </cell>
        </row>
        <row r="641">
          <cell r="A641" t="str">
            <v>258-19</v>
          </cell>
          <cell r="B641">
            <v>43699</v>
          </cell>
          <cell r="C641" t="str">
            <v>PROYECCION SOCIAL</v>
          </cell>
          <cell r="D641" t="str">
            <v>ROCKY</v>
          </cell>
          <cell r="E641" t="str">
            <v>PEQUEÑOS</v>
          </cell>
          <cell r="F641" t="str">
            <v>CANINO</v>
          </cell>
          <cell r="G641" t="str">
            <v>COCKER SPANIEL</v>
          </cell>
          <cell r="H641" t="str">
            <v>KEVIN CARDENAS</v>
          </cell>
          <cell r="I641">
            <v>1221937595</v>
          </cell>
          <cell r="J641">
            <v>3225935298</v>
          </cell>
          <cell r="K641" t="str">
            <v>CLL 10A SUR # 18-89</v>
          </cell>
          <cell r="L641" t="str">
            <v>BRIGADA DE SALUD</v>
          </cell>
          <cell r="M641" t="str">
            <v>CCV UNILLANOS</v>
          </cell>
        </row>
        <row r="642">
          <cell r="A642" t="str">
            <v>259-19</v>
          </cell>
          <cell r="B642">
            <v>43699</v>
          </cell>
          <cell r="C642" t="str">
            <v>PROYECCION SOCIAL</v>
          </cell>
          <cell r="D642" t="str">
            <v>SASHA</v>
          </cell>
          <cell r="E642" t="str">
            <v>PEQUEÑOS</v>
          </cell>
          <cell r="F642" t="str">
            <v>CANINO</v>
          </cell>
          <cell r="G642" t="str">
            <v>FRENCH POODLE</v>
          </cell>
          <cell r="H642" t="str">
            <v xml:space="preserve">TATIANA AMADO </v>
          </cell>
          <cell r="L642" t="str">
            <v>BRIGADA DE SALUD</v>
          </cell>
          <cell r="M642" t="str">
            <v>CCV UNILLANOS</v>
          </cell>
        </row>
        <row r="643">
          <cell r="A643" t="str">
            <v>260-19</v>
          </cell>
          <cell r="B643">
            <v>43699</v>
          </cell>
          <cell r="C643" t="str">
            <v>PROYECCION SOCIAL</v>
          </cell>
          <cell r="D643" t="str">
            <v>CELESTE</v>
          </cell>
          <cell r="E643" t="str">
            <v>PEQUEÑOS</v>
          </cell>
          <cell r="F643" t="str">
            <v>FELINO</v>
          </cell>
          <cell r="G643" t="str">
            <v>CRIOLLO</v>
          </cell>
          <cell r="H643" t="str">
            <v>LOREN HERNANDEZ</v>
          </cell>
          <cell r="I643">
            <v>40401789</v>
          </cell>
          <cell r="J643">
            <v>3108824191</v>
          </cell>
          <cell r="K643" t="str">
            <v>CLL 18 # 10-27</v>
          </cell>
          <cell r="L643" t="str">
            <v>BRIGADA DE SALUD</v>
          </cell>
          <cell r="M643" t="str">
            <v>CCV UNILLANOS</v>
          </cell>
        </row>
        <row r="644">
          <cell r="A644" t="str">
            <v>261-19</v>
          </cell>
          <cell r="B644">
            <v>43699</v>
          </cell>
          <cell r="C644" t="str">
            <v>PROYECCION SOCIAL</v>
          </cell>
          <cell r="D644" t="str">
            <v>AMY</v>
          </cell>
          <cell r="E644" t="str">
            <v>PEQUEÑOS</v>
          </cell>
          <cell r="F644" t="str">
            <v>CANINO</v>
          </cell>
          <cell r="G644" t="str">
            <v>CRIOLLO</v>
          </cell>
          <cell r="H644" t="str">
            <v>KATERINE PATIÑO</v>
          </cell>
          <cell r="J644">
            <v>3125665365</v>
          </cell>
          <cell r="K644" t="str">
            <v>VEREDA APIAY</v>
          </cell>
          <cell r="L644" t="str">
            <v>BRIGADA DE SALUD</v>
          </cell>
          <cell r="M644" t="str">
            <v>CCV UNILLANOS</v>
          </cell>
        </row>
        <row r="645">
          <cell r="A645" t="str">
            <v>262-19</v>
          </cell>
          <cell r="B645">
            <v>43699</v>
          </cell>
          <cell r="C645" t="str">
            <v>PROYECCION SOCIAL</v>
          </cell>
          <cell r="D645" t="str">
            <v xml:space="preserve">BALTO </v>
          </cell>
          <cell r="E645" t="str">
            <v>PEQUEÑOS</v>
          </cell>
          <cell r="F645" t="str">
            <v>CANINO</v>
          </cell>
          <cell r="G645" t="str">
            <v>CRIOLLO</v>
          </cell>
          <cell r="H645" t="str">
            <v>ANGELICA ACUÑA</v>
          </cell>
          <cell r="I645">
            <v>40342782</v>
          </cell>
          <cell r="J645">
            <v>3142995065</v>
          </cell>
          <cell r="K645" t="str">
            <v>CLL 34 # 8-77</v>
          </cell>
          <cell r="L645" t="str">
            <v>BRIGADA DE SALUD</v>
          </cell>
          <cell r="M645" t="str">
            <v>CCV UNILLANOS</v>
          </cell>
        </row>
        <row r="646">
          <cell r="A646" t="str">
            <v>263-19</v>
          </cell>
          <cell r="B646">
            <v>43699</v>
          </cell>
          <cell r="C646" t="str">
            <v>PROYECCION SOCIAL</v>
          </cell>
          <cell r="D646" t="str">
            <v>NIÑO</v>
          </cell>
          <cell r="E646" t="str">
            <v>PEQUEÑOS</v>
          </cell>
          <cell r="F646" t="str">
            <v>FELINO</v>
          </cell>
          <cell r="G646" t="str">
            <v>CRIOLLO</v>
          </cell>
          <cell r="H646" t="str">
            <v>MIGUEL URIBE RAMIREZ</v>
          </cell>
          <cell r="J646">
            <v>3116632847</v>
          </cell>
          <cell r="K646" t="str">
            <v>CLL 34 # 29-31</v>
          </cell>
          <cell r="L646" t="str">
            <v>BRIGADA DE SALUD</v>
          </cell>
          <cell r="M646" t="str">
            <v>CCV UNILLANOS</v>
          </cell>
        </row>
        <row r="647">
          <cell r="A647" t="str">
            <v>264-19</v>
          </cell>
          <cell r="B647">
            <v>43699</v>
          </cell>
          <cell r="C647" t="str">
            <v>PROYECCION SOCIAL</v>
          </cell>
          <cell r="D647" t="str">
            <v>LOGAN</v>
          </cell>
          <cell r="E647" t="str">
            <v>PEQUEÑOS</v>
          </cell>
          <cell r="F647" t="str">
            <v>FELINO</v>
          </cell>
          <cell r="G647" t="str">
            <v>CRIOLLO</v>
          </cell>
          <cell r="H647" t="str">
            <v>JUAN BERNAL</v>
          </cell>
          <cell r="I647">
            <v>1001169339</v>
          </cell>
          <cell r="J647">
            <v>3046448567</v>
          </cell>
          <cell r="K647" t="str">
            <v>CLL 10 B # 44-100</v>
          </cell>
          <cell r="L647" t="str">
            <v>BRIGADA DE SALUD</v>
          </cell>
          <cell r="M647" t="str">
            <v>CCV UNILLANOS</v>
          </cell>
        </row>
        <row r="648">
          <cell r="A648" t="str">
            <v>265-19</v>
          </cell>
          <cell r="B648">
            <v>43699</v>
          </cell>
          <cell r="C648" t="str">
            <v>PROYECCION SOCIAL</v>
          </cell>
          <cell r="D648" t="str">
            <v>MANDI</v>
          </cell>
          <cell r="E648" t="str">
            <v>PEQUEÑOS</v>
          </cell>
          <cell r="F648" t="str">
            <v>FELINO</v>
          </cell>
          <cell r="G648" t="str">
            <v>CRIOLLO</v>
          </cell>
          <cell r="H648" t="str">
            <v>JUAN BERNAL</v>
          </cell>
          <cell r="I648">
            <v>1001169339</v>
          </cell>
          <cell r="J648">
            <v>3046448567</v>
          </cell>
          <cell r="K648" t="str">
            <v>CLL 10 B # 44-100</v>
          </cell>
          <cell r="L648" t="str">
            <v>BRIGADA DE SALUD</v>
          </cell>
          <cell r="M648" t="str">
            <v>CCV UNILLANOS</v>
          </cell>
        </row>
        <row r="649">
          <cell r="A649" t="str">
            <v>266-19</v>
          </cell>
          <cell r="B649">
            <v>43699</v>
          </cell>
          <cell r="C649" t="str">
            <v>PROYECCION SOCIAL</v>
          </cell>
          <cell r="D649" t="str">
            <v>PRINCESA</v>
          </cell>
          <cell r="E649" t="str">
            <v>PEQUEÑOS</v>
          </cell>
          <cell r="F649" t="str">
            <v>CANINO</v>
          </cell>
          <cell r="G649" t="str">
            <v>CRIOLLO</v>
          </cell>
          <cell r="H649" t="str">
            <v>LEIDY HERNANDEZ</v>
          </cell>
          <cell r="I649">
            <v>1121946929</v>
          </cell>
          <cell r="J649">
            <v>3168251106</v>
          </cell>
          <cell r="K649" t="str">
            <v>CLL 8 # 20-27</v>
          </cell>
          <cell r="L649" t="str">
            <v>BRIGADA DE SALUD</v>
          </cell>
          <cell r="M649" t="str">
            <v>CCV UNILLANOS</v>
          </cell>
        </row>
        <row r="650">
          <cell r="A650" t="str">
            <v>267-19</v>
          </cell>
          <cell r="B650">
            <v>43699</v>
          </cell>
          <cell r="C650" t="str">
            <v>PROYECCION SOCIAL</v>
          </cell>
          <cell r="D650" t="str">
            <v>TOBY</v>
          </cell>
          <cell r="E650" t="str">
            <v>PEQUEÑOS</v>
          </cell>
          <cell r="F650" t="str">
            <v>CANINO</v>
          </cell>
          <cell r="G650" t="str">
            <v>CRIOLLO</v>
          </cell>
          <cell r="H650" t="str">
            <v>FERNANDA QUEVEDO</v>
          </cell>
          <cell r="I650">
            <v>1049658110</v>
          </cell>
          <cell r="J650">
            <v>3214665841</v>
          </cell>
          <cell r="K650" t="str">
            <v>CRA 32B # 8C-33</v>
          </cell>
          <cell r="L650" t="str">
            <v>BRIGADA DE SALUD</v>
          </cell>
          <cell r="M650" t="str">
            <v>CCV UNILLANOS</v>
          </cell>
        </row>
        <row r="651">
          <cell r="A651" t="str">
            <v>268-19</v>
          </cell>
          <cell r="B651">
            <v>43699</v>
          </cell>
          <cell r="C651" t="str">
            <v>PROYECCION SOCIAL</v>
          </cell>
          <cell r="D651" t="str">
            <v>MICHO</v>
          </cell>
          <cell r="E651" t="str">
            <v>PEQUEÑOS</v>
          </cell>
          <cell r="F651" t="str">
            <v>FELINO</v>
          </cell>
          <cell r="G651" t="str">
            <v>CRIOLLO</v>
          </cell>
          <cell r="H651" t="str">
            <v>ALBERTO LOPEZ</v>
          </cell>
          <cell r="I651">
            <v>79719097</v>
          </cell>
          <cell r="J651">
            <v>3224082981</v>
          </cell>
          <cell r="K651" t="str">
            <v>VEREDA BARCELONA</v>
          </cell>
          <cell r="L651" t="str">
            <v>BRIGADA DE SALUD</v>
          </cell>
          <cell r="M651" t="str">
            <v>CCV UNILLANOS</v>
          </cell>
        </row>
        <row r="652">
          <cell r="A652" t="str">
            <v>269-19</v>
          </cell>
          <cell r="B652">
            <v>43699</v>
          </cell>
          <cell r="C652" t="str">
            <v>PROYECCION SOCIAL</v>
          </cell>
          <cell r="D652" t="str">
            <v>MICHA</v>
          </cell>
          <cell r="E652" t="str">
            <v>PEQUEÑOS</v>
          </cell>
          <cell r="F652" t="str">
            <v>FELINO</v>
          </cell>
          <cell r="G652" t="str">
            <v>CRIOLLO</v>
          </cell>
          <cell r="H652" t="str">
            <v>ALBERTO LOPEZ</v>
          </cell>
          <cell r="I652">
            <v>79719097</v>
          </cell>
          <cell r="J652">
            <v>3224082981</v>
          </cell>
          <cell r="K652" t="str">
            <v>VEREDA BARCELONA</v>
          </cell>
          <cell r="L652" t="str">
            <v>BRIGADA DE SALUD</v>
          </cell>
          <cell r="M652" t="str">
            <v>CCV UNILLANOS</v>
          </cell>
        </row>
        <row r="653">
          <cell r="A653" t="str">
            <v>270-19</v>
          </cell>
          <cell r="B653">
            <v>43699</v>
          </cell>
          <cell r="C653" t="str">
            <v>PROYECCION SOCIAL</v>
          </cell>
          <cell r="D653" t="str">
            <v>SOFY</v>
          </cell>
          <cell r="E653" t="str">
            <v>PEQUEÑOS</v>
          </cell>
          <cell r="F653" t="str">
            <v>CANINO</v>
          </cell>
          <cell r="G653" t="str">
            <v>CRIOLLO</v>
          </cell>
          <cell r="H653" t="str">
            <v>LUZ ESTELA GALINDO</v>
          </cell>
          <cell r="I653">
            <v>40381484</v>
          </cell>
          <cell r="K653" t="str">
            <v>CLL 19 #15B REMANSO</v>
          </cell>
          <cell r="L653" t="str">
            <v>BRIGADA DE SALUD</v>
          </cell>
          <cell r="M653" t="str">
            <v>CCV UNILLANOS</v>
          </cell>
        </row>
        <row r="654">
          <cell r="A654" t="str">
            <v>271-19</v>
          </cell>
          <cell r="B654">
            <v>43699</v>
          </cell>
          <cell r="C654" t="str">
            <v>PROYECCION SOCIAL</v>
          </cell>
          <cell r="D654" t="str">
            <v>NATASHA</v>
          </cell>
          <cell r="E654" t="str">
            <v>PEQUEÑOS</v>
          </cell>
          <cell r="F654" t="str">
            <v>CANINO</v>
          </cell>
          <cell r="G654" t="str">
            <v>FRENCH POODLE</v>
          </cell>
          <cell r="H654" t="str">
            <v>LUZ ESTELA GALINDO</v>
          </cell>
          <cell r="I654">
            <v>40381484</v>
          </cell>
          <cell r="K654" t="str">
            <v>CLL 19 #15B REMANSO</v>
          </cell>
          <cell r="L654" t="str">
            <v>BRIGADA DE SALUD</v>
          </cell>
          <cell r="M654" t="str">
            <v>CCV UNILLANOS</v>
          </cell>
        </row>
        <row r="655">
          <cell r="A655" t="str">
            <v>272-19</v>
          </cell>
          <cell r="B655">
            <v>43699</v>
          </cell>
          <cell r="C655" t="str">
            <v>PROYECCION SOCIAL</v>
          </cell>
          <cell r="D655" t="str">
            <v>ROSY</v>
          </cell>
          <cell r="E655" t="str">
            <v>PEQUEÑOS</v>
          </cell>
          <cell r="F655" t="str">
            <v>CANINO</v>
          </cell>
          <cell r="H655" t="str">
            <v>LUZ ESTELA GALINDO</v>
          </cell>
          <cell r="I655">
            <v>40381484</v>
          </cell>
          <cell r="K655" t="str">
            <v>CLL 19 #15B REMANSO</v>
          </cell>
          <cell r="L655" t="str">
            <v>BRIGADA DE SALUD</v>
          </cell>
          <cell r="M655" t="str">
            <v>CCV UNILLANOS</v>
          </cell>
        </row>
        <row r="656">
          <cell r="A656" t="str">
            <v>273-19</v>
          </cell>
          <cell r="B656">
            <v>43699</v>
          </cell>
          <cell r="C656" t="str">
            <v>PROYECCION SOCIAL</v>
          </cell>
          <cell r="D656" t="str">
            <v>NEVES</v>
          </cell>
          <cell r="E656" t="str">
            <v>PEQUEÑOS</v>
          </cell>
          <cell r="F656" t="str">
            <v>CANINO</v>
          </cell>
          <cell r="G656" t="str">
            <v>FRENCH POODLE</v>
          </cell>
          <cell r="H656" t="str">
            <v>LUZ ESTELA GALINDO</v>
          </cell>
          <cell r="I656">
            <v>40381484</v>
          </cell>
          <cell r="K656" t="str">
            <v>CLL 19 #15B REMANSO</v>
          </cell>
          <cell r="L656" t="str">
            <v>BRIGADA DE SALUD</v>
          </cell>
          <cell r="M656" t="str">
            <v>CCV UNILLANOS</v>
          </cell>
        </row>
        <row r="657">
          <cell r="A657" t="str">
            <v>274-19</v>
          </cell>
          <cell r="B657">
            <v>43699</v>
          </cell>
          <cell r="C657" t="str">
            <v>PROYECCION SOCIAL</v>
          </cell>
          <cell r="D657" t="str">
            <v>COBITA</v>
          </cell>
          <cell r="E657" t="str">
            <v>PEQUEÑOS</v>
          </cell>
          <cell r="F657" t="str">
            <v>CANINO</v>
          </cell>
          <cell r="G657" t="str">
            <v>SCHNAUZER</v>
          </cell>
          <cell r="H657" t="str">
            <v>SILVIA BONORIA</v>
          </cell>
          <cell r="I657">
            <v>21220616</v>
          </cell>
          <cell r="K657" t="str">
            <v>CLL 19 # 15B REMANSO</v>
          </cell>
          <cell r="L657" t="str">
            <v>BRIGADA DE SALUD</v>
          </cell>
          <cell r="M657" t="str">
            <v>CCV UNILLANOS</v>
          </cell>
        </row>
        <row r="658">
          <cell r="A658" t="str">
            <v>275-19</v>
          </cell>
          <cell r="B658">
            <v>43699</v>
          </cell>
          <cell r="C658" t="str">
            <v>PROYECCION SOCIAL</v>
          </cell>
          <cell r="D658" t="str">
            <v>CHOCOLATINA</v>
          </cell>
          <cell r="E658" t="str">
            <v>PEQUEÑOS</v>
          </cell>
          <cell r="F658" t="str">
            <v>CANINO</v>
          </cell>
          <cell r="G658" t="str">
            <v>CRIOLLO</v>
          </cell>
          <cell r="H658" t="str">
            <v>CONSUELO RINCON</v>
          </cell>
          <cell r="I658">
            <v>21221872</v>
          </cell>
          <cell r="J658">
            <v>3116855332</v>
          </cell>
          <cell r="K658" t="str">
            <v>VEREDA BARCELONA</v>
          </cell>
          <cell r="L658" t="str">
            <v>BRIGADA DE SALUD</v>
          </cell>
          <cell r="M658" t="str">
            <v>CCV UNILLANOS</v>
          </cell>
        </row>
        <row r="659">
          <cell r="A659" t="str">
            <v>276-19</v>
          </cell>
          <cell r="B659">
            <v>43699</v>
          </cell>
          <cell r="C659" t="str">
            <v>PROYECCION SOCIAL</v>
          </cell>
          <cell r="D659" t="str">
            <v>NIÑO</v>
          </cell>
          <cell r="E659" t="str">
            <v>PEQUEÑOS</v>
          </cell>
          <cell r="F659" t="str">
            <v>CANINO</v>
          </cell>
          <cell r="G659" t="str">
            <v>CRIOLLO</v>
          </cell>
          <cell r="H659" t="str">
            <v>CONSUELO RINCON</v>
          </cell>
          <cell r="I659">
            <v>21221872</v>
          </cell>
          <cell r="J659">
            <v>3116855332</v>
          </cell>
          <cell r="K659" t="str">
            <v>VEREDA BARCELONA</v>
          </cell>
          <cell r="L659" t="str">
            <v>BRIGADA DE SALUD</v>
          </cell>
          <cell r="M659" t="str">
            <v>CCV UNILLANOS</v>
          </cell>
        </row>
        <row r="660">
          <cell r="A660" t="str">
            <v>277-19</v>
          </cell>
          <cell r="B660">
            <v>43699</v>
          </cell>
          <cell r="C660" t="str">
            <v>PROYECCION SOCIAL</v>
          </cell>
          <cell r="D660" t="str">
            <v>NIÑA</v>
          </cell>
          <cell r="E660" t="str">
            <v>PEQUEÑOS</v>
          </cell>
          <cell r="F660" t="str">
            <v>CANINO</v>
          </cell>
          <cell r="G660" t="str">
            <v>CRIOLLO</v>
          </cell>
          <cell r="H660" t="str">
            <v>CONSUELO RINCON</v>
          </cell>
          <cell r="I660">
            <v>21221872</v>
          </cell>
          <cell r="J660">
            <v>3116855332</v>
          </cell>
          <cell r="K660" t="str">
            <v>VEREDA BARCELONA</v>
          </cell>
          <cell r="L660" t="str">
            <v>BRIGADA DE SALUD</v>
          </cell>
          <cell r="M660" t="str">
            <v>CCV UNILLANOS</v>
          </cell>
        </row>
        <row r="661">
          <cell r="A661" t="str">
            <v>278-19</v>
          </cell>
          <cell r="B661">
            <v>43699</v>
          </cell>
          <cell r="C661" t="str">
            <v>PROYECCION SOCIAL</v>
          </cell>
          <cell r="D661" t="str">
            <v>MATIAS</v>
          </cell>
          <cell r="E661" t="str">
            <v>PEQUEÑOS</v>
          </cell>
          <cell r="F661" t="str">
            <v>CANINO</v>
          </cell>
          <cell r="G661" t="str">
            <v>CRIOLLO</v>
          </cell>
          <cell r="H661" t="str">
            <v>LEONARDO RAMIREZ</v>
          </cell>
          <cell r="I661">
            <v>79643099</v>
          </cell>
          <cell r="J661">
            <v>3155141402</v>
          </cell>
          <cell r="K661" t="str">
            <v>VEREDA SURIA</v>
          </cell>
          <cell r="L661" t="str">
            <v>BRIGADA DE SALUD</v>
          </cell>
          <cell r="M661" t="str">
            <v>CCV UNILLANOS</v>
          </cell>
        </row>
        <row r="662">
          <cell r="A662" t="str">
            <v>279-19</v>
          </cell>
          <cell r="B662">
            <v>43699</v>
          </cell>
          <cell r="C662" t="str">
            <v>PROYECCION SOCIAL</v>
          </cell>
          <cell r="D662" t="str">
            <v>BETHOVEN</v>
          </cell>
          <cell r="E662" t="str">
            <v>PEQUEÑOS</v>
          </cell>
          <cell r="F662" t="str">
            <v>CANINO</v>
          </cell>
          <cell r="G662" t="str">
            <v>CRIOLLO</v>
          </cell>
          <cell r="H662" t="str">
            <v>LEONARDO RAMIREZ</v>
          </cell>
          <cell r="I662">
            <v>79643099</v>
          </cell>
          <cell r="J662">
            <v>3155141402</v>
          </cell>
          <cell r="K662" t="str">
            <v>VEREDA SURIA</v>
          </cell>
          <cell r="L662" t="str">
            <v>BRIGADA DE SALUD</v>
          </cell>
          <cell r="M662" t="str">
            <v>CCV UNILLANOS</v>
          </cell>
        </row>
        <row r="663">
          <cell r="A663" t="str">
            <v>280-19</v>
          </cell>
          <cell r="B663">
            <v>43699</v>
          </cell>
          <cell r="C663" t="str">
            <v>PROYECCION SOCIAL</v>
          </cell>
          <cell r="D663" t="str">
            <v>CELIA</v>
          </cell>
          <cell r="E663" t="str">
            <v>PEQUEÑOS</v>
          </cell>
          <cell r="F663" t="str">
            <v>CANINO</v>
          </cell>
          <cell r="G663" t="str">
            <v>CRIOLLO</v>
          </cell>
          <cell r="H663" t="str">
            <v>LEONARDO RAMIREZ</v>
          </cell>
          <cell r="I663">
            <v>79643099</v>
          </cell>
          <cell r="J663">
            <v>3155141402</v>
          </cell>
          <cell r="K663" t="str">
            <v>VEREDA SURIA</v>
          </cell>
          <cell r="L663" t="str">
            <v>BRIGADA DE SALUD</v>
          </cell>
          <cell r="M663" t="str">
            <v>CCV UNILLANOS</v>
          </cell>
        </row>
        <row r="664">
          <cell r="A664" t="str">
            <v>281-19</v>
          </cell>
          <cell r="B664">
            <v>43699</v>
          </cell>
          <cell r="C664" t="str">
            <v>PROYECCION SOCIAL</v>
          </cell>
          <cell r="D664" t="str">
            <v>CLEO</v>
          </cell>
          <cell r="E664" t="str">
            <v>PEQUEÑOS</v>
          </cell>
          <cell r="F664" t="str">
            <v>CANINO</v>
          </cell>
          <cell r="G664" t="str">
            <v>CRIOLLO</v>
          </cell>
          <cell r="H664" t="str">
            <v>LEONARDO RAMIREZ</v>
          </cell>
          <cell r="I664">
            <v>79643099</v>
          </cell>
          <cell r="J664">
            <v>3155141402</v>
          </cell>
          <cell r="K664" t="str">
            <v>VEREDA SURIA</v>
          </cell>
          <cell r="L664" t="str">
            <v>BRIGADA DE SALUD</v>
          </cell>
          <cell r="M664" t="str">
            <v>CCV UNILLANOS</v>
          </cell>
        </row>
        <row r="665">
          <cell r="A665" t="str">
            <v>282-19</v>
          </cell>
          <cell r="B665">
            <v>43699</v>
          </cell>
          <cell r="C665" t="str">
            <v>PROYECCION SOCIAL</v>
          </cell>
          <cell r="D665" t="str">
            <v>TALKO</v>
          </cell>
          <cell r="E665" t="str">
            <v>PEQUEÑOS</v>
          </cell>
          <cell r="F665" t="str">
            <v>CANINO</v>
          </cell>
          <cell r="G665" t="str">
            <v>CRIOLLO</v>
          </cell>
          <cell r="H665" t="str">
            <v>DAVID FELIPE GIL</v>
          </cell>
          <cell r="I665">
            <v>1121951217</v>
          </cell>
          <cell r="J665">
            <v>3112721551</v>
          </cell>
          <cell r="K665" t="str">
            <v>CLL 6 SUR # 36-16</v>
          </cell>
          <cell r="L665" t="str">
            <v>BRIGADA DE SALUD</v>
          </cell>
          <cell r="M665" t="str">
            <v>CCV UNILLANOS</v>
          </cell>
        </row>
        <row r="666">
          <cell r="A666" t="str">
            <v>283-19</v>
          </cell>
          <cell r="B666">
            <v>43699</v>
          </cell>
          <cell r="C666" t="str">
            <v>PROYECCION SOCIAL</v>
          </cell>
          <cell r="D666" t="str">
            <v>CHOCORRAMO</v>
          </cell>
          <cell r="E666" t="str">
            <v>PEQUEÑOS</v>
          </cell>
          <cell r="F666" t="str">
            <v>CANINO</v>
          </cell>
          <cell r="G666" t="str">
            <v>CRIOLLO</v>
          </cell>
          <cell r="H666" t="str">
            <v>DAVID FELIPE GIL</v>
          </cell>
          <cell r="I666">
            <v>1121951217</v>
          </cell>
          <cell r="J666">
            <v>3112721551</v>
          </cell>
          <cell r="K666" t="str">
            <v>CLL 6 SUR # 36-16</v>
          </cell>
          <cell r="L666" t="str">
            <v>BRIGADA DE SALUD</v>
          </cell>
          <cell r="M666" t="str">
            <v>CCV UNILLANOS</v>
          </cell>
        </row>
        <row r="667">
          <cell r="A667" t="str">
            <v>284-19</v>
          </cell>
          <cell r="B667">
            <v>43699</v>
          </cell>
          <cell r="C667" t="str">
            <v>PROYECCION SOCIAL</v>
          </cell>
          <cell r="D667" t="str">
            <v>DALTON</v>
          </cell>
          <cell r="E667" t="str">
            <v>PEQUEÑOS</v>
          </cell>
          <cell r="F667" t="str">
            <v>CANINO</v>
          </cell>
          <cell r="G667" t="str">
            <v>PITBULL</v>
          </cell>
          <cell r="H667" t="str">
            <v>YENIFER ARANDA</v>
          </cell>
          <cell r="J667">
            <v>3102461647</v>
          </cell>
          <cell r="K667" t="str">
            <v>CLL 23B # 45-125</v>
          </cell>
          <cell r="L667" t="str">
            <v>BRIGADA DE SALUD</v>
          </cell>
          <cell r="M667" t="str">
            <v>CCV UNILLANOS</v>
          </cell>
        </row>
        <row r="668">
          <cell r="A668" t="str">
            <v>285-19</v>
          </cell>
          <cell r="B668">
            <v>43699</v>
          </cell>
          <cell r="C668" t="str">
            <v>PROYECCION SOCIAL</v>
          </cell>
          <cell r="D668" t="str">
            <v>PEPO</v>
          </cell>
          <cell r="E668" t="str">
            <v>PEQUEÑOS</v>
          </cell>
          <cell r="F668" t="str">
            <v>FELINO</v>
          </cell>
          <cell r="G668" t="str">
            <v>CRIOLLO</v>
          </cell>
          <cell r="H668" t="str">
            <v>YENIFER ARANDA</v>
          </cell>
          <cell r="J668">
            <v>3102461647</v>
          </cell>
          <cell r="K668" t="str">
            <v>CLL 23B # 45-125</v>
          </cell>
          <cell r="L668" t="str">
            <v>BRIGADA DE SALUD</v>
          </cell>
          <cell r="M668" t="str">
            <v>CCV UNILLANOS</v>
          </cell>
        </row>
        <row r="669">
          <cell r="A669" t="str">
            <v>286-19</v>
          </cell>
          <cell r="B669">
            <v>43699</v>
          </cell>
          <cell r="C669" t="str">
            <v>PROYECCION SOCIAL</v>
          </cell>
          <cell r="D669" t="str">
            <v>FRIDA</v>
          </cell>
          <cell r="E669" t="str">
            <v>PEQUEÑOS</v>
          </cell>
          <cell r="F669" t="str">
            <v>FELINO</v>
          </cell>
          <cell r="G669" t="str">
            <v>CRIOLLO</v>
          </cell>
          <cell r="H669" t="str">
            <v>OSCAR ALARCON</v>
          </cell>
          <cell r="J669">
            <v>3057892898</v>
          </cell>
          <cell r="K669" t="str">
            <v>CRA 27 # 4B-135</v>
          </cell>
          <cell r="L669" t="str">
            <v>BRIGADA DE SALUD</v>
          </cell>
          <cell r="M669" t="str">
            <v>CCV UNILLANOS</v>
          </cell>
        </row>
        <row r="670">
          <cell r="A670" t="str">
            <v>287-19</v>
          </cell>
          <cell r="B670">
            <v>43699</v>
          </cell>
          <cell r="C670" t="str">
            <v>PROYECCION SOCIAL</v>
          </cell>
          <cell r="D670" t="str">
            <v>MOROCHO</v>
          </cell>
          <cell r="E670" t="str">
            <v>PEQUEÑOS</v>
          </cell>
          <cell r="F670" t="str">
            <v>CANINO</v>
          </cell>
          <cell r="G670" t="str">
            <v>CRIOLLO</v>
          </cell>
          <cell r="H670" t="str">
            <v>MARIA ZEA</v>
          </cell>
          <cell r="I670">
            <v>38221119</v>
          </cell>
          <cell r="J670">
            <v>3103118571</v>
          </cell>
          <cell r="K670" t="str">
            <v xml:space="preserve">VEREDA LA SURIA </v>
          </cell>
          <cell r="L670" t="str">
            <v>BRIGADA DE SALUD</v>
          </cell>
          <cell r="M670" t="str">
            <v>CCV UNILLANOS</v>
          </cell>
        </row>
        <row r="671">
          <cell r="A671" t="str">
            <v>288-19</v>
          </cell>
          <cell r="B671">
            <v>43699</v>
          </cell>
          <cell r="C671" t="str">
            <v>PROYECCION SOCIAL</v>
          </cell>
          <cell r="D671" t="str">
            <v>PARDA ZEA</v>
          </cell>
          <cell r="E671" t="str">
            <v>PEQUEÑOS</v>
          </cell>
          <cell r="F671" t="str">
            <v>CANINO</v>
          </cell>
          <cell r="G671" t="str">
            <v>CRIOLLO</v>
          </cell>
          <cell r="H671" t="str">
            <v>MARIA ZEA</v>
          </cell>
          <cell r="I671">
            <v>38221119</v>
          </cell>
          <cell r="J671">
            <v>3103118571</v>
          </cell>
          <cell r="K671" t="str">
            <v xml:space="preserve">VEREDA LA SURIA </v>
          </cell>
          <cell r="L671" t="str">
            <v>BRIGADA DE SALUD</v>
          </cell>
          <cell r="M671" t="str">
            <v>CCV UNILLANOS</v>
          </cell>
        </row>
        <row r="672">
          <cell r="A672" t="str">
            <v>289-19</v>
          </cell>
          <cell r="B672">
            <v>43699</v>
          </cell>
          <cell r="C672" t="str">
            <v>PROYECCION SOCIAL</v>
          </cell>
          <cell r="D672" t="str">
            <v>PACHITO</v>
          </cell>
          <cell r="E672" t="str">
            <v>PEQUEÑOS</v>
          </cell>
          <cell r="F672" t="str">
            <v>FELINO</v>
          </cell>
          <cell r="G672" t="str">
            <v>CRIOLLO</v>
          </cell>
          <cell r="H672" t="str">
            <v>LUZ GALINDO</v>
          </cell>
          <cell r="I672">
            <v>40381484</v>
          </cell>
          <cell r="J672">
            <v>3204990653</v>
          </cell>
          <cell r="K672" t="str">
            <v>CLL 37 A # 19a-40</v>
          </cell>
          <cell r="L672" t="str">
            <v>BRIGADA DE SALUD</v>
          </cell>
          <cell r="M672" t="str">
            <v>CCV UNILLANOS</v>
          </cell>
        </row>
        <row r="673">
          <cell r="A673" t="str">
            <v>290-19</v>
          </cell>
          <cell r="B673">
            <v>43699</v>
          </cell>
          <cell r="C673" t="str">
            <v>PROYECCION SOCIAL</v>
          </cell>
          <cell r="D673" t="str">
            <v>SAMI</v>
          </cell>
          <cell r="E673" t="str">
            <v>PEQUEÑOS</v>
          </cell>
          <cell r="F673" t="str">
            <v>FELINO</v>
          </cell>
          <cell r="G673" t="str">
            <v>CRIOLLO</v>
          </cell>
          <cell r="H673" t="str">
            <v>LUZ GALINDO</v>
          </cell>
          <cell r="I673">
            <v>40381484</v>
          </cell>
          <cell r="J673">
            <v>3204990653</v>
          </cell>
          <cell r="K673" t="str">
            <v>CLL 37 A # 19a-40</v>
          </cell>
          <cell r="L673" t="str">
            <v>BRIGADA DE SALUD</v>
          </cell>
          <cell r="M673" t="str">
            <v>CCV UNILLANOS</v>
          </cell>
        </row>
        <row r="674">
          <cell r="A674" t="str">
            <v>291-19</v>
          </cell>
          <cell r="B674">
            <v>43699</v>
          </cell>
          <cell r="C674" t="str">
            <v>PROYECCION SOCIAL</v>
          </cell>
          <cell r="D674" t="str">
            <v>PAQUITA</v>
          </cell>
          <cell r="E674" t="str">
            <v>PEQUEÑOS</v>
          </cell>
          <cell r="F674" t="str">
            <v>FELINO</v>
          </cell>
          <cell r="G674" t="str">
            <v>CRIOLLO</v>
          </cell>
          <cell r="H674" t="str">
            <v>LUZ GALINDO</v>
          </cell>
          <cell r="I674">
            <v>40381484</v>
          </cell>
          <cell r="J674">
            <v>3204990653</v>
          </cell>
          <cell r="K674" t="str">
            <v>CLL 37 A # 19a-40</v>
          </cell>
          <cell r="L674" t="str">
            <v>BRIGADA DE SALUD</v>
          </cell>
          <cell r="M674" t="str">
            <v>CCV UNILLANOS</v>
          </cell>
        </row>
        <row r="675">
          <cell r="A675" t="str">
            <v>292-19</v>
          </cell>
          <cell r="B675">
            <v>43699</v>
          </cell>
          <cell r="C675" t="str">
            <v>PROYECCION SOCIAL</v>
          </cell>
          <cell r="D675" t="str">
            <v>LUPE</v>
          </cell>
          <cell r="E675" t="str">
            <v>PEQUEÑOS</v>
          </cell>
          <cell r="F675" t="str">
            <v>CANINO</v>
          </cell>
          <cell r="G675" t="str">
            <v>PINSCHER</v>
          </cell>
          <cell r="H675" t="str">
            <v>YUDY ESPINOSA</v>
          </cell>
          <cell r="I675">
            <v>1121840267</v>
          </cell>
          <cell r="J675">
            <v>3202319902</v>
          </cell>
          <cell r="K675" t="str">
            <v>CRA 29 # 3-22 VILLAS DEL PALMAR</v>
          </cell>
          <cell r="L675" t="str">
            <v>BRIGADA DE SALUD</v>
          </cell>
          <cell r="M675" t="str">
            <v>CCV UNILLANOS</v>
          </cell>
        </row>
        <row r="676">
          <cell r="A676" t="str">
            <v>293-19</v>
          </cell>
          <cell r="B676">
            <v>43699</v>
          </cell>
          <cell r="C676" t="str">
            <v>PROYECCION SOCIAL</v>
          </cell>
          <cell r="D676" t="str">
            <v>NIÑA</v>
          </cell>
          <cell r="E676" t="str">
            <v>PEQUEÑOS</v>
          </cell>
          <cell r="F676" t="str">
            <v>CANINO</v>
          </cell>
          <cell r="G676" t="str">
            <v>PINSCHER</v>
          </cell>
          <cell r="H676" t="str">
            <v>YUDY ESPINOSA</v>
          </cell>
          <cell r="I676">
            <v>1121840267</v>
          </cell>
          <cell r="J676">
            <v>3202319902</v>
          </cell>
          <cell r="K676" t="str">
            <v>CRA 29 # 3-22 VILLAS DEL PALMAR</v>
          </cell>
          <cell r="L676" t="str">
            <v>BRIGADA DE SALUD</v>
          </cell>
          <cell r="M676" t="str">
            <v>CCV UNILLANOS</v>
          </cell>
        </row>
        <row r="677">
          <cell r="A677" t="str">
            <v>294-19</v>
          </cell>
          <cell r="B677">
            <v>43699</v>
          </cell>
          <cell r="C677" t="str">
            <v>PROYECCION SOCIAL</v>
          </cell>
          <cell r="D677" t="str">
            <v>PRINCESA</v>
          </cell>
          <cell r="E677" t="str">
            <v>PEQUEÑOS</v>
          </cell>
          <cell r="F677" t="str">
            <v>FELINO</v>
          </cell>
          <cell r="G677" t="str">
            <v>CRIOLLO</v>
          </cell>
          <cell r="H677" t="str">
            <v>ALEJANDRA TRIANA</v>
          </cell>
          <cell r="I677">
            <v>1121911876</v>
          </cell>
          <cell r="J677">
            <v>3187545410</v>
          </cell>
          <cell r="K677" t="str">
            <v>CRA 48 # 43-58</v>
          </cell>
          <cell r="L677" t="str">
            <v>BRIGADA DE SALUD</v>
          </cell>
          <cell r="M677" t="str">
            <v>CCV UNILLANOS</v>
          </cell>
        </row>
        <row r="678">
          <cell r="A678" t="str">
            <v>295-19</v>
          </cell>
          <cell r="B678">
            <v>43699</v>
          </cell>
          <cell r="C678" t="str">
            <v>PROYECCION SOCIAL</v>
          </cell>
          <cell r="D678" t="str">
            <v>TOBY</v>
          </cell>
          <cell r="E678" t="str">
            <v>PEQUEÑOS</v>
          </cell>
          <cell r="F678" t="str">
            <v>CANINO</v>
          </cell>
          <cell r="G678" t="str">
            <v>CRIOLLO</v>
          </cell>
          <cell r="H678" t="str">
            <v>ANDREA QUINTERO</v>
          </cell>
          <cell r="I678">
            <v>1120581002</v>
          </cell>
          <cell r="J678">
            <v>3123661764</v>
          </cell>
          <cell r="K678" t="str">
            <v>CRA 34 # 2-04</v>
          </cell>
          <cell r="L678" t="str">
            <v>BRIGADA DE SALUD</v>
          </cell>
          <cell r="M678" t="str">
            <v>CCV UNILLANOS</v>
          </cell>
        </row>
        <row r="679">
          <cell r="A679" t="str">
            <v>296-19</v>
          </cell>
          <cell r="B679">
            <v>43699</v>
          </cell>
          <cell r="C679" t="str">
            <v>PROYECCION SOCIAL</v>
          </cell>
          <cell r="D679" t="str">
            <v>ARIA</v>
          </cell>
          <cell r="E679" t="str">
            <v>PEQUEÑOS</v>
          </cell>
          <cell r="F679" t="str">
            <v>FELINO</v>
          </cell>
          <cell r="G679" t="str">
            <v>CRIOLLO</v>
          </cell>
          <cell r="H679" t="str">
            <v>TANIA SOLANO</v>
          </cell>
          <cell r="I679">
            <v>1022419085</v>
          </cell>
          <cell r="J679">
            <v>3002503311</v>
          </cell>
          <cell r="K679" t="str">
            <v>CLL 35 #17-48</v>
          </cell>
          <cell r="L679" t="str">
            <v>BRIGADA DE SALUD</v>
          </cell>
          <cell r="M679" t="str">
            <v>CCV UNILLANOS</v>
          </cell>
        </row>
        <row r="680">
          <cell r="A680" t="str">
            <v>297-19</v>
          </cell>
          <cell r="B680">
            <v>43699</v>
          </cell>
          <cell r="C680" t="str">
            <v>PROYECCION SOCIAL</v>
          </cell>
          <cell r="D680" t="str">
            <v>SHELSY</v>
          </cell>
          <cell r="E680" t="str">
            <v>PEQUEÑOS</v>
          </cell>
          <cell r="F680" t="str">
            <v>CANINO</v>
          </cell>
          <cell r="G680" t="str">
            <v>CRIOLLO</v>
          </cell>
          <cell r="H680" t="str">
            <v>BRAYAN PRIETO</v>
          </cell>
          <cell r="I680">
            <v>1192720293</v>
          </cell>
          <cell r="J680">
            <v>3212562530</v>
          </cell>
          <cell r="K680" t="str">
            <v>CRA 23 # 28-30</v>
          </cell>
          <cell r="L680" t="str">
            <v>BRIGADA DE SALUD</v>
          </cell>
          <cell r="M680" t="str">
            <v>CCV UNILLANOS</v>
          </cell>
        </row>
        <row r="681">
          <cell r="A681" t="str">
            <v>298-19</v>
          </cell>
          <cell r="B681">
            <v>43699</v>
          </cell>
          <cell r="C681" t="str">
            <v>PROYECCION SOCIAL</v>
          </cell>
          <cell r="D681" t="str">
            <v>JOAQUINA</v>
          </cell>
          <cell r="E681" t="str">
            <v>PEQUEÑOS</v>
          </cell>
          <cell r="F681" t="str">
            <v>CANINO</v>
          </cell>
          <cell r="G681" t="str">
            <v>SABUESO</v>
          </cell>
          <cell r="H681" t="str">
            <v>HERNAN GARCIA</v>
          </cell>
          <cell r="I681">
            <v>7308721</v>
          </cell>
          <cell r="J681">
            <v>3202366421</v>
          </cell>
          <cell r="K681" t="str">
            <v>VEREDA APIAY</v>
          </cell>
          <cell r="L681" t="str">
            <v>BRIGADA DE SALUD</v>
          </cell>
          <cell r="M681" t="str">
            <v>CCV UNILLANOS</v>
          </cell>
        </row>
        <row r="682">
          <cell r="A682" t="str">
            <v>299-19</v>
          </cell>
          <cell r="B682">
            <v>43699</v>
          </cell>
          <cell r="C682" t="str">
            <v>PROYECCION SOCIAL</v>
          </cell>
          <cell r="D682" t="str">
            <v>PACHA</v>
          </cell>
          <cell r="E682" t="str">
            <v>PEQUEÑOS</v>
          </cell>
          <cell r="F682" t="str">
            <v>FELINO</v>
          </cell>
          <cell r="G682" t="str">
            <v>CRIOLLO</v>
          </cell>
          <cell r="H682" t="str">
            <v>CRISTIAN VARGAS</v>
          </cell>
          <cell r="I682">
            <v>1121865128</v>
          </cell>
          <cell r="J682">
            <v>3208424804</v>
          </cell>
          <cell r="K682" t="str">
            <v>CLL 12 # 44-46</v>
          </cell>
          <cell r="L682" t="str">
            <v>BRIGADA DE SALUD</v>
          </cell>
          <cell r="M682" t="str">
            <v>CCV UNILLANOS</v>
          </cell>
        </row>
        <row r="683">
          <cell r="A683" t="str">
            <v>300-19</v>
          </cell>
          <cell r="B683">
            <v>43699</v>
          </cell>
          <cell r="C683" t="str">
            <v>PROYECCION SOCIAL</v>
          </cell>
          <cell r="D683" t="str">
            <v>CANDY</v>
          </cell>
          <cell r="E683" t="str">
            <v>PEQUEÑOS</v>
          </cell>
          <cell r="F683" t="str">
            <v>CANINO</v>
          </cell>
          <cell r="G683" t="str">
            <v>CRIOLLO</v>
          </cell>
          <cell r="H683" t="str">
            <v>JOHAN ARIAS</v>
          </cell>
          <cell r="J683">
            <v>3115126127</v>
          </cell>
          <cell r="K683" t="str">
            <v>CRA 11 # 26B-12 POPULAR</v>
          </cell>
          <cell r="L683" t="str">
            <v>BRIGADA DE SALUD</v>
          </cell>
          <cell r="M683" t="str">
            <v>CCV UNILLANOS</v>
          </cell>
        </row>
        <row r="684">
          <cell r="A684" t="str">
            <v>301-19</v>
          </cell>
          <cell r="B684">
            <v>43699</v>
          </cell>
          <cell r="C684" t="str">
            <v>PROYECCION SOCIAL</v>
          </cell>
          <cell r="D684" t="str">
            <v>KION</v>
          </cell>
          <cell r="E684" t="str">
            <v>PEQUEÑOS</v>
          </cell>
          <cell r="F684" t="str">
            <v>FELINO</v>
          </cell>
          <cell r="G684" t="str">
            <v>CRIOLLO</v>
          </cell>
          <cell r="H684" t="str">
            <v>CARLOS CALDERON</v>
          </cell>
          <cell r="I684">
            <v>1192784929</v>
          </cell>
          <cell r="J684">
            <v>3107146349</v>
          </cell>
          <cell r="K684" t="str">
            <v>CLL 9 # 24-36</v>
          </cell>
          <cell r="L684" t="str">
            <v>BRIGADA DE SALUD</v>
          </cell>
          <cell r="M684" t="str">
            <v>CCV UNILLANOS</v>
          </cell>
        </row>
        <row r="685">
          <cell r="A685" t="str">
            <v>302-19</v>
          </cell>
          <cell r="B685">
            <v>43699</v>
          </cell>
          <cell r="C685" t="str">
            <v>PROYECCION SOCIAL</v>
          </cell>
          <cell r="D685" t="str">
            <v>MORITA</v>
          </cell>
          <cell r="E685" t="str">
            <v>PEQUEÑOS</v>
          </cell>
          <cell r="F685" t="str">
            <v>FELINO</v>
          </cell>
          <cell r="G685" t="str">
            <v>CRIOLLO</v>
          </cell>
          <cell r="H685" t="str">
            <v>MARCELA ROJAS</v>
          </cell>
          <cell r="I685">
            <v>1021940759</v>
          </cell>
          <cell r="J685">
            <v>3124859565</v>
          </cell>
          <cell r="K685" t="str">
            <v>CRA 206 # 20C-04</v>
          </cell>
          <cell r="L685" t="str">
            <v>BRIGADA DE SALUD</v>
          </cell>
          <cell r="M685" t="str">
            <v>CCV UNILLANOS</v>
          </cell>
        </row>
        <row r="686">
          <cell r="A686" t="str">
            <v>303-19</v>
          </cell>
          <cell r="B686">
            <v>43699</v>
          </cell>
          <cell r="C686" t="str">
            <v>PROYECCION SOCIAL</v>
          </cell>
          <cell r="D686" t="str">
            <v>CAICER</v>
          </cell>
          <cell r="E686" t="str">
            <v>PEQUEÑOS</v>
          </cell>
          <cell r="F686" t="str">
            <v>CANINO</v>
          </cell>
          <cell r="G686" t="str">
            <v>DALMATA</v>
          </cell>
          <cell r="H686" t="str">
            <v>JAQUELINE GARCIA</v>
          </cell>
          <cell r="I686">
            <v>52120845</v>
          </cell>
          <cell r="J686">
            <v>3115215419</v>
          </cell>
          <cell r="K686" t="str">
            <v>VEREDA APIAY</v>
          </cell>
          <cell r="L686" t="str">
            <v>BRIGADA DE SALUD</v>
          </cell>
          <cell r="M686" t="str">
            <v>CCV UNILLANOS</v>
          </cell>
        </row>
        <row r="687">
          <cell r="A687" t="str">
            <v>304-19</v>
          </cell>
          <cell r="B687">
            <v>43699</v>
          </cell>
          <cell r="C687" t="str">
            <v>PROYECCION SOCIAL</v>
          </cell>
          <cell r="D687" t="str">
            <v>MOLLY</v>
          </cell>
          <cell r="E687" t="str">
            <v>PEQUEÑOS</v>
          </cell>
          <cell r="F687" t="str">
            <v>CANINO</v>
          </cell>
          <cell r="G687" t="str">
            <v>CRIOLLO</v>
          </cell>
          <cell r="H687" t="str">
            <v>JOHAN ARIAS</v>
          </cell>
          <cell r="J687">
            <v>3115126127</v>
          </cell>
          <cell r="K687" t="str">
            <v>CRA 11 # 26B-12 POPULAR</v>
          </cell>
          <cell r="L687" t="str">
            <v>BRIGADA DE SALUD</v>
          </cell>
          <cell r="M687" t="str">
            <v>CCV UNILLANOS</v>
          </cell>
        </row>
        <row r="688">
          <cell r="A688" t="str">
            <v>305-19</v>
          </cell>
          <cell r="B688">
            <v>43699</v>
          </cell>
          <cell r="C688" t="str">
            <v>PROYECCION SOCIAL</v>
          </cell>
          <cell r="D688" t="str">
            <v>BLU</v>
          </cell>
          <cell r="E688" t="str">
            <v>PEQUEÑOS</v>
          </cell>
          <cell r="F688" t="str">
            <v>FELINO</v>
          </cell>
          <cell r="G688" t="str">
            <v>CRIOLLO</v>
          </cell>
          <cell r="H688" t="str">
            <v>CRISTIAN LINARES</v>
          </cell>
          <cell r="I688">
            <v>1121945188</v>
          </cell>
          <cell r="J688">
            <v>3125241079</v>
          </cell>
          <cell r="K688" t="str">
            <v>CLL 21 # 34-65</v>
          </cell>
          <cell r="L688" t="str">
            <v>BRIGADA DE SALUD</v>
          </cell>
          <cell r="M688" t="str">
            <v>CCV UNILLANOS</v>
          </cell>
        </row>
        <row r="689">
          <cell r="A689" t="str">
            <v>306-19</v>
          </cell>
          <cell r="B689">
            <v>43699</v>
          </cell>
          <cell r="C689" t="str">
            <v>PROYECCION SOCIAL</v>
          </cell>
          <cell r="D689" t="str">
            <v>LALA</v>
          </cell>
          <cell r="E689" t="str">
            <v>PEQUEÑOS</v>
          </cell>
          <cell r="F689" t="str">
            <v>FELINO</v>
          </cell>
          <cell r="G689" t="str">
            <v>CRIOLLO</v>
          </cell>
          <cell r="H689" t="str">
            <v>CRISTIAN LINARES</v>
          </cell>
          <cell r="I689">
            <v>1121945188</v>
          </cell>
          <cell r="J689">
            <v>3125241079</v>
          </cell>
          <cell r="K689" t="str">
            <v>CLL 21 # 34-65</v>
          </cell>
          <cell r="L689" t="str">
            <v>BRIGADA DE SALUD</v>
          </cell>
          <cell r="M689" t="str">
            <v>CCV UNILLANOS</v>
          </cell>
        </row>
        <row r="690">
          <cell r="A690" t="str">
            <v>307-19</v>
          </cell>
          <cell r="B690">
            <v>43699</v>
          </cell>
          <cell r="C690" t="str">
            <v>PROYECCION SOCIAL</v>
          </cell>
          <cell r="D690" t="str">
            <v>KIRA</v>
          </cell>
          <cell r="E690" t="str">
            <v>PEQUEÑOS</v>
          </cell>
          <cell r="F690" t="str">
            <v>CANINO</v>
          </cell>
          <cell r="G690" t="str">
            <v>CRIOLLO</v>
          </cell>
          <cell r="H690" t="str">
            <v>TANIA MEJIA</v>
          </cell>
          <cell r="I690">
            <v>1121938354</v>
          </cell>
          <cell r="J690">
            <v>3138711190</v>
          </cell>
          <cell r="K690" t="str">
            <v>FINCA VILLA CAROLINA</v>
          </cell>
          <cell r="L690" t="str">
            <v>BRIGADA DE SALUD</v>
          </cell>
          <cell r="M690" t="str">
            <v>CCV UNILLANOS</v>
          </cell>
        </row>
        <row r="691">
          <cell r="A691" t="str">
            <v>308-19</v>
          </cell>
          <cell r="B691">
            <v>43699</v>
          </cell>
          <cell r="C691" t="str">
            <v>PROYECCION SOCIAL</v>
          </cell>
          <cell r="D691" t="str">
            <v>LULU</v>
          </cell>
          <cell r="E691" t="str">
            <v>PEQUEÑOS</v>
          </cell>
          <cell r="F691" t="str">
            <v>CANINO</v>
          </cell>
          <cell r="G691" t="str">
            <v>CRIOLLO</v>
          </cell>
          <cell r="H691" t="str">
            <v>GLORIA RODRIGUEZ</v>
          </cell>
          <cell r="I691">
            <v>20476392</v>
          </cell>
          <cell r="J691">
            <v>3107819386</v>
          </cell>
          <cell r="K691" t="str">
            <v>CLL 15 # 10-27</v>
          </cell>
          <cell r="L691" t="str">
            <v>BRIGADA DE SALUD</v>
          </cell>
          <cell r="M691" t="str">
            <v>CCV UNILLANOS</v>
          </cell>
        </row>
        <row r="692">
          <cell r="A692" t="str">
            <v>309-19</v>
          </cell>
          <cell r="B692">
            <v>43699</v>
          </cell>
          <cell r="C692" t="str">
            <v>PROYECCION SOCIAL</v>
          </cell>
          <cell r="D692" t="str">
            <v>BARKY</v>
          </cell>
          <cell r="E692" t="str">
            <v>PEQUEÑOS</v>
          </cell>
          <cell r="F692" t="str">
            <v>CANINO</v>
          </cell>
          <cell r="G692" t="str">
            <v>CRIOLLO</v>
          </cell>
          <cell r="H692" t="str">
            <v>EDDIER GOMEZ</v>
          </cell>
          <cell r="I692">
            <v>1121953395</v>
          </cell>
          <cell r="J692">
            <v>3204490651</v>
          </cell>
          <cell r="K692" t="str">
            <v>CLL 4 C # 17-12</v>
          </cell>
          <cell r="L692" t="str">
            <v>BRIGADA DE SALUD</v>
          </cell>
          <cell r="M692" t="str">
            <v>CCV UNILLANOS</v>
          </cell>
        </row>
        <row r="693">
          <cell r="A693" t="str">
            <v>310-19</v>
          </cell>
          <cell r="B693">
            <v>43699</v>
          </cell>
          <cell r="C693" t="str">
            <v>PROYECCION SOCIAL</v>
          </cell>
          <cell r="D693" t="str">
            <v>AFRICA</v>
          </cell>
          <cell r="E693" t="str">
            <v>PEQUEÑOS</v>
          </cell>
          <cell r="F693" t="str">
            <v>FELINO</v>
          </cell>
          <cell r="G693" t="str">
            <v>CRIOLLO</v>
          </cell>
          <cell r="H693" t="str">
            <v>GLORIA RODRIGUEZ</v>
          </cell>
          <cell r="I693">
            <v>20476392</v>
          </cell>
          <cell r="J693">
            <v>3107819386</v>
          </cell>
          <cell r="K693" t="str">
            <v>CLL 15 # 10-27</v>
          </cell>
          <cell r="L693" t="str">
            <v>BRIGADA DE SALUD</v>
          </cell>
          <cell r="M693" t="str">
            <v>CCV UNILLANOS</v>
          </cell>
        </row>
        <row r="694">
          <cell r="A694" t="str">
            <v>311-19</v>
          </cell>
          <cell r="B694">
            <v>43699</v>
          </cell>
          <cell r="C694" t="str">
            <v>PROYECCION SOCIAL</v>
          </cell>
          <cell r="D694" t="str">
            <v>TOBY</v>
          </cell>
          <cell r="E694" t="str">
            <v>PEQUEÑOS</v>
          </cell>
          <cell r="F694" t="str">
            <v>CANINO</v>
          </cell>
          <cell r="G694" t="str">
            <v>CRIOLLO</v>
          </cell>
          <cell r="H694" t="str">
            <v>MARIA CHICO</v>
          </cell>
          <cell r="I694">
            <v>40438422</v>
          </cell>
          <cell r="J694">
            <v>3115740666</v>
          </cell>
          <cell r="K694" t="str">
            <v>CRA 34 # 12B-10</v>
          </cell>
          <cell r="L694" t="str">
            <v>BRIGADA DE SALUD</v>
          </cell>
          <cell r="M694" t="str">
            <v>CCV UNILLANOS</v>
          </cell>
        </row>
        <row r="695">
          <cell r="A695" t="str">
            <v>312-19</v>
          </cell>
          <cell r="B695">
            <v>43699</v>
          </cell>
          <cell r="C695" t="str">
            <v>PROYECCION SOCIAL</v>
          </cell>
          <cell r="D695" t="str">
            <v>TONY</v>
          </cell>
          <cell r="E695" t="str">
            <v>PEQUEÑOS</v>
          </cell>
          <cell r="F695" t="str">
            <v>CANINO</v>
          </cell>
          <cell r="G695" t="str">
            <v>CRIOLLO</v>
          </cell>
          <cell r="H695" t="str">
            <v>LIZETH ROJAS</v>
          </cell>
          <cell r="I695">
            <v>1120377960</v>
          </cell>
          <cell r="J695">
            <v>3133301291</v>
          </cell>
          <cell r="K695" t="str">
            <v>CLL 11 n 15A-03</v>
          </cell>
          <cell r="L695" t="str">
            <v>BRIGADA DE SALUD</v>
          </cell>
          <cell r="M695" t="str">
            <v>CCV UNILLANOS</v>
          </cell>
        </row>
        <row r="696">
          <cell r="A696" t="str">
            <v>313-19</v>
          </cell>
          <cell r="B696">
            <v>43699</v>
          </cell>
          <cell r="C696" t="str">
            <v>PROYECCION SOCIAL</v>
          </cell>
          <cell r="D696" t="str">
            <v>DELMARIO</v>
          </cell>
          <cell r="E696" t="str">
            <v>PEQUEÑOS</v>
          </cell>
          <cell r="F696" t="str">
            <v>CANINO</v>
          </cell>
          <cell r="G696" t="str">
            <v>CRIOLLO</v>
          </cell>
          <cell r="H696" t="str">
            <v>BEATRIZ VIQUE</v>
          </cell>
          <cell r="I696">
            <v>40447152</v>
          </cell>
          <cell r="J696">
            <v>3134157978</v>
          </cell>
          <cell r="K696" t="str">
            <v>CRA 9 # 26a</v>
          </cell>
          <cell r="L696" t="str">
            <v>BRIGADA DE SALUD</v>
          </cell>
          <cell r="M696" t="str">
            <v>CCV UNILLANOS</v>
          </cell>
        </row>
        <row r="697">
          <cell r="A697" t="str">
            <v>314-19</v>
          </cell>
          <cell r="B697">
            <v>43699</v>
          </cell>
          <cell r="C697" t="str">
            <v>PROYECCION SOCIAL</v>
          </cell>
          <cell r="D697" t="str">
            <v>MALU</v>
          </cell>
          <cell r="E697" t="str">
            <v>PEQUEÑOS</v>
          </cell>
          <cell r="F697" t="str">
            <v>CANINO</v>
          </cell>
          <cell r="G697" t="str">
            <v>CRIOLLO</v>
          </cell>
          <cell r="H697" t="str">
            <v>NELSI RAMIREZ</v>
          </cell>
          <cell r="I697">
            <v>21244005</v>
          </cell>
          <cell r="J697">
            <v>3213006218</v>
          </cell>
          <cell r="K697" t="str">
            <v>CRA 24 # 24-35</v>
          </cell>
          <cell r="L697" t="str">
            <v>BRIGADA DE SALUD</v>
          </cell>
          <cell r="M697" t="str">
            <v>CCV UNILLANOS</v>
          </cell>
        </row>
        <row r="698">
          <cell r="A698" t="str">
            <v>315-19</v>
          </cell>
          <cell r="B698">
            <v>43699</v>
          </cell>
          <cell r="C698" t="str">
            <v>PROYECCION SOCIAL</v>
          </cell>
          <cell r="D698" t="str">
            <v>LUPE</v>
          </cell>
          <cell r="E698" t="str">
            <v>PEQUEÑOS</v>
          </cell>
          <cell r="F698" t="str">
            <v>CANINO</v>
          </cell>
          <cell r="G698" t="str">
            <v>CRIOLLO</v>
          </cell>
          <cell r="H698" t="str">
            <v>LUIS PARRADO</v>
          </cell>
          <cell r="I698">
            <v>11405803</v>
          </cell>
          <cell r="J698">
            <v>3102010329</v>
          </cell>
          <cell r="K698" t="str">
            <v>CLL 15 # 10-27</v>
          </cell>
          <cell r="L698" t="str">
            <v>BRIGADA DE SALUD</v>
          </cell>
          <cell r="M698" t="str">
            <v>CCV UNILLANOS</v>
          </cell>
        </row>
        <row r="699">
          <cell r="A699" t="str">
            <v>316-19</v>
          </cell>
          <cell r="B699">
            <v>43699</v>
          </cell>
          <cell r="C699" t="str">
            <v>PROYECCION SOCIAL</v>
          </cell>
          <cell r="D699" t="str">
            <v>SNOOPY</v>
          </cell>
          <cell r="E699" t="str">
            <v>PEQUEÑOS</v>
          </cell>
          <cell r="F699" t="str">
            <v>CANINO</v>
          </cell>
          <cell r="G699" t="str">
            <v>FRENCH POODLE</v>
          </cell>
          <cell r="H699" t="str">
            <v>YUDY ESPINOSA</v>
          </cell>
          <cell r="I699">
            <v>1121960785</v>
          </cell>
          <cell r="J699">
            <v>3106822714</v>
          </cell>
          <cell r="K699" t="str">
            <v>CLL 29 # 3-22</v>
          </cell>
          <cell r="L699" t="str">
            <v>BRIGADA DE SALUD</v>
          </cell>
          <cell r="M699" t="str">
            <v>CCV UNILLANOS</v>
          </cell>
        </row>
        <row r="700">
          <cell r="A700" t="str">
            <v>317-19</v>
          </cell>
          <cell r="B700">
            <v>43699</v>
          </cell>
          <cell r="C700" t="str">
            <v>PROYECCION SOCIAL</v>
          </cell>
          <cell r="D700" t="str">
            <v>REY</v>
          </cell>
          <cell r="E700" t="str">
            <v>PEQUEÑOS</v>
          </cell>
          <cell r="F700" t="str">
            <v>CANINO</v>
          </cell>
          <cell r="G700" t="str">
            <v>PINSCHER</v>
          </cell>
          <cell r="H700" t="str">
            <v>YUDY ESPINOSA</v>
          </cell>
          <cell r="I700">
            <v>1121960785</v>
          </cell>
          <cell r="J700">
            <v>3106822714</v>
          </cell>
          <cell r="K700" t="str">
            <v>CLL 29 # 3-22</v>
          </cell>
          <cell r="L700" t="str">
            <v>BRIGADA DE SALUD</v>
          </cell>
          <cell r="M700" t="str">
            <v>CCV UNILLANOS</v>
          </cell>
        </row>
        <row r="701">
          <cell r="A701" t="str">
            <v>318-19</v>
          </cell>
          <cell r="B701">
            <v>43699</v>
          </cell>
          <cell r="C701" t="str">
            <v>PROYECCION SOCIAL</v>
          </cell>
          <cell r="D701" t="str">
            <v>LOLA</v>
          </cell>
          <cell r="E701" t="str">
            <v>PEQUEÑOS</v>
          </cell>
          <cell r="F701" t="str">
            <v>CANINO</v>
          </cell>
          <cell r="G701" t="str">
            <v>CRIOLLO</v>
          </cell>
          <cell r="H701" t="str">
            <v>NIDIA MOGOLLON</v>
          </cell>
          <cell r="I701">
            <v>40779305</v>
          </cell>
          <cell r="J701">
            <v>3057959097</v>
          </cell>
          <cell r="K701" t="str">
            <v>PINOSO DE ORIENTE MZ Ñ CASA 8</v>
          </cell>
          <cell r="L701" t="str">
            <v>BRIGADA DE SALUD</v>
          </cell>
          <cell r="M701" t="str">
            <v>CCV UNILLANOS</v>
          </cell>
        </row>
        <row r="702">
          <cell r="A702" t="str">
            <v>319-19</v>
          </cell>
          <cell r="B702">
            <v>43699</v>
          </cell>
          <cell r="C702" t="str">
            <v>PROYECCION SOCIAL</v>
          </cell>
          <cell r="D702" t="str">
            <v>MONA</v>
          </cell>
          <cell r="E702" t="str">
            <v>PEQUEÑOS</v>
          </cell>
          <cell r="F702" t="str">
            <v>CANINO</v>
          </cell>
          <cell r="G702" t="str">
            <v>CRIOLLO</v>
          </cell>
          <cell r="H702" t="str">
            <v>JHON ARIAS</v>
          </cell>
          <cell r="I702">
            <v>86083079</v>
          </cell>
          <cell r="J702">
            <v>3115126127</v>
          </cell>
          <cell r="K702" t="str">
            <v>CRA 11 # 26B-16</v>
          </cell>
          <cell r="L702" t="str">
            <v>BRIGADA DE SALUD</v>
          </cell>
          <cell r="M702" t="str">
            <v>CCV UNILLANOS</v>
          </cell>
        </row>
        <row r="703">
          <cell r="A703" t="str">
            <v>320-19</v>
          </cell>
          <cell r="B703">
            <v>43699</v>
          </cell>
          <cell r="C703" t="str">
            <v>PROYECCION SOCIAL</v>
          </cell>
          <cell r="D703" t="str">
            <v>MINI ALEJANDRO</v>
          </cell>
          <cell r="E703" t="str">
            <v>PEQUEÑOS</v>
          </cell>
          <cell r="F703" t="str">
            <v>FELINO</v>
          </cell>
          <cell r="G703" t="str">
            <v>CRIOLLO</v>
          </cell>
          <cell r="H703" t="str">
            <v>NEIDER DIAZ</v>
          </cell>
          <cell r="I703">
            <v>1006971736</v>
          </cell>
          <cell r="J703">
            <v>3138649481</v>
          </cell>
          <cell r="K703" t="str">
            <v>CRA 33 #21-35 APTO 201</v>
          </cell>
          <cell r="L703" t="str">
            <v>BRIGADA DE SALUD</v>
          </cell>
          <cell r="M703" t="str">
            <v>CCV UNILLANOS</v>
          </cell>
        </row>
        <row r="704">
          <cell r="A704" t="str">
            <v>321-19</v>
          </cell>
          <cell r="B704">
            <v>43699</v>
          </cell>
          <cell r="C704" t="str">
            <v>PROYECCION SOCIAL</v>
          </cell>
          <cell r="D704" t="str">
            <v>MOLLY</v>
          </cell>
          <cell r="E704" t="str">
            <v>PEQUEÑOS</v>
          </cell>
          <cell r="F704" t="str">
            <v>CANINO</v>
          </cell>
          <cell r="G704" t="str">
            <v>CRIOLLO</v>
          </cell>
          <cell r="H704" t="str">
            <v>KAREN VILLARIAGA</v>
          </cell>
          <cell r="J704">
            <v>3232374611</v>
          </cell>
          <cell r="K704" t="str">
            <v>CLL 26 SUR # 48-74</v>
          </cell>
          <cell r="L704" t="str">
            <v>BRIGADA DE SALUD</v>
          </cell>
          <cell r="M704" t="str">
            <v>CCV UNILLANOS</v>
          </cell>
        </row>
        <row r="705">
          <cell r="A705" t="str">
            <v>322-19</v>
          </cell>
          <cell r="B705">
            <v>43699</v>
          </cell>
          <cell r="C705" t="str">
            <v>PROYECCION SOCIAL</v>
          </cell>
          <cell r="D705" t="str">
            <v>BERGTI</v>
          </cell>
          <cell r="E705" t="str">
            <v>PEQUEÑOS</v>
          </cell>
          <cell r="F705" t="str">
            <v>FELINO</v>
          </cell>
          <cell r="G705" t="str">
            <v>CRIOLLO</v>
          </cell>
          <cell r="H705" t="str">
            <v>LEIDY MORENO</v>
          </cell>
          <cell r="I705">
            <v>40217016</v>
          </cell>
          <cell r="J705">
            <v>3133205400</v>
          </cell>
          <cell r="K705" t="str">
            <v>VEREDA BARCELONA</v>
          </cell>
          <cell r="L705" t="str">
            <v>BRIGADA DE SALUD</v>
          </cell>
          <cell r="M705" t="str">
            <v>CCV UNILLANOS</v>
          </cell>
        </row>
        <row r="706">
          <cell r="A706" t="str">
            <v>323-19</v>
          </cell>
          <cell r="B706">
            <v>43699</v>
          </cell>
          <cell r="C706" t="str">
            <v>PROYECCION SOCIAL</v>
          </cell>
          <cell r="D706" t="str">
            <v>DANTE</v>
          </cell>
          <cell r="E706" t="str">
            <v>PEQUEÑOS</v>
          </cell>
          <cell r="F706" t="str">
            <v>FELINO</v>
          </cell>
          <cell r="G706" t="str">
            <v>CRIOLLO</v>
          </cell>
          <cell r="H706" t="str">
            <v>LEIDY MORENO</v>
          </cell>
          <cell r="I706">
            <v>40217016</v>
          </cell>
          <cell r="J706">
            <v>3133205400</v>
          </cell>
          <cell r="K706" t="str">
            <v>VEREDA BARCELONA</v>
          </cell>
          <cell r="L706" t="str">
            <v>BRIGADA DE SALUD</v>
          </cell>
          <cell r="M706" t="str">
            <v>CCV UNILLANOS</v>
          </cell>
        </row>
        <row r="707">
          <cell r="A707" t="str">
            <v>324-19</v>
          </cell>
          <cell r="B707">
            <v>43699</v>
          </cell>
          <cell r="C707" t="str">
            <v>PROYECCION SOCIAL</v>
          </cell>
          <cell r="D707" t="str">
            <v>ZEUS</v>
          </cell>
          <cell r="E707" t="str">
            <v>PEQUEÑOS</v>
          </cell>
          <cell r="F707" t="str">
            <v>FELINO</v>
          </cell>
          <cell r="G707" t="str">
            <v>CRIOLLO</v>
          </cell>
          <cell r="H707" t="str">
            <v>CRISTIAN VARGAS</v>
          </cell>
          <cell r="I707">
            <v>1121865128</v>
          </cell>
          <cell r="J707">
            <v>3208424804</v>
          </cell>
          <cell r="K707" t="str">
            <v>CLL 12 # 44-46</v>
          </cell>
          <cell r="L707" t="str">
            <v>BRIGADA DE SALUD</v>
          </cell>
          <cell r="M707" t="str">
            <v>CCV UNILLANOS</v>
          </cell>
        </row>
        <row r="708">
          <cell r="A708" t="str">
            <v>325-19</v>
          </cell>
          <cell r="B708">
            <v>43699</v>
          </cell>
          <cell r="C708" t="str">
            <v>PROYECCION SOCIAL</v>
          </cell>
          <cell r="D708" t="str">
            <v>LULU</v>
          </cell>
          <cell r="E708" t="str">
            <v>PEQUEÑOS</v>
          </cell>
          <cell r="F708" t="str">
            <v>CANINO</v>
          </cell>
          <cell r="G708" t="str">
            <v>BASSET HOUND</v>
          </cell>
          <cell r="H708" t="str">
            <v>NATALIA LEON</v>
          </cell>
          <cell r="I708">
            <v>1121875337</v>
          </cell>
          <cell r="J708">
            <v>3103461643</v>
          </cell>
          <cell r="K708" t="str">
            <v>CRA 27 # 4-92</v>
          </cell>
          <cell r="L708" t="str">
            <v>BRIGADA DE SALUD</v>
          </cell>
          <cell r="M708" t="str">
            <v>CCV UNILLANOS</v>
          </cell>
        </row>
        <row r="709">
          <cell r="A709" t="str">
            <v>326-19</v>
          </cell>
          <cell r="B709">
            <v>43699</v>
          </cell>
          <cell r="C709" t="str">
            <v>PROYECCION SOCIAL</v>
          </cell>
          <cell r="D709" t="str">
            <v>HAMLET</v>
          </cell>
          <cell r="E709" t="str">
            <v>PEQUEÑOS</v>
          </cell>
          <cell r="F709" t="str">
            <v>CANINO</v>
          </cell>
          <cell r="G709" t="str">
            <v>PITBULL</v>
          </cell>
          <cell r="H709" t="str">
            <v>CAMILO GONZALEZ</v>
          </cell>
          <cell r="I709">
            <v>1122650911</v>
          </cell>
          <cell r="J709">
            <v>3115873057</v>
          </cell>
          <cell r="K709" t="str">
            <v>CLL 25 # 33-31</v>
          </cell>
          <cell r="L709" t="str">
            <v>BRIGADA DE SALUD</v>
          </cell>
          <cell r="M709" t="str">
            <v>CCV UNILLANOS</v>
          </cell>
        </row>
        <row r="710">
          <cell r="A710" t="str">
            <v>327-19</v>
          </cell>
          <cell r="B710">
            <v>43699</v>
          </cell>
          <cell r="C710" t="str">
            <v>PROYECCION SOCIAL</v>
          </cell>
          <cell r="D710" t="str">
            <v>DANNA</v>
          </cell>
          <cell r="E710" t="str">
            <v>PEQUEÑOS</v>
          </cell>
          <cell r="F710" t="str">
            <v>CANINO</v>
          </cell>
          <cell r="G710" t="str">
            <v>BULLDOG INGLES</v>
          </cell>
          <cell r="H710" t="str">
            <v>NIDIA MOGOLLON</v>
          </cell>
          <cell r="I710">
            <v>40779305</v>
          </cell>
          <cell r="J710">
            <v>3057959097</v>
          </cell>
          <cell r="K710" t="str">
            <v>PINOSO DE ORIENTE MZ Ñ CASA 8</v>
          </cell>
          <cell r="L710" t="str">
            <v>BRIGADA DE SALUD</v>
          </cell>
          <cell r="M710" t="str">
            <v>CCV UNILLANOS</v>
          </cell>
        </row>
        <row r="711">
          <cell r="A711" t="str">
            <v>328-19</v>
          </cell>
          <cell r="B711">
            <v>43699</v>
          </cell>
          <cell r="C711" t="str">
            <v>PROYECCION SOCIAL</v>
          </cell>
          <cell r="D711" t="str">
            <v>GINEBRA</v>
          </cell>
          <cell r="E711" t="str">
            <v>PEQUEÑOS</v>
          </cell>
          <cell r="F711" t="str">
            <v>FELINO</v>
          </cell>
          <cell r="G711" t="str">
            <v>CRIOLLO</v>
          </cell>
          <cell r="H711" t="str">
            <v>LAURA GUEVARA</v>
          </cell>
          <cell r="J711">
            <v>3106139090</v>
          </cell>
          <cell r="K711" t="str">
            <v>CLL 19 A SUR #38-31</v>
          </cell>
          <cell r="L711" t="str">
            <v>BRIGADA DE SALUD</v>
          </cell>
          <cell r="M711" t="str">
            <v>CCV UNILLANOS</v>
          </cell>
        </row>
        <row r="712">
          <cell r="A712" t="str">
            <v>329-19</v>
          </cell>
          <cell r="B712">
            <v>43699</v>
          </cell>
          <cell r="C712" t="str">
            <v>PROYECCION SOCIAL</v>
          </cell>
          <cell r="D712" t="str">
            <v>MIA</v>
          </cell>
          <cell r="E712" t="str">
            <v>PEQUEÑOS</v>
          </cell>
          <cell r="F712" t="str">
            <v>CANINO</v>
          </cell>
          <cell r="G712" t="str">
            <v>COCKER SPANIEL</v>
          </cell>
          <cell r="H712" t="str">
            <v>BRANDON ALEXIS</v>
          </cell>
          <cell r="J712">
            <v>3154668104</v>
          </cell>
          <cell r="K712" t="str">
            <v>CLL 2 A # 28A-33</v>
          </cell>
          <cell r="L712" t="str">
            <v>BRIGADA DE SALUD</v>
          </cell>
          <cell r="M712" t="str">
            <v>CCV UNILLANOS</v>
          </cell>
        </row>
        <row r="713">
          <cell r="A713" t="str">
            <v>330-19</v>
          </cell>
          <cell r="B713">
            <v>43699</v>
          </cell>
          <cell r="C713" t="str">
            <v>PROYECCION SOCIAL</v>
          </cell>
          <cell r="D713" t="str">
            <v>MORFEO</v>
          </cell>
          <cell r="E713" t="str">
            <v>PEQUEÑOS</v>
          </cell>
          <cell r="F713" t="str">
            <v>CANINO</v>
          </cell>
          <cell r="G713" t="str">
            <v>COCKER SPANIEL</v>
          </cell>
          <cell r="H713" t="str">
            <v>BRANDON ALEXIS</v>
          </cell>
          <cell r="J713">
            <v>3154668104</v>
          </cell>
          <cell r="K713" t="str">
            <v>CLL 2 A # 28A-33</v>
          </cell>
          <cell r="L713" t="str">
            <v>BRIGADA DE SALUD</v>
          </cell>
          <cell r="M713" t="str">
            <v>CCV UNILLANOS</v>
          </cell>
        </row>
        <row r="714">
          <cell r="A714" t="str">
            <v>331-19</v>
          </cell>
          <cell r="B714">
            <v>43699</v>
          </cell>
          <cell r="C714" t="str">
            <v>PROYECCION SOCIAL</v>
          </cell>
          <cell r="D714" t="str">
            <v>TARAI</v>
          </cell>
          <cell r="E714" t="str">
            <v>PEQUEÑOS</v>
          </cell>
          <cell r="F714" t="str">
            <v>FELINO</v>
          </cell>
          <cell r="G714" t="str">
            <v>CRIOLLO</v>
          </cell>
          <cell r="H714" t="str">
            <v>LAURA MONTAÑEZ</v>
          </cell>
          <cell r="J714">
            <v>3108474320</v>
          </cell>
          <cell r="K714" t="str">
            <v>CLL 11 SUR # 8-21</v>
          </cell>
          <cell r="L714" t="str">
            <v>BRIGADA DE SALUD</v>
          </cell>
          <cell r="M714" t="str">
            <v>CCV UNILLANOS</v>
          </cell>
        </row>
        <row r="715">
          <cell r="A715" t="str">
            <v>332-19</v>
          </cell>
          <cell r="B715">
            <v>43699</v>
          </cell>
          <cell r="C715" t="str">
            <v>PROYECCION SOCIAL</v>
          </cell>
          <cell r="D715" t="str">
            <v>ESTRELLA</v>
          </cell>
          <cell r="E715" t="str">
            <v>PEQUEÑOS</v>
          </cell>
          <cell r="F715" t="str">
            <v>FELINO</v>
          </cell>
          <cell r="G715" t="str">
            <v>CRIOLLO</v>
          </cell>
          <cell r="H715" t="str">
            <v>LAURA MONTAÑEZ</v>
          </cell>
          <cell r="J715">
            <v>3108474320</v>
          </cell>
          <cell r="K715" t="str">
            <v>CLL 11 SUR # 8-21</v>
          </cell>
          <cell r="L715" t="str">
            <v>BRIGADA DE SALUD</v>
          </cell>
          <cell r="M715" t="str">
            <v>CCV UNILLANOS</v>
          </cell>
        </row>
        <row r="716">
          <cell r="A716" t="str">
            <v>333-19</v>
          </cell>
          <cell r="B716">
            <v>43699</v>
          </cell>
          <cell r="C716" t="str">
            <v>PROYECCION SOCIAL</v>
          </cell>
          <cell r="D716" t="str">
            <v>PERLA</v>
          </cell>
          <cell r="E716" t="str">
            <v>PEQUEÑOS</v>
          </cell>
          <cell r="F716" t="str">
            <v>FELINO</v>
          </cell>
          <cell r="G716" t="str">
            <v>CRIOLLO</v>
          </cell>
          <cell r="H716" t="str">
            <v>KAREN VILLARIAGA</v>
          </cell>
          <cell r="J716">
            <v>3232374611</v>
          </cell>
          <cell r="K716" t="str">
            <v>CLL 26 SUR # 48-74</v>
          </cell>
          <cell r="L716" t="str">
            <v>BRIGADA DE SALUD</v>
          </cell>
          <cell r="M716" t="str">
            <v>CCV UNILLANOS</v>
          </cell>
        </row>
        <row r="717">
          <cell r="A717" t="str">
            <v>334-19</v>
          </cell>
          <cell r="B717">
            <v>43699</v>
          </cell>
          <cell r="C717" t="str">
            <v>PROYECCION SOCIAL</v>
          </cell>
          <cell r="D717" t="str">
            <v>MICHICO</v>
          </cell>
          <cell r="E717" t="str">
            <v>PEQUEÑOS</v>
          </cell>
          <cell r="F717" t="str">
            <v>FELINO</v>
          </cell>
          <cell r="G717" t="str">
            <v>CRIOLLO</v>
          </cell>
          <cell r="H717" t="str">
            <v>ALEXANDRA ZABALA</v>
          </cell>
          <cell r="I717">
            <v>1006856223</v>
          </cell>
          <cell r="J717">
            <v>3022902177</v>
          </cell>
          <cell r="K717" t="str">
            <v>CLL 12 A # 18B-52</v>
          </cell>
          <cell r="L717" t="str">
            <v>BRIGADA DE SALUD</v>
          </cell>
          <cell r="M717" t="str">
            <v>CCV UNILLANOS</v>
          </cell>
        </row>
        <row r="718">
          <cell r="A718" t="str">
            <v>335-19</v>
          </cell>
          <cell r="B718">
            <v>43699</v>
          </cell>
          <cell r="C718" t="str">
            <v>PROYECCION SOCIAL</v>
          </cell>
          <cell r="D718" t="str">
            <v>ANTONIA</v>
          </cell>
          <cell r="E718" t="str">
            <v>PEQUEÑOS</v>
          </cell>
          <cell r="F718" t="str">
            <v>FELINO</v>
          </cell>
          <cell r="G718" t="str">
            <v>CRIOLLO</v>
          </cell>
          <cell r="H718" t="str">
            <v>ALEXANDRA ZABALA</v>
          </cell>
          <cell r="I718">
            <v>1006856223</v>
          </cell>
          <cell r="J718">
            <v>3022902177</v>
          </cell>
          <cell r="K718" t="str">
            <v>CLL 12 A # 18B-52</v>
          </cell>
          <cell r="L718" t="str">
            <v>BRIGADA DE SALUD</v>
          </cell>
          <cell r="M718" t="str">
            <v>CCV UNILLANOS</v>
          </cell>
        </row>
        <row r="719">
          <cell r="A719" t="str">
            <v>336-19</v>
          </cell>
          <cell r="B719">
            <v>43699</v>
          </cell>
          <cell r="C719" t="str">
            <v>PROYECCION SOCIAL</v>
          </cell>
          <cell r="D719" t="str">
            <v>PRIETO</v>
          </cell>
          <cell r="E719" t="str">
            <v>PEQUEÑOS</v>
          </cell>
          <cell r="F719" t="str">
            <v>FELINO</v>
          </cell>
          <cell r="G719" t="str">
            <v>CRIOLLO</v>
          </cell>
          <cell r="H719" t="str">
            <v>ALEXANDRA ZABALA</v>
          </cell>
          <cell r="I719">
            <v>1006856223</v>
          </cell>
          <cell r="J719">
            <v>3022902177</v>
          </cell>
          <cell r="K719" t="str">
            <v>CLL 12 A # 18B-52</v>
          </cell>
          <cell r="L719" t="str">
            <v>BRIGADA DE SALUD</v>
          </cell>
          <cell r="M719" t="str">
            <v>CCV UNILLANOS</v>
          </cell>
        </row>
        <row r="720">
          <cell r="A720" t="str">
            <v>337-19</v>
          </cell>
          <cell r="B720">
            <v>43699</v>
          </cell>
          <cell r="C720" t="str">
            <v>PROYECCION SOCIAL</v>
          </cell>
          <cell r="D720" t="str">
            <v>APOLONIA</v>
          </cell>
          <cell r="E720" t="str">
            <v>PEQUEÑOS</v>
          </cell>
          <cell r="F720" t="str">
            <v>FELINO</v>
          </cell>
          <cell r="G720" t="str">
            <v>CRIOLLO</v>
          </cell>
          <cell r="H720" t="str">
            <v>ALEXANDRA ZABALA</v>
          </cell>
          <cell r="I720">
            <v>1006856223</v>
          </cell>
          <cell r="J720">
            <v>3022902177</v>
          </cell>
          <cell r="K720" t="str">
            <v>CLL 12 A # 18B-52</v>
          </cell>
          <cell r="L720" t="str">
            <v>BRIGADA DE SALUD</v>
          </cell>
          <cell r="M720" t="str">
            <v>CCV UNILLANOS</v>
          </cell>
        </row>
        <row r="721">
          <cell r="A721" t="str">
            <v>338-19</v>
          </cell>
          <cell r="B721">
            <v>43699</v>
          </cell>
          <cell r="C721" t="str">
            <v>PROYECCION SOCIAL</v>
          </cell>
          <cell r="D721" t="str">
            <v>CHATO</v>
          </cell>
          <cell r="E721" t="str">
            <v>PEQUEÑOS</v>
          </cell>
          <cell r="F721" t="str">
            <v>CANINO</v>
          </cell>
          <cell r="G721" t="str">
            <v>PUG</v>
          </cell>
          <cell r="H721" t="str">
            <v>ALBERTO TRUJILLO</v>
          </cell>
          <cell r="J721">
            <v>3104800153</v>
          </cell>
          <cell r="K721" t="str">
            <v>FINCA VILLA GLORIA</v>
          </cell>
          <cell r="L721" t="str">
            <v>BRIGADA DE SALUD</v>
          </cell>
          <cell r="M721" t="str">
            <v>CCV UNILLANOS</v>
          </cell>
        </row>
        <row r="722">
          <cell r="A722" t="str">
            <v>339-19</v>
          </cell>
          <cell r="B722">
            <v>43699</v>
          </cell>
          <cell r="C722" t="str">
            <v>PROYECCION SOCIAL</v>
          </cell>
          <cell r="D722" t="str">
            <v>LULU</v>
          </cell>
          <cell r="E722" t="str">
            <v>PEQUEÑOS</v>
          </cell>
          <cell r="F722" t="str">
            <v>CANINO</v>
          </cell>
          <cell r="G722" t="str">
            <v>PUG</v>
          </cell>
          <cell r="H722" t="str">
            <v>ALBERTO TRUJILLO</v>
          </cell>
          <cell r="J722">
            <v>3104800153</v>
          </cell>
          <cell r="K722" t="str">
            <v>FINCA VILLA GLORIA</v>
          </cell>
          <cell r="L722" t="str">
            <v>BRIGADA DE SALUD</v>
          </cell>
          <cell r="M722" t="str">
            <v>CCV UNILLANOS</v>
          </cell>
        </row>
        <row r="723">
          <cell r="A723" t="str">
            <v>340-19</v>
          </cell>
          <cell r="B723">
            <v>43699</v>
          </cell>
          <cell r="C723" t="str">
            <v>PROYECCION SOCIAL</v>
          </cell>
          <cell r="D723" t="str">
            <v>MUÑECA</v>
          </cell>
          <cell r="E723" t="str">
            <v>PEQUEÑOS</v>
          </cell>
          <cell r="F723" t="str">
            <v>CANINO</v>
          </cell>
          <cell r="G723" t="str">
            <v>PUG</v>
          </cell>
          <cell r="H723" t="str">
            <v>ALBERTO TRUJILLO</v>
          </cell>
          <cell r="J723">
            <v>3104800153</v>
          </cell>
          <cell r="K723" t="str">
            <v>FINCA VILLA GLORIA</v>
          </cell>
          <cell r="L723" t="str">
            <v>BRIGADA DE SALUD</v>
          </cell>
          <cell r="M723" t="str">
            <v>CCV UNILLANOS</v>
          </cell>
        </row>
        <row r="724">
          <cell r="A724" t="str">
            <v>341-19</v>
          </cell>
          <cell r="B724">
            <v>43699</v>
          </cell>
          <cell r="C724" t="str">
            <v>PROYECCION SOCIAL</v>
          </cell>
          <cell r="D724" t="str">
            <v>RAMBO</v>
          </cell>
          <cell r="E724" t="str">
            <v>PEQUEÑOS</v>
          </cell>
          <cell r="F724" t="str">
            <v>CANINO</v>
          </cell>
          <cell r="G724" t="str">
            <v>CRIOLLO</v>
          </cell>
          <cell r="H724" t="str">
            <v>JHON FRADE CASTRO</v>
          </cell>
          <cell r="J724">
            <v>3107913047</v>
          </cell>
          <cell r="K724" t="str">
            <v>CLL 32 #24-01</v>
          </cell>
          <cell r="L724" t="str">
            <v>BRIGADA DE SALUD</v>
          </cell>
          <cell r="M724" t="str">
            <v>CCV UNILLANOS</v>
          </cell>
        </row>
        <row r="725">
          <cell r="A725" t="str">
            <v>342-19</v>
          </cell>
          <cell r="B725">
            <v>43699</v>
          </cell>
          <cell r="C725" t="str">
            <v>PROYECCION SOCIAL</v>
          </cell>
          <cell r="D725" t="str">
            <v>MONO</v>
          </cell>
          <cell r="E725" t="str">
            <v>PEQUEÑOS</v>
          </cell>
          <cell r="F725" t="str">
            <v>CANINO</v>
          </cell>
          <cell r="G725" t="str">
            <v>CRIOLLO</v>
          </cell>
          <cell r="H725" t="str">
            <v>JHON FRADE CASTRO</v>
          </cell>
          <cell r="J725">
            <v>3107913047</v>
          </cell>
          <cell r="K725" t="str">
            <v>CLL 32 #24-01</v>
          </cell>
          <cell r="L725" t="str">
            <v>BRIGADA DE SALUD</v>
          </cell>
          <cell r="M725" t="str">
            <v>CCV UNILLANOS</v>
          </cell>
        </row>
        <row r="726">
          <cell r="A726" t="str">
            <v>343-19</v>
          </cell>
          <cell r="B726">
            <v>43699</v>
          </cell>
          <cell r="C726" t="str">
            <v>PROYECCION SOCIAL</v>
          </cell>
          <cell r="D726" t="str">
            <v>LAICA</v>
          </cell>
          <cell r="E726" t="str">
            <v>PEQUEÑOS</v>
          </cell>
          <cell r="F726" t="str">
            <v>CANINO</v>
          </cell>
          <cell r="G726" t="str">
            <v>CRIOLLO</v>
          </cell>
          <cell r="H726" t="str">
            <v>JHON FRADE CASTRO</v>
          </cell>
          <cell r="J726">
            <v>3107913047</v>
          </cell>
          <cell r="K726" t="str">
            <v>CLL 32 #24-01</v>
          </cell>
          <cell r="L726" t="str">
            <v>BRIGADA DE SALUD</v>
          </cell>
          <cell r="M726" t="str">
            <v>CCV UNILLANOS</v>
          </cell>
        </row>
        <row r="727">
          <cell r="A727" t="str">
            <v>344-19</v>
          </cell>
          <cell r="B727">
            <v>43699</v>
          </cell>
          <cell r="C727" t="str">
            <v>PROYECCION SOCIAL</v>
          </cell>
          <cell r="D727" t="str">
            <v>YOGI</v>
          </cell>
          <cell r="E727" t="str">
            <v>PEQUEÑOS</v>
          </cell>
          <cell r="F727" t="str">
            <v>CANINO</v>
          </cell>
          <cell r="G727" t="str">
            <v>FRENCH POODLE</v>
          </cell>
          <cell r="H727" t="str">
            <v>PAULA DANIELA</v>
          </cell>
          <cell r="J727">
            <v>3102667522</v>
          </cell>
          <cell r="K727" t="str">
            <v>CLL 8 # 302 CASTILLA</v>
          </cell>
          <cell r="L727" t="str">
            <v>BRIGADA DE SALUD</v>
          </cell>
          <cell r="M727" t="str">
            <v>CCV UNILLANOS</v>
          </cell>
        </row>
        <row r="728">
          <cell r="A728" t="str">
            <v>345-19</v>
          </cell>
          <cell r="B728">
            <v>43699</v>
          </cell>
          <cell r="C728" t="str">
            <v>PROYECCION SOCIAL</v>
          </cell>
          <cell r="D728" t="str">
            <v>MANCHAS</v>
          </cell>
          <cell r="E728" t="str">
            <v>PEQUEÑOS</v>
          </cell>
          <cell r="F728" t="str">
            <v>CANINO</v>
          </cell>
          <cell r="G728" t="str">
            <v>CRIOLLO</v>
          </cell>
          <cell r="H728" t="str">
            <v>PAULA DANIELA</v>
          </cell>
          <cell r="J728">
            <v>3102667522</v>
          </cell>
          <cell r="K728" t="str">
            <v>CLL 8 # 302 CASTILLA</v>
          </cell>
          <cell r="L728" t="str">
            <v>BRIGADA DE SALUD</v>
          </cell>
          <cell r="M728" t="str">
            <v>CCV UNILLANOS</v>
          </cell>
        </row>
        <row r="729">
          <cell r="A729" t="str">
            <v>346-19</v>
          </cell>
          <cell r="B729">
            <v>43699</v>
          </cell>
          <cell r="C729" t="str">
            <v>PROYECCION SOCIAL</v>
          </cell>
          <cell r="D729" t="str">
            <v>IBI</v>
          </cell>
          <cell r="E729" t="str">
            <v>PEQUEÑOS</v>
          </cell>
          <cell r="F729" t="str">
            <v>FELINO</v>
          </cell>
          <cell r="G729" t="str">
            <v>CRIOLLO</v>
          </cell>
          <cell r="H729" t="str">
            <v>ROCIO RODRIGUEZ</v>
          </cell>
          <cell r="J729">
            <v>3176716829</v>
          </cell>
          <cell r="K729" t="str">
            <v>CRA 33 #42-16</v>
          </cell>
          <cell r="L729" t="str">
            <v>BRIGADA DE SALUD</v>
          </cell>
          <cell r="M729" t="str">
            <v>CCV UNILLANOS</v>
          </cell>
        </row>
        <row r="730">
          <cell r="A730" t="str">
            <v>347-19</v>
          </cell>
          <cell r="B730">
            <v>43699</v>
          </cell>
          <cell r="C730" t="str">
            <v>PROYECCION SOCIAL</v>
          </cell>
          <cell r="D730" t="str">
            <v>ENIKOR</v>
          </cell>
          <cell r="E730" t="str">
            <v>PEQUEÑOS</v>
          </cell>
          <cell r="F730" t="str">
            <v>FELINO</v>
          </cell>
          <cell r="G730" t="str">
            <v>CRIOLLO</v>
          </cell>
          <cell r="H730" t="str">
            <v>SERGIO HURTADO</v>
          </cell>
          <cell r="J730">
            <v>3205594327</v>
          </cell>
          <cell r="K730" t="str">
            <v>CRA 19 ESTE 22 C SUR</v>
          </cell>
          <cell r="L730" t="str">
            <v>BRIGADA DE SALUD</v>
          </cell>
          <cell r="M730" t="str">
            <v>CCV UNILLANOS</v>
          </cell>
        </row>
        <row r="731">
          <cell r="A731" t="str">
            <v>348-19</v>
          </cell>
          <cell r="B731">
            <v>43699</v>
          </cell>
          <cell r="C731" t="str">
            <v>PROYECCION SOCIAL</v>
          </cell>
          <cell r="D731" t="str">
            <v>GORDA</v>
          </cell>
          <cell r="E731" t="str">
            <v>PEQUEÑOS</v>
          </cell>
          <cell r="F731" t="str">
            <v>FELINO</v>
          </cell>
          <cell r="G731" t="str">
            <v>CRIOLLO</v>
          </cell>
          <cell r="H731" t="str">
            <v>CRISTIAN VARGAS</v>
          </cell>
          <cell r="J731">
            <v>3208434804</v>
          </cell>
          <cell r="K731" t="str">
            <v>CLL 12A # 44-45</v>
          </cell>
          <cell r="L731" t="str">
            <v>BRIGADA DE SALUD</v>
          </cell>
          <cell r="M731" t="str">
            <v>CCV UNILLANOS</v>
          </cell>
        </row>
        <row r="732">
          <cell r="A732" t="str">
            <v>349-19</v>
          </cell>
          <cell r="B732">
            <v>43699</v>
          </cell>
          <cell r="C732" t="str">
            <v>PROYECCION SOCIAL</v>
          </cell>
          <cell r="D732" t="str">
            <v>CHIMUELO RODRIGUEZ</v>
          </cell>
          <cell r="E732" t="str">
            <v>PEQUEÑOS</v>
          </cell>
          <cell r="F732" t="str">
            <v>FELINO</v>
          </cell>
          <cell r="G732" t="str">
            <v>CRIOLLO</v>
          </cell>
          <cell r="H732" t="str">
            <v>CRISTIAN VARGAS</v>
          </cell>
          <cell r="J732">
            <v>3208434804</v>
          </cell>
          <cell r="K732" t="str">
            <v>CLL 12A # 44-45</v>
          </cell>
          <cell r="L732" t="str">
            <v>BRIGADA DE SALUD</v>
          </cell>
          <cell r="M732" t="str">
            <v>CCV UNILLANOS</v>
          </cell>
        </row>
        <row r="733">
          <cell r="A733" t="str">
            <v>350-19</v>
          </cell>
          <cell r="B733">
            <v>43699</v>
          </cell>
          <cell r="C733" t="str">
            <v>PROYECCION SOCIAL</v>
          </cell>
          <cell r="D733" t="str">
            <v>MICHI</v>
          </cell>
          <cell r="E733" t="str">
            <v>PEQUEÑOS</v>
          </cell>
          <cell r="F733" t="str">
            <v>FELINO</v>
          </cell>
          <cell r="G733" t="str">
            <v>CRIOLLO</v>
          </cell>
          <cell r="H733" t="str">
            <v>MARLY</v>
          </cell>
          <cell r="I733">
            <v>1071304242</v>
          </cell>
          <cell r="J733">
            <v>3137687110</v>
          </cell>
          <cell r="K733" t="str">
            <v>CRA 18A # 11-25</v>
          </cell>
          <cell r="L733" t="str">
            <v>BRIGADA DE SALUD</v>
          </cell>
          <cell r="M733" t="str">
            <v>CCV UNILLANOS</v>
          </cell>
        </row>
        <row r="734">
          <cell r="A734" t="str">
            <v>351-19</v>
          </cell>
          <cell r="B734">
            <v>43699</v>
          </cell>
          <cell r="C734" t="str">
            <v>PROYECCION SOCIAL</v>
          </cell>
          <cell r="D734" t="str">
            <v>LENA</v>
          </cell>
          <cell r="E734" t="str">
            <v>PEQUEÑOS</v>
          </cell>
          <cell r="F734" t="str">
            <v>FELINO</v>
          </cell>
          <cell r="G734" t="str">
            <v>CRIOLLO</v>
          </cell>
          <cell r="H734" t="str">
            <v>CARLOS JACOME</v>
          </cell>
          <cell r="J734">
            <v>3144211071</v>
          </cell>
          <cell r="K734" t="str">
            <v>CLL 31B EMPORIO</v>
          </cell>
          <cell r="L734" t="str">
            <v>BRIGADA DE SALUD</v>
          </cell>
          <cell r="M734" t="str">
            <v>CCV UNILLANOS</v>
          </cell>
        </row>
        <row r="735">
          <cell r="A735" t="str">
            <v>352-19</v>
          </cell>
          <cell r="B735">
            <v>43699</v>
          </cell>
          <cell r="C735" t="str">
            <v>PROYECCION SOCIAL</v>
          </cell>
          <cell r="D735" t="str">
            <v>LULU</v>
          </cell>
          <cell r="E735" t="str">
            <v>PEQUEÑOS</v>
          </cell>
          <cell r="F735" t="str">
            <v>FELINO</v>
          </cell>
          <cell r="G735" t="str">
            <v>CRIOLLO</v>
          </cell>
          <cell r="H735" t="str">
            <v>ALEJANDRA JIMENEZ</v>
          </cell>
          <cell r="I735">
            <v>1014193379</v>
          </cell>
          <cell r="J735">
            <v>3194518794</v>
          </cell>
          <cell r="K735" t="str">
            <v>VEREDA SAN JOSE</v>
          </cell>
          <cell r="L735" t="str">
            <v>BRIGADA DE SALUD</v>
          </cell>
          <cell r="M735" t="str">
            <v>CCV UNILLANOS</v>
          </cell>
        </row>
        <row r="736">
          <cell r="A736" t="str">
            <v>353-19</v>
          </cell>
          <cell r="B736">
            <v>43699</v>
          </cell>
          <cell r="C736" t="str">
            <v>PROYECCION SOCIAL</v>
          </cell>
          <cell r="D736" t="str">
            <v>CANELA</v>
          </cell>
          <cell r="E736" t="str">
            <v>PEQUEÑOS</v>
          </cell>
          <cell r="F736" t="str">
            <v>CANINO</v>
          </cell>
          <cell r="G736" t="str">
            <v>CRIOLLO</v>
          </cell>
          <cell r="H736" t="str">
            <v>ERIKA BAYEN</v>
          </cell>
          <cell r="I736">
            <v>1121416784</v>
          </cell>
          <cell r="J736">
            <v>3152129570</v>
          </cell>
          <cell r="K736" t="str">
            <v>VEREDA BARCELONA</v>
          </cell>
          <cell r="L736" t="str">
            <v>BRIGADA DE SALUD</v>
          </cell>
          <cell r="M736" t="str">
            <v>CCV UNILLANOS</v>
          </cell>
        </row>
        <row r="737">
          <cell r="A737" t="str">
            <v>354-19</v>
          </cell>
          <cell r="B737">
            <v>43699</v>
          </cell>
          <cell r="C737" t="str">
            <v>PROYECCION SOCIAL</v>
          </cell>
          <cell r="D737" t="str">
            <v>LAIKA</v>
          </cell>
          <cell r="E737" t="str">
            <v>PEQUEÑOS</v>
          </cell>
          <cell r="F737" t="str">
            <v>CANINO</v>
          </cell>
          <cell r="G737" t="str">
            <v>CRIOLLO</v>
          </cell>
          <cell r="H737" t="str">
            <v>ERIKA BAYEN</v>
          </cell>
          <cell r="I737">
            <v>1121416784</v>
          </cell>
          <cell r="J737">
            <v>3152129570</v>
          </cell>
          <cell r="K737" t="str">
            <v>VEREDA BARCELONA</v>
          </cell>
          <cell r="L737" t="str">
            <v>BRIGADA DE SALUD</v>
          </cell>
          <cell r="M737" t="str">
            <v>CCV UNILLANOS</v>
          </cell>
        </row>
        <row r="738">
          <cell r="A738" t="str">
            <v>355-19</v>
          </cell>
          <cell r="B738">
            <v>43699</v>
          </cell>
          <cell r="C738" t="str">
            <v>PROYECCION SOCIAL</v>
          </cell>
          <cell r="D738" t="str">
            <v>AEGON</v>
          </cell>
          <cell r="E738" t="str">
            <v>PEQUEÑOS</v>
          </cell>
          <cell r="F738" t="str">
            <v>FELINO</v>
          </cell>
          <cell r="G738" t="str">
            <v>CRIOLLO</v>
          </cell>
          <cell r="H738" t="str">
            <v>DENNIS URREA</v>
          </cell>
          <cell r="I738">
            <v>40215651</v>
          </cell>
          <cell r="J738">
            <v>3006687405</v>
          </cell>
          <cell r="K738" t="str">
            <v>CRA 40 C # 22E-72</v>
          </cell>
          <cell r="L738" t="str">
            <v>BRIGADA DE SALUD</v>
          </cell>
          <cell r="M738" t="str">
            <v>CCV UNILLANOS</v>
          </cell>
        </row>
        <row r="739">
          <cell r="A739" t="str">
            <v>356-19</v>
          </cell>
          <cell r="B739">
            <v>43699</v>
          </cell>
          <cell r="C739" t="str">
            <v>PROYECCION SOCIAL</v>
          </cell>
          <cell r="D739" t="str">
            <v>TOKYO</v>
          </cell>
          <cell r="E739" t="str">
            <v>PEQUEÑOS</v>
          </cell>
          <cell r="F739" t="str">
            <v>FELINO</v>
          </cell>
          <cell r="G739" t="str">
            <v>CRIOLLO</v>
          </cell>
          <cell r="H739" t="str">
            <v>ANGIE CASTILLO</v>
          </cell>
          <cell r="I739">
            <v>1006716997</v>
          </cell>
          <cell r="J739">
            <v>3222690169</v>
          </cell>
          <cell r="K739" t="str">
            <v>VEREDA BARCELONA</v>
          </cell>
          <cell r="L739" t="str">
            <v>BRIGADA DE SALUD</v>
          </cell>
          <cell r="M739" t="str">
            <v>CCV UNILLANOS</v>
          </cell>
        </row>
        <row r="740">
          <cell r="A740" t="str">
            <v>357-19</v>
          </cell>
          <cell r="B740">
            <v>43699</v>
          </cell>
          <cell r="C740" t="str">
            <v>PROYECCION SOCIAL</v>
          </cell>
          <cell r="D740" t="str">
            <v>ROCKY</v>
          </cell>
          <cell r="E740" t="str">
            <v>PEQUEÑOS</v>
          </cell>
          <cell r="F740" t="str">
            <v>CANINO</v>
          </cell>
          <cell r="G740" t="str">
            <v>PASTOR ALEMAN</v>
          </cell>
          <cell r="H740" t="str">
            <v>KEVIN CRUZ</v>
          </cell>
          <cell r="I740">
            <v>86055111</v>
          </cell>
          <cell r="J740">
            <v>3197282727</v>
          </cell>
          <cell r="K740" t="str">
            <v xml:space="preserve">VEREDA LA SURIA </v>
          </cell>
          <cell r="L740" t="str">
            <v>BRIGADA DE SALUD</v>
          </cell>
          <cell r="M740" t="str">
            <v>CCV UNILLANOS</v>
          </cell>
        </row>
        <row r="741">
          <cell r="A741" t="str">
            <v>358-19</v>
          </cell>
          <cell r="B741">
            <v>43699</v>
          </cell>
          <cell r="C741" t="str">
            <v>PROYECCION SOCIAL</v>
          </cell>
          <cell r="D741" t="str">
            <v>LULU</v>
          </cell>
          <cell r="E741" t="str">
            <v>PEQUEÑOS</v>
          </cell>
          <cell r="F741" t="str">
            <v>CANINO</v>
          </cell>
          <cell r="G741" t="str">
            <v>FRENCH POODLE</v>
          </cell>
          <cell r="H741" t="str">
            <v>CAMILO SANCHEZ</v>
          </cell>
          <cell r="I741">
            <v>1121929801</v>
          </cell>
          <cell r="J741">
            <v>3115114038</v>
          </cell>
          <cell r="K741" t="str">
            <v>CLL 38 #17B-50</v>
          </cell>
          <cell r="L741" t="str">
            <v>BRIGADA DE SALUD</v>
          </cell>
          <cell r="M741" t="str">
            <v>CCV UNILLANOS</v>
          </cell>
        </row>
        <row r="742">
          <cell r="A742" t="str">
            <v>359-19</v>
          </cell>
          <cell r="B742">
            <v>43699</v>
          </cell>
          <cell r="C742" t="str">
            <v>PROYECCION SOCIAL</v>
          </cell>
          <cell r="D742" t="str">
            <v>JHON SNOW</v>
          </cell>
          <cell r="E742" t="str">
            <v>PEQUEÑOS</v>
          </cell>
          <cell r="F742" t="str">
            <v>FELINO</v>
          </cell>
          <cell r="G742" t="str">
            <v>CRIOLLO</v>
          </cell>
          <cell r="H742" t="str">
            <v>DENNIS URREA</v>
          </cell>
          <cell r="I742">
            <v>40215651</v>
          </cell>
          <cell r="J742">
            <v>3006687405</v>
          </cell>
          <cell r="K742" t="str">
            <v>CRA 40 C # 22E-72</v>
          </cell>
          <cell r="L742" t="str">
            <v>BRIGADA DE SALUD</v>
          </cell>
          <cell r="M742" t="str">
            <v>CCV UNILLANOS</v>
          </cell>
        </row>
        <row r="743">
          <cell r="A743" t="str">
            <v>360-19</v>
          </cell>
          <cell r="B743">
            <v>43699</v>
          </cell>
          <cell r="C743" t="str">
            <v>PROYECCION SOCIAL</v>
          </cell>
          <cell r="D743" t="str">
            <v>CHIMUELO</v>
          </cell>
          <cell r="E743" t="str">
            <v>PEQUEÑOS</v>
          </cell>
          <cell r="F743" t="str">
            <v>FELINO</v>
          </cell>
          <cell r="G743" t="str">
            <v>CRIOLLO</v>
          </cell>
          <cell r="H743" t="str">
            <v>JONATHAN ALVAREZ</v>
          </cell>
          <cell r="I743">
            <v>1121935906</v>
          </cell>
          <cell r="J743">
            <v>3105629797</v>
          </cell>
          <cell r="K743" t="str">
            <v>MANZANA C 36-01</v>
          </cell>
          <cell r="L743" t="str">
            <v>BRIGADA DE SALUD</v>
          </cell>
          <cell r="M743" t="str">
            <v>CCV UNILLANOS</v>
          </cell>
        </row>
        <row r="744">
          <cell r="A744" t="str">
            <v>361-19</v>
          </cell>
          <cell r="B744">
            <v>43699</v>
          </cell>
          <cell r="C744" t="str">
            <v>PROYECCION SOCIAL</v>
          </cell>
          <cell r="D744" t="str">
            <v>PACHO</v>
          </cell>
          <cell r="E744" t="str">
            <v>PEQUEÑOS</v>
          </cell>
          <cell r="F744" t="str">
            <v>FELINO</v>
          </cell>
          <cell r="G744" t="str">
            <v>CRIOLLO</v>
          </cell>
          <cell r="H744" t="str">
            <v>DIDIER MARTINEZ</v>
          </cell>
          <cell r="I744">
            <v>86088856</v>
          </cell>
          <cell r="J744">
            <v>3143362069</v>
          </cell>
          <cell r="K744" t="str">
            <v>CRA 20A # 22-22</v>
          </cell>
          <cell r="L744" t="str">
            <v>BRIGADA DE SALUD</v>
          </cell>
          <cell r="M744" t="str">
            <v>CCV UNILLANOS</v>
          </cell>
        </row>
        <row r="745">
          <cell r="A745" t="str">
            <v>362-19</v>
          </cell>
          <cell r="B745">
            <v>43699</v>
          </cell>
          <cell r="C745" t="str">
            <v>PROYECCION SOCIAL</v>
          </cell>
          <cell r="D745" t="str">
            <v>ISI</v>
          </cell>
          <cell r="E745" t="str">
            <v>PEQUEÑOS</v>
          </cell>
          <cell r="F745" t="str">
            <v>FELINO</v>
          </cell>
          <cell r="G745" t="str">
            <v>CRIOLLO</v>
          </cell>
          <cell r="H745" t="str">
            <v>LUISA MORENO</v>
          </cell>
          <cell r="I745">
            <v>1193518373</v>
          </cell>
          <cell r="J745">
            <v>3144792391</v>
          </cell>
          <cell r="K745" t="str">
            <v>CRA 28 # 7-34</v>
          </cell>
          <cell r="L745" t="str">
            <v>BRIGADA DE SALUD</v>
          </cell>
          <cell r="M745" t="str">
            <v>CCV UNILLANOS</v>
          </cell>
        </row>
        <row r="746">
          <cell r="A746" t="str">
            <v>363-19</v>
          </cell>
          <cell r="B746">
            <v>43699</v>
          </cell>
          <cell r="C746" t="str">
            <v>PROYECCION SOCIAL</v>
          </cell>
          <cell r="D746" t="str">
            <v>SACHA</v>
          </cell>
          <cell r="E746" t="str">
            <v>PEQUEÑOS</v>
          </cell>
          <cell r="F746" t="str">
            <v>CANINO</v>
          </cell>
          <cell r="G746" t="str">
            <v>CRIOLLO</v>
          </cell>
          <cell r="H746" t="str">
            <v>WILLIAM CLAVIJO</v>
          </cell>
          <cell r="I746">
            <v>17338940</v>
          </cell>
          <cell r="J746">
            <v>3115246599</v>
          </cell>
          <cell r="K746" t="str">
            <v>MANZANA 13 CASA 26</v>
          </cell>
          <cell r="L746" t="str">
            <v>BRIGADA DE SALUD</v>
          </cell>
          <cell r="M746" t="str">
            <v>CCV UNILLANOS</v>
          </cell>
        </row>
        <row r="747">
          <cell r="A747" t="str">
            <v>364-19</v>
          </cell>
          <cell r="B747">
            <v>43699</v>
          </cell>
          <cell r="C747" t="str">
            <v>PROYECCION SOCIAL</v>
          </cell>
          <cell r="D747" t="str">
            <v>MANDY</v>
          </cell>
          <cell r="E747" t="str">
            <v>PEQUEÑOS</v>
          </cell>
          <cell r="F747" t="str">
            <v>CANINO</v>
          </cell>
          <cell r="G747" t="str">
            <v>POMERANIA</v>
          </cell>
          <cell r="H747" t="str">
            <v>SIXTA CARVAJAL</v>
          </cell>
          <cell r="I747">
            <v>40186801</v>
          </cell>
          <cell r="J747">
            <v>3118706801</v>
          </cell>
          <cell r="K747" t="str">
            <v>CRA 28 # 6B-34</v>
          </cell>
          <cell r="L747" t="str">
            <v>BRIGADA DE SALUD</v>
          </cell>
          <cell r="M747" t="str">
            <v>CCV UNILLANOS</v>
          </cell>
        </row>
        <row r="748">
          <cell r="A748" t="str">
            <v>365-19</v>
          </cell>
          <cell r="B748">
            <v>43699</v>
          </cell>
          <cell r="C748" t="str">
            <v>PROYECCION SOCIAL</v>
          </cell>
          <cell r="D748" t="str">
            <v>JUANA</v>
          </cell>
          <cell r="E748" t="str">
            <v>PEQUEÑOS</v>
          </cell>
          <cell r="F748" t="str">
            <v>CANINO</v>
          </cell>
          <cell r="G748" t="str">
            <v>CRIOLLO</v>
          </cell>
          <cell r="H748" t="str">
            <v>CARLOS JIMENEZ</v>
          </cell>
          <cell r="I748">
            <v>16050282</v>
          </cell>
          <cell r="J748">
            <v>3125653684</v>
          </cell>
          <cell r="K748" t="str">
            <v>FINCA LA SIRIA</v>
          </cell>
          <cell r="L748" t="str">
            <v>BRIGADA DE SALUD</v>
          </cell>
          <cell r="M748" t="str">
            <v>CCV UNILLANOS</v>
          </cell>
        </row>
        <row r="749">
          <cell r="A749" t="str">
            <v>366-19</v>
          </cell>
          <cell r="B749">
            <v>43699</v>
          </cell>
          <cell r="C749" t="str">
            <v>PROYECCION SOCIAL</v>
          </cell>
          <cell r="D749" t="str">
            <v>BRUNA</v>
          </cell>
          <cell r="E749" t="str">
            <v>PEQUEÑOS</v>
          </cell>
          <cell r="F749" t="str">
            <v>CANINO</v>
          </cell>
          <cell r="G749" t="str">
            <v>CRIOLLO</v>
          </cell>
          <cell r="H749" t="str">
            <v>CARLOS JIMENEZ</v>
          </cell>
          <cell r="I749">
            <v>16050282</v>
          </cell>
          <cell r="J749">
            <v>3125653684</v>
          </cell>
          <cell r="K749" t="str">
            <v>FINCA LA SIRIA</v>
          </cell>
          <cell r="L749" t="str">
            <v>BRIGADA DE SALUD</v>
          </cell>
          <cell r="M749" t="str">
            <v>CCV UNILLANOS</v>
          </cell>
        </row>
        <row r="750">
          <cell r="A750" t="str">
            <v>367-19</v>
          </cell>
          <cell r="B750">
            <v>43699</v>
          </cell>
          <cell r="C750" t="str">
            <v>PROYECCION SOCIAL</v>
          </cell>
          <cell r="D750" t="str">
            <v>ALMA</v>
          </cell>
          <cell r="E750" t="str">
            <v>PEQUEÑOS</v>
          </cell>
          <cell r="F750" t="str">
            <v>CANINO</v>
          </cell>
          <cell r="G750" t="str">
            <v>CRIOLLO</v>
          </cell>
          <cell r="H750" t="str">
            <v>ANDREA MUÑOZ TOVAR</v>
          </cell>
          <cell r="J750">
            <v>3142740015</v>
          </cell>
          <cell r="K750" t="str">
            <v>CRA 29 # 11-09 SUR</v>
          </cell>
          <cell r="L750" t="str">
            <v>BRIGADA DE SALUD</v>
          </cell>
          <cell r="M750" t="str">
            <v>CCV UNILLANOS</v>
          </cell>
        </row>
        <row r="751">
          <cell r="A751" t="str">
            <v>368-19</v>
          </cell>
          <cell r="B751">
            <v>43699</v>
          </cell>
          <cell r="C751" t="str">
            <v>PROYECCION SOCIAL</v>
          </cell>
          <cell r="D751" t="str">
            <v>TORMENTA</v>
          </cell>
          <cell r="E751" t="str">
            <v>PEQUEÑOS</v>
          </cell>
          <cell r="F751" t="str">
            <v>CANINO</v>
          </cell>
          <cell r="G751" t="str">
            <v>CRIOLLO</v>
          </cell>
          <cell r="H751" t="str">
            <v>THERLY REYES</v>
          </cell>
          <cell r="I751">
            <v>1121950193</v>
          </cell>
          <cell r="J751">
            <v>3134763650</v>
          </cell>
          <cell r="K751" t="str">
            <v>MANZANA E CASA 19</v>
          </cell>
          <cell r="L751" t="str">
            <v>BRIGADA DE SALUD</v>
          </cell>
          <cell r="M751" t="str">
            <v>CCV UNILLANOS</v>
          </cell>
        </row>
        <row r="752">
          <cell r="A752" t="str">
            <v>369-19</v>
          </cell>
          <cell r="B752">
            <v>43699</v>
          </cell>
          <cell r="C752" t="str">
            <v>PROYECCION SOCIAL</v>
          </cell>
          <cell r="D752" t="str">
            <v>MICKEY</v>
          </cell>
          <cell r="E752" t="str">
            <v>PEQUEÑOS</v>
          </cell>
          <cell r="F752" t="str">
            <v>CANINO</v>
          </cell>
          <cell r="G752" t="str">
            <v>PINSCHER</v>
          </cell>
          <cell r="H752" t="str">
            <v>LEIDY HERNANDEZ</v>
          </cell>
          <cell r="I752">
            <v>1121946929</v>
          </cell>
          <cell r="J752">
            <v>3168251106</v>
          </cell>
          <cell r="K752" t="str">
            <v>CLL 18 # 10-27</v>
          </cell>
          <cell r="L752" t="str">
            <v>BRIGADA DE SALUD</v>
          </cell>
          <cell r="M752" t="str">
            <v>CCV UNILLANOS</v>
          </cell>
        </row>
        <row r="753">
          <cell r="A753" t="str">
            <v>370-19</v>
          </cell>
          <cell r="B753">
            <v>43699</v>
          </cell>
          <cell r="C753" t="str">
            <v>PROYECCION SOCIAL</v>
          </cell>
          <cell r="D753" t="str">
            <v>CANELO</v>
          </cell>
          <cell r="E753" t="str">
            <v>PEQUEÑOS</v>
          </cell>
          <cell r="F753" t="str">
            <v>CANINO</v>
          </cell>
          <cell r="G753" t="str">
            <v>CRIOLLO</v>
          </cell>
          <cell r="H753" t="str">
            <v>LINA CAMPOS</v>
          </cell>
          <cell r="I753">
            <v>1121847074</v>
          </cell>
          <cell r="J753">
            <v>3144822692</v>
          </cell>
          <cell r="K753" t="str">
            <v>CRA 23 # 23-53</v>
          </cell>
          <cell r="L753" t="str">
            <v>BRIGADA DE SALUD</v>
          </cell>
          <cell r="M753" t="str">
            <v>CCV UNILLANOS</v>
          </cell>
        </row>
        <row r="754">
          <cell r="A754" t="str">
            <v>371-19</v>
          </cell>
          <cell r="B754">
            <v>43699</v>
          </cell>
          <cell r="C754" t="str">
            <v>PROYECCION SOCIAL</v>
          </cell>
          <cell r="D754" t="str">
            <v>PUMBA</v>
          </cell>
          <cell r="E754" t="str">
            <v>PEQUEÑOS</v>
          </cell>
          <cell r="F754" t="str">
            <v>FELINO</v>
          </cell>
          <cell r="G754" t="str">
            <v>CRIOLLO</v>
          </cell>
          <cell r="H754" t="str">
            <v>ASTRID LUNA</v>
          </cell>
          <cell r="I754">
            <v>1016089612</v>
          </cell>
          <cell r="J754">
            <v>3013239192</v>
          </cell>
          <cell r="K754" t="str">
            <v>CLL 46 # 16-32</v>
          </cell>
          <cell r="L754" t="str">
            <v>BRIGADA DE SALUD</v>
          </cell>
          <cell r="M754" t="str">
            <v>CCV UNILLANOS</v>
          </cell>
        </row>
        <row r="755">
          <cell r="A755" t="str">
            <v>372-19</v>
          </cell>
          <cell r="B755">
            <v>43699</v>
          </cell>
          <cell r="C755" t="str">
            <v>PROYECCION SOCIAL</v>
          </cell>
          <cell r="D755" t="str">
            <v>CHIQUITIN</v>
          </cell>
          <cell r="E755" t="str">
            <v>PEQUEÑOS</v>
          </cell>
          <cell r="F755" t="str">
            <v>CANINO</v>
          </cell>
          <cell r="G755" t="str">
            <v>PINSCHER</v>
          </cell>
          <cell r="H755" t="str">
            <v>CINDY RODRIGUEZ</v>
          </cell>
          <cell r="I755">
            <v>1121916226</v>
          </cell>
          <cell r="J755">
            <v>3102929848</v>
          </cell>
          <cell r="K755" t="str">
            <v>CASTILLA</v>
          </cell>
          <cell r="L755" t="str">
            <v>BRIGADA DE SALUD</v>
          </cell>
          <cell r="M755" t="str">
            <v>CCV UNILLANOS</v>
          </cell>
        </row>
        <row r="756">
          <cell r="A756" t="str">
            <v>373-19</v>
          </cell>
          <cell r="B756">
            <v>43699</v>
          </cell>
          <cell r="C756" t="str">
            <v>PROYECCION SOCIAL</v>
          </cell>
          <cell r="D756" t="str">
            <v>MONA</v>
          </cell>
          <cell r="E756" t="str">
            <v>PEQUEÑOS</v>
          </cell>
          <cell r="F756" t="str">
            <v>CANINO</v>
          </cell>
          <cell r="G756" t="str">
            <v>GOLDEN RETRIEVER</v>
          </cell>
          <cell r="H756" t="str">
            <v>KAREN ALONSO</v>
          </cell>
          <cell r="I756">
            <v>1121941628</v>
          </cell>
          <cell r="J756">
            <v>3133381098</v>
          </cell>
          <cell r="K756" t="str">
            <v>CLL 5 A #10A-67</v>
          </cell>
          <cell r="L756" t="str">
            <v>BRIGADA DE SALUD</v>
          </cell>
          <cell r="M756" t="str">
            <v>CCV UNILLANOS</v>
          </cell>
        </row>
        <row r="757">
          <cell r="A757" t="str">
            <v>374-19</v>
          </cell>
          <cell r="B757">
            <v>43699</v>
          </cell>
          <cell r="C757" t="str">
            <v>PROYECCION SOCIAL</v>
          </cell>
          <cell r="D757" t="str">
            <v>OMEGA</v>
          </cell>
          <cell r="E757" t="str">
            <v>PEQUEÑOS</v>
          </cell>
          <cell r="F757" t="str">
            <v>CANINO</v>
          </cell>
          <cell r="G757" t="str">
            <v>GOLDEN RETRIEVER</v>
          </cell>
          <cell r="H757" t="str">
            <v>VANESSA RODRIGUEZ</v>
          </cell>
          <cell r="I757">
            <v>1121859876</v>
          </cell>
          <cell r="J757">
            <v>3102089823</v>
          </cell>
          <cell r="K757" t="str">
            <v>CLL 39 # 13A-04</v>
          </cell>
          <cell r="L757" t="str">
            <v>BRIGADA DE SALUD</v>
          </cell>
          <cell r="M757" t="str">
            <v>CCV UNILLANOS</v>
          </cell>
        </row>
        <row r="758">
          <cell r="A758" t="str">
            <v>375-19</v>
          </cell>
          <cell r="B758">
            <v>43699</v>
          </cell>
          <cell r="C758" t="str">
            <v>PROYECCION SOCIAL</v>
          </cell>
          <cell r="D758" t="str">
            <v>KATARA</v>
          </cell>
          <cell r="E758" t="str">
            <v>PEQUEÑOS</v>
          </cell>
          <cell r="F758" t="str">
            <v>CANINO</v>
          </cell>
          <cell r="G758" t="str">
            <v>COCKER SPANIEL</v>
          </cell>
          <cell r="H758" t="str">
            <v>KAREN ALONSO</v>
          </cell>
          <cell r="I758">
            <v>1121941628</v>
          </cell>
          <cell r="J758">
            <v>3133381098</v>
          </cell>
          <cell r="K758" t="str">
            <v>CLL 5 A #10A-67</v>
          </cell>
          <cell r="L758" t="str">
            <v>BRIGADA DE SALUD</v>
          </cell>
          <cell r="M758" t="str">
            <v>CCV UNILLANOS</v>
          </cell>
        </row>
        <row r="759">
          <cell r="A759" t="str">
            <v>376-19</v>
          </cell>
          <cell r="B759">
            <v>43699</v>
          </cell>
          <cell r="C759" t="str">
            <v>PROYECCION SOCIAL</v>
          </cell>
          <cell r="D759" t="str">
            <v>RAYO</v>
          </cell>
          <cell r="E759" t="str">
            <v>PEQUEÑOS</v>
          </cell>
          <cell r="F759" t="str">
            <v>CANINO</v>
          </cell>
          <cell r="G759" t="str">
            <v>PINSCHER</v>
          </cell>
          <cell r="H759" t="str">
            <v>LEONOR CASTIBLANCO</v>
          </cell>
          <cell r="I759">
            <v>41556522</v>
          </cell>
          <cell r="J759">
            <v>3118672566</v>
          </cell>
          <cell r="K759" t="str">
            <v>BOSQUES DE ABAJAM</v>
          </cell>
          <cell r="L759" t="str">
            <v>BRIGADA DE SALUD</v>
          </cell>
          <cell r="M759" t="str">
            <v>CCV UNILLANOS</v>
          </cell>
        </row>
        <row r="760">
          <cell r="A760" t="str">
            <v>377-19</v>
          </cell>
          <cell r="B760">
            <v>43699</v>
          </cell>
          <cell r="C760" t="str">
            <v>PROYECCION SOCIAL</v>
          </cell>
          <cell r="D760" t="str">
            <v>LOLA</v>
          </cell>
          <cell r="E760" t="str">
            <v>PEQUEÑOS</v>
          </cell>
          <cell r="F760" t="str">
            <v>FELINO</v>
          </cell>
          <cell r="G760" t="str">
            <v>CRIOLLO</v>
          </cell>
          <cell r="H760" t="str">
            <v>JULIAN BAEZ</v>
          </cell>
          <cell r="I760">
            <v>1010227982</v>
          </cell>
          <cell r="J760">
            <v>3058171349</v>
          </cell>
          <cell r="K760" t="str">
            <v>CLL 35 # 16a-35</v>
          </cell>
          <cell r="L760" t="str">
            <v>BRIGADA DE SALUD</v>
          </cell>
          <cell r="M760" t="str">
            <v>CCV UNILLANOS</v>
          </cell>
        </row>
        <row r="761">
          <cell r="A761" t="str">
            <v>378-19</v>
          </cell>
          <cell r="B761">
            <v>43699</v>
          </cell>
          <cell r="C761" t="str">
            <v>PROYECCION SOCIAL</v>
          </cell>
          <cell r="D761" t="str">
            <v>LUCAS</v>
          </cell>
          <cell r="E761" t="str">
            <v>PEQUEÑOS</v>
          </cell>
          <cell r="F761" t="str">
            <v>FELINO</v>
          </cell>
          <cell r="G761" t="str">
            <v>CRIOLLO</v>
          </cell>
          <cell r="H761" t="str">
            <v>JULIAN BAEZ</v>
          </cell>
          <cell r="I761">
            <v>1010227982</v>
          </cell>
          <cell r="J761">
            <v>3058171349</v>
          </cell>
          <cell r="K761" t="str">
            <v>CLL 35 # 16a-35</v>
          </cell>
          <cell r="L761" t="str">
            <v>BRIGADA DE SALUD</v>
          </cell>
          <cell r="M761" t="str">
            <v>CCV UNILLANOS</v>
          </cell>
        </row>
        <row r="762">
          <cell r="A762" t="str">
            <v>379-19</v>
          </cell>
          <cell r="B762">
            <v>43699</v>
          </cell>
          <cell r="C762" t="str">
            <v>PROYECCION SOCIAL</v>
          </cell>
          <cell r="D762" t="str">
            <v>MAX</v>
          </cell>
          <cell r="E762" t="str">
            <v>PEQUEÑOS</v>
          </cell>
          <cell r="F762" t="str">
            <v>CANINO</v>
          </cell>
          <cell r="G762" t="str">
            <v>COCKER SPANIEL</v>
          </cell>
          <cell r="H762" t="str">
            <v>FELIPE BAHAMON</v>
          </cell>
          <cell r="I762">
            <v>1121889241</v>
          </cell>
          <cell r="J762">
            <v>3192548516</v>
          </cell>
          <cell r="K762" t="str">
            <v>CLL 35 # 16a-35</v>
          </cell>
          <cell r="L762" t="str">
            <v>BRIGADA DE SALUD</v>
          </cell>
          <cell r="M762" t="str">
            <v>CCV UNILLANOS</v>
          </cell>
        </row>
        <row r="763">
          <cell r="A763" t="str">
            <v>380-19</v>
          </cell>
          <cell r="B763">
            <v>43699</v>
          </cell>
          <cell r="C763" t="str">
            <v>PROYECCION SOCIAL</v>
          </cell>
          <cell r="D763" t="str">
            <v>COCO</v>
          </cell>
          <cell r="E763" t="str">
            <v>PEQUEÑOS</v>
          </cell>
          <cell r="F763" t="str">
            <v>CANINO</v>
          </cell>
          <cell r="H763" t="str">
            <v>DIANA SACHICA</v>
          </cell>
          <cell r="I763">
            <v>52774842</v>
          </cell>
          <cell r="J763">
            <v>3114638779</v>
          </cell>
          <cell r="K763" t="str">
            <v>VEREDA APIAY</v>
          </cell>
          <cell r="L763" t="str">
            <v>BRIGADA DE SALUD</v>
          </cell>
          <cell r="M763" t="str">
            <v>CCV UNILLANOS</v>
          </cell>
        </row>
        <row r="764">
          <cell r="A764" t="str">
            <v>381-19</v>
          </cell>
          <cell r="B764">
            <v>43699</v>
          </cell>
          <cell r="C764" t="str">
            <v>PROYECCION SOCIAL</v>
          </cell>
          <cell r="D764" t="str">
            <v>VENUS</v>
          </cell>
          <cell r="E764" t="str">
            <v>PEQUEÑOS</v>
          </cell>
          <cell r="F764" t="str">
            <v>CANINO</v>
          </cell>
          <cell r="G764" t="str">
            <v>CRIOLLO</v>
          </cell>
          <cell r="H764" t="str">
            <v>ERIKA RODRIGUEZ</v>
          </cell>
          <cell r="I764">
            <v>1069785749</v>
          </cell>
          <cell r="J764">
            <v>3209391771</v>
          </cell>
          <cell r="K764" t="str">
            <v>VEREDA BARCELONA</v>
          </cell>
          <cell r="L764" t="str">
            <v>BRIGADA DE SALUD</v>
          </cell>
          <cell r="M764" t="str">
            <v>CCV UNILLANOS</v>
          </cell>
        </row>
        <row r="765">
          <cell r="A765" t="str">
            <v>382-19</v>
          </cell>
          <cell r="B765">
            <v>43699</v>
          </cell>
          <cell r="C765" t="str">
            <v>PROYECCION SOCIAL</v>
          </cell>
          <cell r="D765" t="str">
            <v>CHAPI</v>
          </cell>
          <cell r="E765" t="str">
            <v>PEQUEÑOS</v>
          </cell>
          <cell r="F765" t="str">
            <v>CANINO</v>
          </cell>
          <cell r="G765" t="str">
            <v>CRIOLLO</v>
          </cell>
          <cell r="H765" t="str">
            <v>ERIKA RODRIGUEZ</v>
          </cell>
          <cell r="I765">
            <v>1069785749</v>
          </cell>
          <cell r="J765">
            <v>3209391771</v>
          </cell>
          <cell r="K765" t="str">
            <v>VEREDA BARCELONA</v>
          </cell>
          <cell r="L765" t="str">
            <v>BRIGADA DE SALUD</v>
          </cell>
          <cell r="M765" t="str">
            <v>CCV UNILLANOS</v>
          </cell>
        </row>
        <row r="766">
          <cell r="A766" t="str">
            <v>383-19</v>
          </cell>
          <cell r="B766">
            <v>43699</v>
          </cell>
          <cell r="C766" t="str">
            <v>PROYECCION SOCIAL</v>
          </cell>
          <cell r="D766" t="str">
            <v>MATIAS</v>
          </cell>
          <cell r="E766" t="str">
            <v>PEQUEÑOS</v>
          </cell>
          <cell r="F766" t="str">
            <v>CANINO</v>
          </cell>
          <cell r="G766" t="str">
            <v>CRIOLLO</v>
          </cell>
          <cell r="H766" t="str">
            <v>ERIKA RODRIGUEZ</v>
          </cell>
          <cell r="I766">
            <v>1069785749</v>
          </cell>
          <cell r="J766">
            <v>3209391771</v>
          </cell>
          <cell r="K766" t="str">
            <v>VEREDA BARCELONA</v>
          </cell>
          <cell r="L766" t="str">
            <v>BRIGADA DE SALUD</v>
          </cell>
          <cell r="M766" t="str">
            <v>CCV UNILLANOS</v>
          </cell>
        </row>
        <row r="767">
          <cell r="A767" t="str">
            <v>384-19</v>
          </cell>
          <cell r="B767">
            <v>43699</v>
          </cell>
          <cell r="C767" t="str">
            <v>PROYECCION SOCIAL</v>
          </cell>
          <cell r="D767" t="str">
            <v>NENA</v>
          </cell>
          <cell r="E767" t="str">
            <v>PEQUEÑOS</v>
          </cell>
          <cell r="F767" t="str">
            <v>CANINO</v>
          </cell>
          <cell r="G767" t="str">
            <v>BEAGLE</v>
          </cell>
          <cell r="H767" t="str">
            <v>ERIKA RODRIGUEZ</v>
          </cell>
          <cell r="I767">
            <v>1069785749</v>
          </cell>
          <cell r="J767">
            <v>3209391771</v>
          </cell>
          <cell r="K767" t="str">
            <v>VEREDA BARCELONA</v>
          </cell>
          <cell r="L767" t="str">
            <v>BRIGADA DE SALUD</v>
          </cell>
          <cell r="M767" t="str">
            <v>CCV UNILLANOS</v>
          </cell>
        </row>
        <row r="768">
          <cell r="A768" t="str">
            <v>385-19</v>
          </cell>
          <cell r="B768">
            <v>43699</v>
          </cell>
          <cell r="C768" t="str">
            <v>PROYECCION SOCIAL</v>
          </cell>
          <cell r="D768" t="str">
            <v>GODZILLA</v>
          </cell>
          <cell r="E768" t="str">
            <v>PEQUEÑOS</v>
          </cell>
          <cell r="F768" t="str">
            <v>CANINO</v>
          </cell>
          <cell r="G768" t="str">
            <v>CRIOLLO</v>
          </cell>
          <cell r="H768" t="str">
            <v>GINA ALBARRACIN</v>
          </cell>
          <cell r="J768">
            <v>3228587426</v>
          </cell>
          <cell r="K768" t="str">
            <v>KIRPAS</v>
          </cell>
          <cell r="L768" t="str">
            <v>BRIGADA DE SALUD</v>
          </cell>
          <cell r="M768" t="str">
            <v>CCV UNILLANOS</v>
          </cell>
        </row>
        <row r="769">
          <cell r="A769" t="str">
            <v>386-19</v>
          </cell>
          <cell r="B769">
            <v>43699</v>
          </cell>
          <cell r="C769" t="str">
            <v>PROYECCION SOCIAL</v>
          </cell>
          <cell r="D769" t="str">
            <v>LUNA</v>
          </cell>
          <cell r="E769" t="str">
            <v>PEQUEÑOS</v>
          </cell>
          <cell r="F769" t="str">
            <v>CANINO</v>
          </cell>
          <cell r="G769" t="str">
            <v>CRIOLLO</v>
          </cell>
          <cell r="H769" t="str">
            <v>FANNY GORDILLO</v>
          </cell>
          <cell r="I769">
            <v>1006779579</v>
          </cell>
          <cell r="J769">
            <v>3058822902</v>
          </cell>
          <cell r="K769" t="str">
            <v>KIRPAS</v>
          </cell>
          <cell r="L769" t="str">
            <v>BRIGADA DE SALUD</v>
          </cell>
          <cell r="M769" t="str">
            <v>CCV UNILLANOS</v>
          </cell>
        </row>
        <row r="770">
          <cell r="A770" t="str">
            <v>387-19</v>
          </cell>
          <cell r="B770">
            <v>43699</v>
          </cell>
          <cell r="C770" t="str">
            <v>PROYECCION SOCIAL</v>
          </cell>
          <cell r="D770" t="str">
            <v>TYSON</v>
          </cell>
          <cell r="E770" t="str">
            <v>PEQUEÑOS</v>
          </cell>
          <cell r="F770" t="str">
            <v>CANINO</v>
          </cell>
          <cell r="G770" t="str">
            <v>CRIOLLO</v>
          </cell>
          <cell r="H770" t="str">
            <v>YURANI QUIROZ</v>
          </cell>
          <cell r="J770">
            <v>3152974227</v>
          </cell>
          <cell r="K770" t="str">
            <v>CLL 19 SUR # 23-80 VILLA DEL MAR</v>
          </cell>
          <cell r="L770" t="str">
            <v>BRIGADA DE SALUD</v>
          </cell>
          <cell r="M770" t="str">
            <v>CCV UNILLANOS</v>
          </cell>
        </row>
        <row r="771">
          <cell r="A771" t="str">
            <v>388-19</v>
          </cell>
          <cell r="B771">
            <v>43699</v>
          </cell>
          <cell r="C771" t="str">
            <v>PROYECCION SOCIAL</v>
          </cell>
          <cell r="D771" t="str">
            <v>CHISPAS</v>
          </cell>
          <cell r="E771" t="str">
            <v>PEQUEÑOS</v>
          </cell>
          <cell r="F771" t="str">
            <v>CANINO</v>
          </cell>
          <cell r="G771" t="str">
            <v>CRIOLLO</v>
          </cell>
          <cell r="H771" t="str">
            <v>AIDE ARANGO</v>
          </cell>
          <cell r="I771">
            <v>21980810</v>
          </cell>
          <cell r="J771">
            <v>3217240027</v>
          </cell>
          <cell r="K771" t="str">
            <v>VIA LA SURIA</v>
          </cell>
          <cell r="L771" t="str">
            <v>BRIGADA DE SALUD</v>
          </cell>
          <cell r="M771" t="str">
            <v>CCV UNILLANOS</v>
          </cell>
        </row>
        <row r="772">
          <cell r="A772" t="str">
            <v>389-19</v>
          </cell>
          <cell r="B772">
            <v>43699</v>
          </cell>
          <cell r="C772" t="str">
            <v>PROYECCION SOCIAL</v>
          </cell>
          <cell r="D772" t="str">
            <v>LUCAS</v>
          </cell>
          <cell r="E772" t="str">
            <v>PEQUEÑOS</v>
          </cell>
          <cell r="F772" t="str">
            <v>CANINO</v>
          </cell>
          <cell r="G772" t="str">
            <v>PINSCHER</v>
          </cell>
          <cell r="H772" t="str">
            <v>DIAMARA ALVAREZ</v>
          </cell>
          <cell r="I772">
            <v>43289075</v>
          </cell>
          <cell r="J772">
            <v>3187417404</v>
          </cell>
          <cell r="K772" t="str">
            <v>VEREDA APIAY</v>
          </cell>
          <cell r="L772" t="str">
            <v>BRIGADA DE SALUD</v>
          </cell>
          <cell r="M772" t="str">
            <v>CCV UNILLANOS</v>
          </cell>
        </row>
        <row r="773">
          <cell r="A773" t="str">
            <v>390-19</v>
          </cell>
          <cell r="B773">
            <v>43699</v>
          </cell>
          <cell r="C773" t="str">
            <v>PROYECCION SOCIAL</v>
          </cell>
          <cell r="D773" t="str">
            <v>NALA</v>
          </cell>
          <cell r="E773" t="str">
            <v>PEQUEÑOS</v>
          </cell>
          <cell r="F773" t="str">
            <v>CANINO</v>
          </cell>
          <cell r="G773" t="str">
            <v>SHIH-TZU</v>
          </cell>
          <cell r="H773" t="str">
            <v>RAUL LOPEZ</v>
          </cell>
          <cell r="I773">
            <v>79671221</v>
          </cell>
          <cell r="J773">
            <v>3172925723</v>
          </cell>
          <cell r="K773" t="str">
            <v>CRA 35A # 5a-80 SUR PORTAL GRATAMIRA</v>
          </cell>
          <cell r="L773" t="str">
            <v>BRIGADA DE SALUD</v>
          </cell>
          <cell r="M773" t="str">
            <v>CCV UNILLANOS</v>
          </cell>
        </row>
        <row r="774">
          <cell r="A774" t="str">
            <v>391-19</v>
          </cell>
          <cell r="B774">
            <v>43699</v>
          </cell>
          <cell r="C774" t="str">
            <v>PROYECCION SOCIAL</v>
          </cell>
          <cell r="D774" t="str">
            <v>MELODI</v>
          </cell>
          <cell r="E774" t="str">
            <v>PEQUEÑOS</v>
          </cell>
          <cell r="F774" t="str">
            <v>FELINO</v>
          </cell>
          <cell r="G774" t="str">
            <v>CRIOLLO</v>
          </cell>
          <cell r="H774" t="str">
            <v>DIANA SACHICA</v>
          </cell>
          <cell r="I774">
            <v>52774842</v>
          </cell>
          <cell r="J774">
            <v>3114638779</v>
          </cell>
          <cell r="K774" t="str">
            <v>VEREDA APIAY</v>
          </cell>
          <cell r="L774" t="str">
            <v>BRIGADA DE SALUD</v>
          </cell>
          <cell r="M774" t="str">
            <v>CCV UNILLANOS</v>
          </cell>
        </row>
        <row r="775">
          <cell r="A775" t="str">
            <v>392-19</v>
          </cell>
          <cell r="B775">
            <v>43699</v>
          </cell>
          <cell r="C775" t="str">
            <v>PROYECCION SOCIAL</v>
          </cell>
          <cell r="D775" t="str">
            <v>SACHA</v>
          </cell>
          <cell r="E775" t="str">
            <v>PEQUEÑOS</v>
          </cell>
          <cell r="F775" t="str">
            <v>CANINO</v>
          </cell>
          <cell r="G775" t="str">
            <v>BEAGLE</v>
          </cell>
          <cell r="H775" t="str">
            <v>DIANA SACHICA</v>
          </cell>
          <cell r="I775">
            <v>52774842</v>
          </cell>
          <cell r="J775">
            <v>3114638779</v>
          </cell>
          <cell r="K775" t="str">
            <v>VEREDA APIAY</v>
          </cell>
          <cell r="L775" t="str">
            <v>BRIGADA DE SALUD</v>
          </cell>
          <cell r="M775" t="str">
            <v>CCV UNILLANOS</v>
          </cell>
        </row>
        <row r="776">
          <cell r="A776" t="str">
            <v>393-19</v>
          </cell>
          <cell r="B776">
            <v>43699</v>
          </cell>
          <cell r="C776" t="str">
            <v>PROYECCION SOCIAL</v>
          </cell>
          <cell r="D776" t="str">
            <v>NALA</v>
          </cell>
          <cell r="E776" t="str">
            <v>PEQUEÑOS</v>
          </cell>
          <cell r="F776" t="str">
            <v>FELINO</v>
          </cell>
          <cell r="G776" t="str">
            <v>CRIOLLO</v>
          </cell>
          <cell r="H776" t="str">
            <v>YINETH GARCIA</v>
          </cell>
          <cell r="J776">
            <v>3102180130</v>
          </cell>
          <cell r="K776" t="str">
            <v>CRA 12 # 39-07 EL RECREO</v>
          </cell>
          <cell r="L776" t="str">
            <v>BRIGADA DE SALUD</v>
          </cell>
          <cell r="M776" t="str">
            <v>CCV UNILLANOS</v>
          </cell>
        </row>
        <row r="777">
          <cell r="A777" t="str">
            <v>394-19</v>
          </cell>
          <cell r="B777">
            <v>43699</v>
          </cell>
          <cell r="C777" t="str">
            <v>PROYECCION SOCIAL</v>
          </cell>
          <cell r="D777" t="str">
            <v>SIMBA</v>
          </cell>
          <cell r="E777" t="str">
            <v>PEQUEÑOS</v>
          </cell>
          <cell r="F777" t="str">
            <v>FELINO</v>
          </cell>
          <cell r="G777" t="str">
            <v>CRIOLLO</v>
          </cell>
          <cell r="H777" t="str">
            <v>YINETH GARCIA</v>
          </cell>
          <cell r="J777">
            <v>3102180130</v>
          </cell>
          <cell r="K777" t="str">
            <v>CRA 12 # 39-07 EL RECREO</v>
          </cell>
          <cell r="L777" t="str">
            <v>BRIGADA DE SALUD</v>
          </cell>
          <cell r="M777" t="str">
            <v>CCV UNILLANOS</v>
          </cell>
        </row>
        <row r="778">
          <cell r="A778" t="str">
            <v>395-19</v>
          </cell>
          <cell r="B778">
            <v>43699</v>
          </cell>
          <cell r="C778" t="str">
            <v>PROYECCION SOCIAL</v>
          </cell>
          <cell r="D778" t="str">
            <v>ROMA</v>
          </cell>
          <cell r="E778" t="str">
            <v>PEQUEÑOS</v>
          </cell>
          <cell r="F778" t="str">
            <v>CANINO</v>
          </cell>
          <cell r="G778" t="str">
            <v>CRIOLLO</v>
          </cell>
          <cell r="H778" t="str">
            <v>PAOLA CUMBE</v>
          </cell>
          <cell r="I778">
            <v>40326683</v>
          </cell>
          <cell r="J778">
            <v>3143150016</v>
          </cell>
          <cell r="K778" t="str">
            <v>VEREDA APIAY</v>
          </cell>
          <cell r="L778" t="str">
            <v>BRIGADA DE SALUD</v>
          </cell>
          <cell r="M778" t="str">
            <v>CCV UNILLANOS</v>
          </cell>
        </row>
        <row r="779">
          <cell r="A779" t="str">
            <v>396-19</v>
          </cell>
          <cell r="B779">
            <v>43699</v>
          </cell>
          <cell r="C779" t="str">
            <v>PROYECCION SOCIAL</v>
          </cell>
          <cell r="D779" t="str">
            <v>PACHA</v>
          </cell>
          <cell r="E779" t="str">
            <v>PEQUEÑOS</v>
          </cell>
          <cell r="F779" t="str">
            <v>FELINO</v>
          </cell>
          <cell r="G779" t="str">
            <v>CRIOLLO</v>
          </cell>
          <cell r="H779" t="str">
            <v>ARIANA DUEÑES</v>
          </cell>
          <cell r="J779">
            <v>3107672243</v>
          </cell>
          <cell r="K779" t="str">
            <v>VEREDA BARCELONA</v>
          </cell>
          <cell r="L779" t="str">
            <v>BRIGADA DE SALUD</v>
          </cell>
          <cell r="M779" t="str">
            <v>CCV UNILLANOS</v>
          </cell>
        </row>
        <row r="780">
          <cell r="A780" t="str">
            <v>397-19</v>
          </cell>
          <cell r="B780">
            <v>43699</v>
          </cell>
          <cell r="C780" t="str">
            <v>PROYECCION SOCIAL</v>
          </cell>
          <cell r="D780" t="str">
            <v>MAYLO</v>
          </cell>
          <cell r="E780" t="str">
            <v>PEQUEÑOS</v>
          </cell>
          <cell r="F780" t="str">
            <v>CANINO</v>
          </cell>
          <cell r="G780" t="str">
            <v>CHIHUAHUA</v>
          </cell>
          <cell r="H780" t="str">
            <v>DIANA SACHICA</v>
          </cell>
          <cell r="I780">
            <v>52774842</v>
          </cell>
          <cell r="J780">
            <v>3114638779</v>
          </cell>
          <cell r="K780" t="str">
            <v>VEREDA APIAY</v>
          </cell>
          <cell r="L780" t="str">
            <v>BRIGADA DE SALUD</v>
          </cell>
          <cell r="M780" t="str">
            <v>CCV UNILLANOS</v>
          </cell>
        </row>
        <row r="781">
          <cell r="A781" t="str">
            <v>398-19</v>
          </cell>
          <cell r="B781">
            <v>43699</v>
          </cell>
          <cell r="C781" t="str">
            <v>PROYECCION SOCIAL</v>
          </cell>
          <cell r="D781" t="str">
            <v>MAX</v>
          </cell>
          <cell r="E781" t="str">
            <v>PEQUEÑOS</v>
          </cell>
          <cell r="F781" t="str">
            <v>CANINO</v>
          </cell>
          <cell r="G781" t="str">
            <v>CRIOLLO</v>
          </cell>
          <cell r="H781" t="str">
            <v>GABRIEL GARCIA</v>
          </cell>
          <cell r="I781">
            <v>1121931839</v>
          </cell>
          <cell r="J781">
            <v>3506548847</v>
          </cell>
          <cell r="K781" t="str">
            <v>CLL 3A # 193-34</v>
          </cell>
          <cell r="L781" t="str">
            <v>BRIGADA DE SALUD</v>
          </cell>
          <cell r="M781" t="str">
            <v>CCV UNILLANOS</v>
          </cell>
        </row>
        <row r="782">
          <cell r="A782" t="str">
            <v>399-19</v>
          </cell>
          <cell r="B782">
            <v>43699</v>
          </cell>
          <cell r="C782" t="str">
            <v>PROYECCION SOCIAL</v>
          </cell>
          <cell r="D782" t="str">
            <v>AMARU</v>
          </cell>
          <cell r="E782" t="str">
            <v>PEQUEÑOS</v>
          </cell>
          <cell r="F782" t="str">
            <v>CANINO</v>
          </cell>
          <cell r="G782" t="str">
            <v>CRIOLLO</v>
          </cell>
          <cell r="H782" t="str">
            <v xml:space="preserve">JHON PRIETO </v>
          </cell>
          <cell r="J782">
            <v>3144108100</v>
          </cell>
          <cell r="K782" t="str">
            <v>CLL 23 SUR # 48-48</v>
          </cell>
          <cell r="L782" t="str">
            <v>BRIGADA DE SALUD</v>
          </cell>
          <cell r="M782" t="str">
            <v>CCV UNILLANOS</v>
          </cell>
        </row>
        <row r="783">
          <cell r="A783" t="str">
            <v>400-19</v>
          </cell>
          <cell r="B783">
            <v>43699</v>
          </cell>
          <cell r="C783" t="str">
            <v>PROYECCION SOCIAL</v>
          </cell>
          <cell r="D783" t="str">
            <v>AKIRA</v>
          </cell>
          <cell r="E783" t="str">
            <v>PEQUEÑOS</v>
          </cell>
          <cell r="F783" t="str">
            <v>CANINO</v>
          </cell>
          <cell r="G783" t="str">
            <v>CRIOLLO</v>
          </cell>
          <cell r="H783" t="str">
            <v>DORIS QUESADA</v>
          </cell>
          <cell r="I783">
            <v>40439369</v>
          </cell>
          <cell r="J783">
            <v>3143739549</v>
          </cell>
          <cell r="K783" t="str">
            <v>CLL 27 A SUR # 43A-30</v>
          </cell>
          <cell r="L783" t="str">
            <v>BRIGADA DE SALUD</v>
          </cell>
          <cell r="M783" t="str">
            <v>CCV UNILLANOS</v>
          </cell>
        </row>
        <row r="784">
          <cell r="A784" t="str">
            <v>401-19</v>
          </cell>
          <cell r="B784">
            <v>43699</v>
          </cell>
          <cell r="C784" t="str">
            <v>PROYECCION SOCIAL</v>
          </cell>
          <cell r="D784" t="str">
            <v>NEGRA</v>
          </cell>
          <cell r="E784" t="str">
            <v>PEQUEÑOS</v>
          </cell>
          <cell r="F784" t="str">
            <v>FELINO</v>
          </cell>
          <cell r="G784" t="str">
            <v>CRIOLLO</v>
          </cell>
          <cell r="H784" t="str">
            <v>VALERI ROA</v>
          </cell>
          <cell r="I784">
            <v>1121959990</v>
          </cell>
          <cell r="J784">
            <v>3133337531</v>
          </cell>
          <cell r="K784" t="str">
            <v>MZ 6 CASA 8 BARRIO RELIQUIA</v>
          </cell>
          <cell r="L784" t="str">
            <v>BRIGADA DE SALUD</v>
          </cell>
          <cell r="M784" t="str">
            <v>CCV UNILLANOS</v>
          </cell>
        </row>
        <row r="785">
          <cell r="A785" t="str">
            <v>402-19</v>
          </cell>
          <cell r="B785">
            <v>43699</v>
          </cell>
          <cell r="C785" t="str">
            <v>PROYECCION SOCIAL</v>
          </cell>
          <cell r="D785" t="str">
            <v>TINA</v>
          </cell>
          <cell r="E785" t="str">
            <v>PEQUEÑOS</v>
          </cell>
          <cell r="F785" t="str">
            <v>FELINO</v>
          </cell>
          <cell r="G785" t="str">
            <v>CRIOLLO</v>
          </cell>
          <cell r="H785" t="str">
            <v>VALERI ROA</v>
          </cell>
          <cell r="I785">
            <v>1121959990</v>
          </cell>
          <cell r="J785">
            <v>3133337531</v>
          </cell>
          <cell r="K785" t="str">
            <v>MZ 6 CASA 8 BARRIO RELIQUIA</v>
          </cell>
          <cell r="L785" t="str">
            <v>BRIGADA DE SALUD</v>
          </cell>
          <cell r="M785" t="str">
            <v>CCV UNILLANOS</v>
          </cell>
        </row>
        <row r="786">
          <cell r="A786" t="str">
            <v>403-19</v>
          </cell>
          <cell r="B786">
            <v>43699</v>
          </cell>
          <cell r="C786" t="str">
            <v>PROYECCION SOCIAL</v>
          </cell>
          <cell r="D786" t="str">
            <v>BRUNO</v>
          </cell>
          <cell r="E786" t="str">
            <v>PEQUEÑOS</v>
          </cell>
          <cell r="F786" t="str">
            <v>CANINO</v>
          </cell>
          <cell r="G786" t="str">
            <v>PUG</v>
          </cell>
          <cell r="H786" t="str">
            <v>VALERI ROA</v>
          </cell>
          <cell r="I786">
            <v>1121959990</v>
          </cell>
          <cell r="J786">
            <v>3133337531</v>
          </cell>
          <cell r="K786" t="str">
            <v>MZ 6 CASA 8 BARRIO RELIQUIA</v>
          </cell>
          <cell r="L786" t="str">
            <v>BRIGADA DE SALUD</v>
          </cell>
          <cell r="M786" t="str">
            <v>CCV UNILLANOS</v>
          </cell>
        </row>
        <row r="787">
          <cell r="A787" t="str">
            <v>404-19</v>
          </cell>
          <cell r="B787">
            <v>43699</v>
          </cell>
          <cell r="C787" t="str">
            <v>PROYECCION SOCIAL</v>
          </cell>
          <cell r="D787" t="str">
            <v>LUPITA</v>
          </cell>
          <cell r="E787" t="str">
            <v>PEQUEÑOS</v>
          </cell>
          <cell r="F787" t="str">
            <v>CANINO</v>
          </cell>
          <cell r="G787" t="str">
            <v>PINSCHER</v>
          </cell>
          <cell r="H787" t="str">
            <v>VALERI ROA</v>
          </cell>
          <cell r="I787">
            <v>1121959990</v>
          </cell>
          <cell r="J787">
            <v>3133337531</v>
          </cell>
          <cell r="K787" t="str">
            <v>MZ 6 CASA 8 BARRIO RELIQUIA</v>
          </cell>
          <cell r="L787" t="str">
            <v>BRIGADA DE SALUD</v>
          </cell>
          <cell r="M787" t="str">
            <v>CCV UNILLANOS</v>
          </cell>
        </row>
        <row r="788">
          <cell r="A788" t="str">
            <v>405-19</v>
          </cell>
          <cell r="B788">
            <v>43699</v>
          </cell>
          <cell r="C788" t="str">
            <v>PROYECCION SOCIAL</v>
          </cell>
          <cell r="D788" t="str">
            <v>KHALEEZI</v>
          </cell>
          <cell r="E788" t="str">
            <v>PEQUEÑOS</v>
          </cell>
          <cell r="F788" t="str">
            <v>CANINO</v>
          </cell>
          <cell r="G788" t="str">
            <v>COCKER SPANIEL</v>
          </cell>
          <cell r="H788" t="str">
            <v>OSCAR ROJAS</v>
          </cell>
          <cell r="I788">
            <v>1013663749</v>
          </cell>
          <cell r="J788">
            <v>3195747208</v>
          </cell>
          <cell r="K788" t="str">
            <v>CLL 26 # 19-25</v>
          </cell>
          <cell r="L788" t="str">
            <v>BRIGADA DE SALUD</v>
          </cell>
          <cell r="M788" t="str">
            <v>CCV UNILLANOS</v>
          </cell>
        </row>
        <row r="789">
          <cell r="A789" t="str">
            <v>406-19</v>
          </cell>
          <cell r="B789">
            <v>43699</v>
          </cell>
          <cell r="C789" t="str">
            <v>PROYECCION SOCIAL</v>
          </cell>
          <cell r="D789" t="str">
            <v>LULU</v>
          </cell>
          <cell r="E789" t="str">
            <v>PEQUEÑOS</v>
          </cell>
          <cell r="F789" t="str">
            <v>CANINO</v>
          </cell>
          <cell r="G789" t="str">
            <v>SCHNAUZER</v>
          </cell>
          <cell r="H789" t="str">
            <v>DIEGO ROJAS</v>
          </cell>
          <cell r="I789">
            <v>1121943589</v>
          </cell>
          <cell r="J789">
            <v>3138451085</v>
          </cell>
          <cell r="K789" t="str">
            <v>CLL 36 A # 20-54</v>
          </cell>
          <cell r="L789" t="str">
            <v>BRIGADA DE SALUD</v>
          </cell>
          <cell r="M789" t="str">
            <v>CCV UNILLANOS</v>
          </cell>
        </row>
        <row r="790">
          <cell r="A790" t="str">
            <v>407-19</v>
          </cell>
          <cell r="B790">
            <v>43699</v>
          </cell>
          <cell r="C790" t="str">
            <v>PROYECCION SOCIAL</v>
          </cell>
          <cell r="D790" t="str">
            <v>ABBY</v>
          </cell>
          <cell r="E790" t="str">
            <v>PEQUEÑOS</v>
          </cell>
          <cell r="F790" t="str">
            <v>FELINO</v>
          </cell>
          <cell r="G790" t="str">
            <v>CRIOLLO</v>
          </cell>
          <cell r="H790" t="str">
            <v>YULI CALDERON</v>
          </cell>
          <cell r="I790">
            <v>40412174</v>
          </cell>
          <cell r="J790">
            <v>3168868736</v>
          </cell>
          <cell r="K790" t="str">
            <v>CLL 5 A # 24-31 ALBORADA</v>
          </cell>
          <cell r="L790" t="str">
            <v>BRIGADA DE SALUD</v>
          </cell>
          <cell r="M790" t="str">
            <v>CCV UNILLANOS</v>
          </cell>
        </row>
        <row r="791">
          <cell r="A791" t="str">
            <v>408-19</v>
          </cell>
          <cell r="B791">
            <v>43699</v>
          </cell>
          <cell r="C791" t="str">
            <v>PROYECCION SOCIAL</v>
          </cell>
          <cell r="D791" t="str">
            <v>SAILI</v>
          </cell>
          <cell r="E791" t="str">
            <v>PEQUEÑOS</v>
          </cell>
          <cell r="F791" t="str">
            <v>CANINO</v>
          </cell>
          <cell r="G791" t="str">
            <v>FRENCH POODLE</v>
          </cell>
          <cell r="H791" t="str">
            <v>JESSICA NIETO</v>
          </cell>
          <cell r="I791">
            <v>1121949193</v>
          </cell>
          <cell r="J791">
            <v>3124235393</v>
          </cell>
          <cell r="K791" t="str">
            <v>CRA 19 # 42-32</v>
          </cell>
          <cell r="L791" t="str">
            <v>BRIGADA DE SALUD</v>
          </cell>
          <cell r="M791" t="str">
            <v>CCV UNILLANOS</v>
          </cell>
        </row>
        <row r="792">
          <cell r="A792" t="str">
            <v>409-19</v>
          </cell>
          <cell r="B792">
            <v>43699</v>
          </cell>
          <cell r="C792" t="str">
            <v>PROYECCION SOCIAL</v>
          </cell>
          <cell r="D792" t="str">
            <v>CLOE</v>
          </cell>
          <cell r="E792" t="str">
            <v>PEQUEÑOS</v>
          </cell>
          <cell r="F792" t="str">
            <v>CANINO</v>
          </cell>
          <cell r="G792" t="str">
            <v>CRIOLLO</v>
          </cell>
          <cell r="H792" t="str">
            <v>DANIEL GARCES</v>
          </cell>
          <cell r="I792">
            <v>1121960215</v>
          </cell>
          <cell r="J792">
            <v>3503337245</v>
          </cell>
          <cell r="K792" t="str">
            <v>CLL 6 # 33B-27</v>
          </cell>
          <cell r="L792" t="str">
            <v>BRIGADA DE SALUD</v>
          </cell>
          <cell r="M792" t="str">
            <v>CCV UNILLANOS</v>
          </cell>
        </row>
        <row r="793">
          <cell r="A793" t="str">
            <v>410-19</v>
          </cell>
          <cell r="B793">
            <v>43699</v>
          </cell>
          <cell r="C793" t="str">
            <v>PROYECCION SOCIAL</v>
          </cell>
          <cell r="D793" t="str">
            <v>ALAN</v>
          </cell>
          <cell r="E793" t="str">
            <v>PEQUEÑOS</v>
          </cell>
          <cell r="F793" t="str">
            <v>FELINO</v>
          </cell>
          <cell r="G793" t="str">
            <v>CRIOLLO</v>
          </cell>
          <cell r="H793" t="str">
            <v>NICOLAS HOYOS</v>
          </cell>
          <cell r="I793">
            <v>1121438903</v>
          </cell>
          <cell r="J793">
            <v>3135913249</v>
          </cell>
          <cell r="K793" t="str">
            <v>VEREDA APIAY</v>
          </cell>
          <cell r="L793" t="str">
            <v>BRIGADA DE SALUD</v>
          </cell>
          <cell r="M793" t="str">
            <v>CCV UNILLANOS</v>
          </cell>
        </row>
        <row r="794">
          <cell r="A794" t="str">
            <v>411-19</v>
          </cell>
          <cell r="B794">
            <v>43699</v>
          </cell>
          <cell r="C794" t="str">
            <v>PROYECCION SOCIAL</v>
          </cell>
          <cell r="D794" t="str">
            <v>DORI</v>
          </cell>
          <cell r="E794" t="str">
            <v>PEQUEÑOS</v>
          </cell>
          <cell r="F794" t="str">
            <v>CANINO</v>
          </cell>
          <cell r="G794" t="str">
            <v>CRIOLLO</v>
          </cell>
          <cell r="H794" t="str">
            <v>FREDY RODRIGUEZ</v>
          </cell>
          <cell r="I794">
            <v>1122651178</v>
          </cell>
          <cell r="J794">
            <v>3203957991</v>
          </cell>
          <cell r="K794" t="str">
            <v>VEREDA LA FLORESTA RESTREPO</v>
          </cell>
          <cell r="L794" t="str">
            <v>BRIGADA DE SALUD</v>
          </cell>
          <cell r="M794" t="str">
            <v>CCV UNILLANOS</v>
          </cell>
        </row>
        <row r="795">
          <cell r="A795" t="str">
            <v>412-19</v>
          </cell>
          <cell r="B795">
            <v>43699</v>
          </cell>
          <cell r="C795" t="str">
            <v>PROYECCION SOCIAL</v>
          </cell>
          <cell r="D795" t="str">
            <v>MAX</v>
          </cell>
          <cell r="E795" t="str">
            <v>PEQUEÑOS</v>
          </cell>
          <cell r="F795" t="str">
            <v>CANINO</v>
          </cell>
          <cell r="G795" t="str">
            <v>CRIOLLO</v>
          </cell>
          <cell r="H795" t="str">
            <v>GERALDIN MONTAÑA</v>
          </cell>
          <cell r="I795">
            <v>1072774660</v>
          </cell>
          <cell r="J795">
            <v>3102015290</v>
          </cell>
          <cell r="K795" t="str">
            <v>CRA 36 15A-21</v>
          </cell>
          <cell r="L795" t="str">
            <v>BRIGADA DE SALUD</v>
          </cell>
          <cell r="M795" t="str">
            <v>CCV UNILLANOS</v>
          </cell>
        </row>
        <row r="796">
          <cell r="A796" t="str">
            <v>413-19</v>
          </cell>
          <cell r="B796">
            <v>43699</v>
          </cell>
          <cell r="C796" t="str">
            <v>PROYECCION SOCIAL</v>
          </cell>
          <cell r="D796" t="str">
            <v>KIRA</v>
          </cell>
          <cell r="E796" t="str">
            <v>PEQUEÑOS</v>
          </cell>
          <cell r="F796" t="str">
            <v>CANINO</v>
          </cell>
          <cell r="G796" t="str">
            <v>PITBULL</v>
          </cell>
          <cell r="H796" t="str">
            <v>CAMILO RODRIGUEZ</v>
          </cell>
          <cell r="I796">
            <v>80226346</v>
          </cell>
          <cell r="J796">
            <v>3134990716</v>
          </cell>
          <cell r="K796" t="str">
            <v>VEREDA BARCELONA</v>
          </cell>
          <cell r="L796" t="str">
            <v>BRIGADA DE SALUD</v>
          </cell>
          <cell r="M796" t="str">
            <v>CCV UNILLANOS</v>
          </cell>
        </row>
        <row r="797">
          <cell r="A797" t="str">
            <v>414-19</v>
          </cell>
          <cell r="B797">
            <v>43699</v>
          </cell>
          <cell r="C797" t="str">
            <v>PROYECCION SOCIAL</v>
          </cell>
          <cell r="D797" t="str">
            <v>COCO</v>
          </cell>
          <cell r="E797" t="str">
            <v>PEQUEÑOS</v>
          </cell>
          <cell r="F797" t="str">
            <v>FELINO</v>
          </cell>
          <cell r="G797" t="str">
            <v>CRIOLLO</v>
          </cell>
          <cell r="H797" t="str">
            <v>DIANA MEJIA</v>
          </cell>
          <cell r="I797">
            <v>1036637255</v>
          </cell>
          <cell r="J797">
            <v>3123906800</v>
          </cell>
          <cell r="K797" t="str">
            <v>BARRIO RECREO</v>
          </cell>
          <cell r="L797" t="str">
            <v>BRIGADA DE SALUD</v>
          </cell>
          <cell r="M797" t="str">
            <v>CCV UNILLANOS</v>
          </cell>
        </row>
        <row r="798">
          <cell r="A798" t="str">
            <v>415-19</v>
          </cell>
          <cell r="B798">
            <v>43699</v>
          </cell>
          <cell r="C798" t="str">
            <v>PROYECCION SOCIAL</v>
          </cell>
          <cell r="D798" t="str">
            <v>POÑO</v>
          </cell>
          <cell r="E798" t="str">
            <v>PEQUEÑOS</v>
          </cell>
          <cell r="F798" t="str">
            <v>FELINO</v>
          </cell>
          <cell r="G798" t="str">
            <v>CRIOLLO</v>
          </cell>
          <cell r="H798" t="str">
            <v>DIANA MEJIA</v>
          </cell>
          <cell r="I798">
            <v>1036637255</v>
          </cell>
          <cell r="J798">
            <v>3123906800</v>
          </cell>
          <cell r="K798" t="str">
            <v>BARRIO RECREO</v>
          </cell>
          <cell r="L798" t="str">
            <v>BRIGADA DE SALUD</v>
          </cell>
          <cell r="M798" t="str">
            <v>CCV UNILLANOS</v>
          </cell>
        </row>
        <row r="799">
          <cell r="A799" t="str">
            <v>416-19</v>
          </cell>
          <cell r="B799">
            <v>43699</v>
          </cell>
          <cell r="C799" t="str">
            <v>PROYECCION SOCIAL</v>
          </cell>
          <cell r="D799" t="str">
            <v>RHADA</v>
          </cell>
          <cell r="E799" t="str">
            <v>PEQUEÑOS</v>
          </cell>
          <cell r="F799" t="str">
            <v>FELINO</v>
          </cell>
          <cell r="G799" t="str">
            <v>CRIOLLO</v>
          </cell>
          <cell r="H799" t="str">
            <v>DIANA MEJIA</v>
          </cell>
          <cell r="I799">
            <v>1036637255</v>
          </cell>
          <cell r="J799">
            <v>3123906800</v>
          </cell>
          <cell r="K799" t="str">
            <v>BARRIO RECREO</v>
          </cell>
          <cell r="L799" t="str">
            <v>BRIGADA DE SALUD</v>
          </cell>
          <cell r="M799" t="str">
            <v>CCV UNILLANOS</v>
          </cell>
        </row>
        <row r="800">
          <cell r="A800" t="str">
            <v>417-19</v>
          </cell>
          <cell r="B800">
            <v>43699</v>
          </cell>
          <cell r="C800" t="str">
            <v>PROYECCION SOCIAL</v>
          </cell>
          <cell r="D800" t="str">
            <v>GOGI</v>
          </cell>
          <cell r="E800" t="str">
            <v>PEQUEÑOS</v>
          </cell>
          <cell r="F800" t="str">
            <v>CANINO</v>
          </cell>
          <cell r="G800" t="str">
            <v>CRIOLLO</v>
          </cell>
          <cell r="H800" t="str">
            <v>DORIS QUESADA</v>
          </cell>
          <cell r="J800">
            <v>3143739549</v>
          </cell>
          <cell r="K800" t="str">
            <v>CLL 27 A SUR # 43A-30</v>
          </cell>
          <cell r="L800" t="str">
            <v>BRIGADA DE SALUD</v>
          </cell>
          <cell r="M800" t="str">
            <v>CCV UNILLANOS</v>
          </cell>
        </row>
        <row r="801">
          <cell r="A801" t="str">
            <v>418-19</v>
          </cell>
          <cell r="B801">
            <v>43699</v>
          </cell>
          <cell r="C801" t="str">
            <v>PROYECCION SOCIAL</v>
          </cell>
          <cell r="D801" t="str">
            <v>ESTRELLA</v>
          </cell>
          <cell r="E801" t="str">
            <v>PEQUEÑOS</v>
          </cell>
          <cell r="F801" t="str">
            <v>CANINO</v>
          </cell>
          <cell r="G801" t="str">
            <v>PINSCHER</v>
          </cell>
          <cell r="H801" t="str">
            <v>HECTOR HERNANDEZ</v>
          </cell>
          <cell r="I801">
            <v>86042803</v>
          </cell>
          <cell r="J801">
            <v>3134890079</v>
          </cell>
          <cell r="K801" t="str">
            <v>MANZANA K # 6</v>
          </cell>
          <cell r="L801" t="str">
            <v>BRIGADA DE SALUD</v>
          </cell>
          <cell r="M801" t="str">
            <v>CCV UNILLANOS</v>
          </cell>
        </row>
        <row r="802">
          <cell r="A802" t="str">
            <v>419-19</v>
          </cell>
          <cell r="B802">
            <v>43699</v>
          </cell>
          <cell r="C802" t="str">
            <v>PROYECCION SOCIAL</v>
          </cell>
          <cell r="D802" t="str">
            <v>LANYER</v>
          </cell>
          <cell r="E802" t="str">
            <v>PEQUEÑOS</v>
          </cell>
          <cell r="F802" t="str">
            <v>CANINO</v>
          </cell>
          <cell r="G802" t="str">
            <v>CRIOLLO</v>
          </cell>
          <cell r="H802" t="str">
            <v>HECTOR HERNANDEZ</v>
          </cell>
          <cell r="I802">
            <v>86042803</v>
          </cell>
          <cell r="J802">
            <v>3134890079</v>
          </cell>
          <cell r="K802" t="str">
            <v>MANZANA K # 6</v>
          </cell>
          <cell r="L802" t="str">
            <v>BRIGADA DE SALUD</v>
          </cell>
          <cell r="M802" t="str">
            <v>CCV UNILLANOS</v>
          </cell>
        </row>
        <row r="803">
          <cell r="A803" t="str">
            <v>420-19</v>
          </cell>
          <cell r="B803">
            <v>43699</v>
          </cell>
          <cell r="C803" t="str">
            <v>PROYECCION SOCIAL</v>
          </cell>
          <cell r="D803" t="str">
            <v>MANDY</v>
          </cell>
          <cell r="E803" t="str">
            <v>PEQUEÑOS</v>
          </cell>
          <cell r="F803" t="str">
            <v>CANINO</v>
          </cell>
          <cell r="G803" t="str">
            <v>PITBULL</v>
          </cell>
          <cell r="H803" t="str">
            <v>ANGELICA GONZALEZ</v>
          </cell>
          <cell r="I803">
            <v>1010195452</v>
          </cell>
          <cell r="J803">
            <v>3203297071</v>
          </cell>
          <cell r="K803" t="str">
            <v>VEREDA BARCELONA</v>
          </cell>
          <cell r="L803" t="str">
            <v>BRIGADA DE SALUD</v>
          </cell>
          <cell r="M803" t="str">
            <v>CCV UNILLANOS</v>
          </cell>
        </row>
        <row r="804">
          <cell r="A804" t="str">
            <v>421-19</v>
          </cell>
          <cell r="B804">
            <v>43699</v>
          </cell>
          <cell r="C804" t="str">
            <v>PROYECCION SOCIAL</v>
          </cell>
          <cell r="D804" t="str">
            <v>ROCKY</v>
          </cell>
          <cell r="E804" t="str">
            <v>PEQUEÑOS</v>
          </cell>
          <cell r="F804" t="str">
            <v>CANINO</v>
          </cell>
          <cell r="G804" t="str">
            <v>PITBULL</v>
          </cell>
          <cell r="H804" t="str">
            <v>LUISA LINARES</v>
          </cell>
          <cell r="I804">
            <v>1121954591</v>
          </cell>
          <cell r="J804">
            <v>3133749211</v>
          </cell>
          <cell r="K804" t="str">
            <v>CRA 20 B # 35E-14</v>
          </cell>
          <cell r="L804" t="str">
            <v>BRIGADA DE SALUD</v>
          </cell>
          <cell r="M804" t="str">
            <v>CCV UNILLANOS</v>
          </cell>
        </row>
        <row r="805">
          <cell r="A805" t="str">
            <v>422-19</v>
          </cell>
          <cell r="B805">
            <v>43713</v>
          </cell>
          <cell r="C805" t="str">
            <v>DOCENCIA</v>
          </cell>
          <cell r="D805" t="str">
            <v>LOE</v>
          </cell>
          <cell r="E805" t="str">
            <v>PEQUEÑOS</v>
          </cell>
          <cell r="F805" t="str">
            <v>FELINO</v>
          </cell>
          <cell r="G805" t="str">
            <v>CRIOLLO</v>
          </cell>
          <cell r="H805" t="str">
            <v>JESSICA ANZOLA RAMIREZ</v>
          </cell>
          <cell r="I805">
            <v>1121949989</v>
          </cell>
          <cell r="J805">
            <v>3209792676</v>
          </cell>
          <cell r="K805" t="str">
            <v>CLL 21B SUR # 14-64 LA SABANA</v>
          </cell>
          <cell r="L805" t="str">
            <v>ADOPCION</v>
          </cell>
          <cell r="M805" t="str">
            <v>LAURA MELO</v>
          </cell>
        </row>
        <row r="806">
          <cell r="A806" t="str">
            <v>423-19</v>
          </cell>
          <cell r="B806">
            <v>43719</v>
          </cell>
          <cell r="C806" t="str">
            <v>DOCENCIA</v>
          </cell>
          <cell r="D806" t="str">
            <v>TITO</v>
          </cell>
          <cell r="E806" t="str">
            <v>PEQUEÑOS</v>
          </cell>
          <cell r="F806" t="str">
            <v>FELINO</v>
          </cell>
          <cell r="G806" t="str">
            <v>CRIOLLO</v>
          </cell>
          <cell r="H806" t="str">
            <v>YINETH BUITRAGO</v>
          </cell>
          <cell r="I806">
            <v>35264895</v>
          </cell>
          <cell r="J806">
            <v>3102743287</v>
          </cell>
          <cell r="K806" t="str">
            <v>KILOMETRO VIA UNILLANO BARCELONA</v>
          </cell>
          <cell r="L806" t="str">
            <v>ADOPCION</v>
          </cell>
          <cell r="M806" t="str">
            <v>LAURA MELO</v>
          </cell>
        </row>
        <row r="807">
          <cell r="A807" t="str">
            <v>424-19</v>
          </cell>
          <cell r="B807">
            <v>43721</v>
          </cell>
          <cell r="C807" t="str">
            <v>DOCENCIA</v>
          </cell>
          <cell r="D807" t="str">
            <v>PELUS</v>
          </cell>
          <cell r="E807" t="str">
            <v>PEQUEÑOS</v>
          </cell>
          <cell r="F807" t="str">
            <v>FELINO</v>
          </cell>
          <cell r="G807" t="str">
            <v>CRIOLLO</v>
          </cell>
          <cell r="H807" t="str">
            <v>LADY JOHANNA SANABRIA JIMENEZ</v>
          </cell>
          <cell r="I807">
            <v>1121859738</v>
          </cell>
          <cell r="J807">
            <v>3102245358</v>
          </cell>
          <cell r="K807" t="str">
            <v>CRA 22 # 25-83 RETIRO</v>
          </cell>
          <cell r="L807" t="str">
            <v>ADOPCION</v>
          </cell>
          <cell r="M807" t="str">
            <v>LAURA TALERO</v>
          </cell>
        </row>
        <row r="808">
          <cell r="A808" t="str">
            <v>425-19</v>
          </cell>
          <cell r="B808">
            <v>43725</v>
          </cell>
          <cell r="C808" t="str">
            <v>DOCENCIA</v>
          </cell>
          <cell r="D808" t="str">
            <v>VIUDO</v>
          </cell>
          <cell r="E808" t="str">
            <v>PEQUEÑOS</v>
          </cell>
          <cell r="F808" t="str">
            <v>CANINO</v>
          </cell>
          <cell r="G808" t="str">
            <v>CRIOLLO</v>
          </cell>
          <cell r="H808" t="str">
            <v>UNILLANOS</v>
          </cell>
          <cell r="I808" t="str">
            <v>UNILLANOS</v>
          </cell>
          <cell r="J808" t="str">
            <v>UNILLANOS</v>
          </cell>
          <cell r="K808" t="str">
            <v>UNILLANOS BARCELONA</v>
          </cell>
          <cell r="L808" t="str">
            <v>CHEQUEO GENERAL</v>
          </cell>
          <cell r="M808" t="str">
            <v>NATALIA PEDRAZA</v>
          </cell>
        </row>
        <row r="809">
          <cell r="E809" t="str">
            <v>PEQUEÑOS</v>
          </cell>
          <cell r="M809" t="str">
            <v>CCV UNILLANOS</v>
          </cell>
        </row>
        <row r="810">
          <cell r="M810" t="str">
            <v>CCV UNILLANOS</v>
          </cell>
        </row>
        <row r="811">
          <cell r="M811" t="str">
            <v>CCV UNILLANOS</v>
          </cell>
        </row>
        <row r="812">
          <cell r="M812" t="str">
            <v>CCV UNILLANOS</v>
          </cell>
        </row>
        <row r="813">
          <cell r="M813" t="str">
            <v>CCV UNILLANOS</v>
          </cell>
        </row>
        <row r="814">
          <cell r="M814" t="str">
            <v>CCV UNILLANOS</v>
          </cell>
        </row>
        <row r="815">
          <cell r="M815" t="str">
            <v>CCV UNILLANOS</v>
          </cell>
        </row>
        <row r="816">
          <cell r="M816" t="str">
            <v>CCV UNILLANOS</v>
          </cell>
        </row>
        <row r="817">
          <cell r="M817" t="str">
            <v>CCV UNILLANOS</v>
          </cell>
        </row>
        <row r="818">
          <cell r="M818" t="str">
            <v>CCV UNILLANOS</v>
          </cell>
        </row>
        <row r="819">
          <cell r="M819" t="str">
            <v>CCV UNILLANOS</v>
          </cell>
        </row>
        <row r="820">
          <cell r="M820" t="str">
            <v>CCV UNILLANOS</v>
          </cell>
        </row>
        <row r="824">
          <cell r="A824" t="str">
            <v>INICIO HISTORIAS VETESOFT</v>
          </cell>
        </row>
        <row r="834">
          <cell r="A834" t="str">
            <v>001-18</v>
          </cell>
          <cell r="B834">
            <v>43122</v>
          </cell>
          <cell r="C834" t="str">
            <v>PROYECCION SOCIAL</v>
          </cell>
          <cell r="D834" t="str">
            <v>TOBIAS</v>
          </cell>
          <cell r="E834" t="str">
            <v>PEQUEÑOS</v>
          </cell>
          <cell r="F834" t="str">
            <v>CANINO</v>
          </cell>
          <cell r="G834" t="str">
            <v>COCKER SPANIEL</v>
          </cell>
          <cell r="H834" t="str">
            <v>DANIEL AVILA</v>
          </cell>
          <cell r="I834">
            <v>80200244</v>
          </cell>
          <cell r="J834">
            <v>3504500447</v>
          </cell>
          <cell r="K834" t="str">
            <v>CR 14 # 38B-20 CASA 34</v>
          </cell>
          <cell r="L834" t="str">
            <v>MORDIDO POR OTRO PERRO</v>
          </cell>
          <cell r="M834" t="str">
            <v>DANIEL HERRERA</v>
          </cell>
        </row>
        <row r="835">
          <cell r="A835" t="str">
            <v>002-18</v>
          </cell>
          <cell r="B835">
            <v>43123</v>
          </cell>
          <cell r="C835" t="str">
            <v>PROYECCION SOCIAL</v>
          </cell>
          <cell r="D835" t="str">
            <v>KIARA</v>
          </cell>
          <cell r="E835" t="str">
            <v>PEQUEÑOS</v>
          </cell>
          <cell r="F835">
            <v>88</v>
          </cell>
          <cell r="G835" t="str">
            <v>COCKER SPANIEL</v>
          </cell>
          <cell r="H835" t="str">
            <v>LILIA OVIEDO ANTURI</v>
          </cell>
          <cell r="I835">
            <v>1121838318</v>
          </cell>
          <cell r="J835">
            <v>3224115207</v>
          </cell>
          <cell r="K835" t="str">
            <v>CLLE 43 No 15-34 CANAAN</v>
          </cell>
          <cell r="L835" t="str">
            <v>VOMITO Y DIARREA</v>
          </cell>
          <cell r="M835" t="str">
            <v>DANIEL HERRERA</v>
          </cell>
        </row>
        <row r="836">
          <cell r="A836" t="str">
            <v>003-18</v>
          </cell>
          <cell r="B836">
            <v>43123</v>
          </cell>
          <cell r="C836" t="str">
            <v>PROYECCION SOCIAL</v>
          </cell>
          <cell r="D836" t="str">
            <v>MAX</v>
          </cell>
          <cell r="E836" t="str">
            <v>PEQUEÑOS</v>
          </cell>
          <cell r="F836" t="str">
            <v>CANINO</v>
          </cell>
          <cell r="G836" t="str">
            <v>BULL TERIER</v>
          </cell>
          <cell r="H836" t="str">
            <v>CRISTIAN CASTRO</v>
          </cell>
          <cell r="I836" t="str">
            <v>CHAS</v>
          </cell>
          <cell r="J836">
            <v>3214579893</v>
          </cell>
          <cell r="K836" t="str">
            <v>CRA20 No.30 -05 SAN MARCOS</v>
          </cell>
          <cell r="L836" t="str">
            <v>DECAIMIENTO</v>
          </cell>
          <cell r="M836" t="str">
            <v>LAURA TALERO</v>
          </cell>
        </row>
        <row r="837">
          <cell r="A837" t="str">
            <v>004-18</v>
          </cell>
          <cell r="B837">
            <v>43124</v>
          </cell>
          <cell r="C837" t="str">
            <v>PROYECCION SOCIAL</v>
          </cell>
          <cell r="D837" t="str">
            <v>SIMON</v>
          </cell>
          <cell r="E837" t="str">
            <v>PEQUEÑOS</v>
          </cell>
          <cell r="F837" t="str">
            <v>CANINO</v>
          </cell>
          <cell r="G837" t="str">
            <v>BEAGLE</v>
          </cell>
          <cell r="H837" t="str">
            <v>VIVIANA ROA</v>
          </cell>
          <cell r="I837">
            <v>1121923771</v>
          </cell>
          <cell r="J837">
            <v>3115304377</v>
          </cell>
          <cell r="K837" t="str">
            <v>CR 30A # 5A - 49 LA VEGA</v>
          </cell>
          <cell r="L837" t="str">
            <v>PROBLEMAS DE VISION</v>
          </cell>
          <cell r="M837" t="str">
            <v>LAURA TALERO</v>
          </cell>
        </row>
        <row r="838">
          <cell r="A838" t="str">
            <v>005-18</v>
          </cell>
          <cell r="B838">
            <v>43125</v>
          </cell>
          <cell r="C838" t="str">
            <v>PROYECCION SOCIAL</v>
          </cell>
          <cell r="D838" t="str">
            <v>OPTIMUS</v>
          </cell>
          <cell r="E838" t="str">
            <v>PEQUEÑOS</v>
          </cell>
          <cell r="F838" t="str">
            <v>CANINO</v>
          </cell>
          <cell r="G838" t="str">
            <v>LABRADOR</v>
          </cell>
          <cell r="H838" t="str">
            <v>JHON FREDY SOSA</v>
          </cell>
          <cell r="I838">
            <v>1123115205</v>
          </cell>
          <cell r="J838">
            <v>3166326166</v>
          </cell>
          <cell r="K838" t="str">
            <v>KM 1 VIA PTO LOPEZ FINCA RANCH F7</v>
          </cell>
          <cell r="L838" t="str">
            <v>POBLEMAS EN LA BOCA Y HERIDA EN LA OREJA</v>
          </cell>
          <cell r="M838" t="str">
            <v>LAURA TALERO</v>
          </cell>
        </row>
        <row r="839">
          <cell r="A839" t="str">
            <v>006-18</v>
          </cell>
          <cell r="B839">
            <v>43126</v>
          </cell>
          <cell r="C839" t="str">
            <v>PROYECCION SOCIAL</v>
          </cell>
          <cell r="D839" t="str">
            <v>LUNA</v>
          </cell>
          <cell r="E839" t="str">
            <v>PEQUEÑOS</v>
          </cell>
          <cell r="F839" t="str">
            <v>CANINO</v>
          </cell>
          <cell r="G839" t="str">
            <v>PINSCHER</v>
          </cell>
          <cell r="H839" t="str">
            <v>ERIKA GOMEZ</v>
          </cell>
          <cell r="I839">
            <v>1121837287</v>
          </cell>
          <cell r="J839">
            <v>3058517061</v>
          </cell>
          <cell r="K839" t="str">
            <v>CRA 37 No.22-18 SAN BENITO</v>
          </cell>
          <cell r="L839" t="str">
            <v>PROBLEMAS EN EL OJO DERECHO</v>
          </cell>
          <cell r="M839" t="str">
            <v>LAURA TALERO</v>
          </cell>
        </row>
        <row r="840">
          <cell r="A840" t="str">
            <v>007-18</v>
          </cell>
          <cell r="B840">
            <v>43126</v>
          </cell>
          <cell r="C840" t="str">
            <v>PROYECCION SOCIAL</v>
          </cell>
          <cell r="D840" t="str">
            <v>DALILA</v>
          </cell>
          <cell r="E840" t="str">
            <v>PEQUEÑOS</v>
          </cell>
          <cell r="F840" t="str">
            <v>FELINO</v>
          </cell>
          <cell r="G840" t="str">
            <v>MESTIZO</v>
          </cell>
          <cell r="H840" t="str">
            <v>LAURA VILLAMIZAR CUJAR</v>
          </cell>
          <cell r="I840">
            <v>1098654604</v>
          </cell>
          <cell r="J840">
            <v>3183857531</v>
          </cell>
          <cell r="K840" t="str">
            <v>CONJUNTO CIMARRON TORRE 1 APTO 404</v>
          </cell>
          <cell r="L840" t="str">
            <v>CAIDA LIBRE DE SEGUNDO PISO</v>
          </cell>
          <cell r="M840" t="str">
            <v>DANIEL HERRERA</v>
          </cell>
        </row>
        <row r="841">
          <cell r="A841" t="str">
            <v>008-18</v>
          </cell>
          <cell r="B841">
            <v>43126</v>
          </cell>
          <cell r="C841" t="str">
            <v>PROYECCION SOCIAL</v>
          </cell>
          <cell r="D841" t="str">
            <v>CHIQUI</v>
          </cell>
          <cell r="E841" t="str">
            <v>PEQUEÑOS</v>
          </cell>
          <cell r="F841" t="str">
            <v>CANINO</v>
          </cell>
          <cell r="G841" t="str">
            <v>MESTIZO</v>
          </cell>
          <cell r="H841" t="str">
            <v>JESUS ARLEY GOZALEZ</v>
          </cell>
          <cell r="I841">
            <v>1121887063</v>
          </cell>
          <cell r="J841">
            <v>3138473430</v>
          </cell>
          <cell r="K841" t="str">
            <v>VEREDA EL COCUY VILLA ROITA</v>
          </cell>
          <cell r="L841" t="str">
            <v>MORDIDO POR OTRO PERRO</v>
          </cell>
          <cell r="M841" t="str">
            <v>LAURA TALERO</v>
          </cell>
        </row>
        <row r="842">
          <cell r="A842" t="str">
            <v>009-18</v>
          </cell>
          <cell r="B842">
            <v>43126</v>
          </cell>
          <cell r="C842" t="str">
            <v>PROYECCION SOCIAL</v>
          </cell>
          <cell r="D842" t="str">
            <v>VIEJO</v>
          </cell>
          <cell r="E842" t="str">
            <v>PEQUEÑOS</v>
          </cell>
          <cell r="F842" t="str">
            <v>CANINO</v>
          </cell>
          <cell r="G842" t="str">
            <v>MESTIZO</v>
          </cell>
          <cell r="H842" t="str">
            <v>CAROLINA OSORIO RIOS</v>
          </cell>
          <cell r="I842">
            <v>35260583</v>
          </cell>
          <cell r="J842">
            <v>3134042461</v>
          </cell>
          <cell r="K842" t="str">
            <v>CRA 29 No 46-41 Caudal</v>
          </cell>
          <cell r="L842" t="str">
            <v>MORDIDO POR OTRO PERRO EN MAD</v>
          </cell>
          <cell r="M842" t="str">
            <v>DANIEL HERRERA</v>
          </cell>
        </row>
        <row r="843">
          <cell r="A843" t="str">
            <v>010-18</v>
          </cell>
          <cell r="B843">
            <v>43131</v>
          </cell>
          <cell r="C843" t="str">
            <v>PROYECCION SOCIAL</v>
          </cell>
          <cell r="D843" t="str">
            <v>LUNA</v>
          </cell>
          <cell r="E843" t="str">
            <v>PEQUEÑOS</v>
          </cell>
          <cell r="F843" t="str">
            <v>CANINO</v>
          </cell>
          <cell r="G843" t="str">
            <v>MESTIZO</v>
          </cell>
          <cell r="H843" t="str">
            <v>FRANCISCO CASTAÑEDA</v>
          </cell>
          <cell r="I843">
            <v>86087392</v>
          </cell>
          <cell r="J843">
            <v>3118514859</v>
          </cell>
          <cell r="K843" t="str">
            <v>CLL 37B # 22C 03 SANTA INES</v>
          </cell>
          <cell r="L843" t="str">
            <v>OPACIDAD EN AMBOS OJOS</v>
          </cell>
          <cell r="M843" t="str">
            <v>LAURA TALERO</v>
          </cell>
        </row>
        <row r="844">
          <cell r="A844" t="str">
            <v>011-18</v>
          </cell>
          <cell r="B844">
            <v>43132</v>
          </cell>
          <cell r="C844" t="str">
            <v>PROYECCION SOCIAL</v>
          </cell>
          <cell r="D844" t="str">
            <v>SASHA</v>
          </cell>
          <cell r="E844" t="str">
            <v>PEQUEÑOS</v>
          </cell>
          <cell r="F844" t="str">
            <v>CANINO</v>
          </cell>
          <cell r="G844" t="str">
            <v>SIBERIAN HUSKY</v>
          </cell>
          <cell r="H844" t="str">
            <v>WILMER HERNANDEZ</v>
          </cell>
          <cell r="I844">
            <v>1121945826</v>
          </cell>
          <cell r="J844">
            <v>3003634181</v>
          </cell>
          <cell r="K844" t="str">
            <v>MZNA C CASA 7 SAN FERNANDO</v>
          </cell>
          <cell r="L844" t="str">
            <v>POSTRADA Y NO COME</v>
          </cell>
          <cell r="M844" t="str">
            <v>DANIEL ZAMBRANO</v>
          </cell>
        </row>
        <row r="845">
          <cell r="A845" t="str">
            <v>012-18</v>
          </cell>
          <cell r="B845">
            <v>43132</v>
          </cell>
          <cell r="C845" t="str">
            <v>PROYECCION SOCIAL</v>
          </cell>
          <cell r="D845" t="str">
            <v>FACUS</v>
          </cell>
          <cell r="E845" t="str">
            <v>PEQUEÑOS</v>
          </cell>
          <cell r="F845" t="str">
            <v>FELINO</v>
          </cell>
          <cell r="G845" t="str">
            <v>MESTIZO</v>
          </cell>
          <cell r="H845" t="str">
            <v>VIVIANA BELTRAN</v>
          </cell>
          <cell r="I845">
            <v>1019009899</v>
          </cell>
          <cell r="J845">
            <v>3123158325</v>
          </cell>
          <cell r="K845" t="str">
            <v>CRA 15 NO.35-06 ESTE CIUDAD REAL CS D3B</v>
          </cell>
          <cell r="L845" t="str">
            <v>NO PUEDE COMER BIEN</v>
          </cell>
          <cell r="M845" t="str">
            <v>LAURA TALERO</v>
          </cell>
        </row>
        <row r="846">
          <cell r="A846" t="str">
            <v>013-18</v>
          </cell>
          <cell r="B846">
            <v>43132</v>
          </cell>
          <cell r="C846" t="str">
            <v>PROYECCION SOCIAL</v>
          </cell>
          <cell r="D846" t="str">
            <v>LUCAS</v>
          </cell>
          <cell r="E846" t="str">
            <v>PEQUEÑOS</v>
          </cell>
          <cell r="F846" t="str">
            <v>CANINO</v>
          </cell>
          <cell r="G846" t="str">
            <v>MESTIZO</v>
          </cell>
          <cell r="H846" t="str">
            <v>ADRIANA MORA</v>
          </cell>
          <cell r="I846">
            <v>40389749</v>
          </cell>
          <cell r="J846">
            <v>3137174270</v>
          </cell>
          <cell r="K846" t="str">
            <v xml:space="preserve">CR 5 # 1-100 CERRO CAMPESTRE ALTO </v>
          </cell>
          <cell r="L846" t="str">
            <v>VOMITO - DIARREA CON SANGRE - PERDIDA DE PESO</v>
          </cell>
          <cell r="M846" t="str">
            <v>LAURA TALERO</v>
          </cell>
        </row>
        <row r="847">
          <cell r="A847" t="str">
            <v>014-18</v>
          </cell>
          <cell r="B847">
            <v>43133</v>
          </cell>
          <cell r="C847" t="str">
            <v>PROYECCION SOCIAL</v>
          </cell>
          <cell r="D847" t="str">
            <v>MILA</v>
          </cell>
          <cell r="E847" t="str">
            <v>PEQUEÑOS</v>
          </cell>
          <cell r="F847" t="str">
            <v>FELINO</v>
          </cell>
          <cell r="G847" t="str">
            <v>MESTIZO</v>
          </cell>
          <cell r="H847" t="str">
            <v>VIVIANA BELTRAN</v>
          </cell>
          <cell r="I847">
            <v>1019009899</v>
          </cell>
          <cell r="J847">
            <v>3123158325</v>
          </cell>
          <cell r="K847" t="str">
            <v>CRA 15 NO.35-06 ESTE CIUDAD REAL CS D3B</v>
          </cell>
          <cell r="L847" t="str">
            <v>PROBLEMA DE PIEL</v>
          </cell>
          <cell r="M847" t="str">
            <v>LAURA TALERO</v>
          </cell>
        </row>
        <row r="848">
          <cell r="A848" t="str">
            <v>015-18</v>
          </cell>
          <cell r="B848">
            <v>43136</v>
          </cell>
          <cell r="C848" t="str">
            <v>PROYECCION SOCIAL</v>
          </cell>
          <cell r="D848" t="str">
            <v>KITTY</v>
          </cell>
          <cell r="E848" t="str">
            <v>PEQUEÑOS</v>
          </cell>
          <cell r="F848" t="str">
            <v>FELINO</v>
          </cell>
          <cell r="G848" t="str">
            <v>MESTIZO</v>
          </cell>
          <cell r="H848" t="str">
            <v>MARCELA CASTAÑEDA</v>
          </cell>
          <cell r="I848">
            <v>1024520920</v>
          </cell>
          <cell r="J848">
            <v>3192398951</v>
          </cell>
          <cell r="K848" t="str">
            <v>VEREDA BARCELONA</v>
          </cell>
          <cell r="L848" t="str">
            <v xml:space="preserve">NO COME </v>
          </cell>
          <cell r="M848" t="str">
            <v>DANIEL HERRERA</v>
          </cell>
        </row>
        <row r="849">
          <cell r="A849" t="str">
            <v>016-18</v>
          </cell>
          <cell r="B849">
            <v>43137</v>
          </cell>
          <cell r="C849" t="str">
            <v>PROYECCION SOCIAL</v>
          </cell>
          <cell r="D849" t="str">
            <v>ORION</v>
          </cell>
          <cell r="E849" t="str">
            <v>PEQUEÑOS</v>
          </cell>
          <cell r="F849" t="str">
            <v>CANINO</v>
          </cell>
          <cell r="G849" t="str">
            <v>PASTOR ALEMAN</v>
          </cell>
          <cell r="H849" t="str">
            <v>ANGELA FORERO</v>
          </cell>
          <cell r="I849">
            <v>1020729925</v>
          </cell>
          <cell r="J849">
            <v>3202456543</v>
          </cell>
          <cell r="K849" t="str">
            <v>CR 40 # 5A - 271 SUR HACIENDA ROSA BLANCA - CONJUNTO CAGUAY TORRE 3 APTO 204</v>
          </cell>
          <cell r="M849" t="str">
            <v>DANIEL HERRERA</v>
          </cell>
        </row>
        <row r="850">
          <cell r="A850" t="str">
            <v>017-18</v>
          </cell>
          <cell r="B850">
            <v>43137</v>
          </cell>
          <cell r="C850" t="str">
            <v>PROYECCION SOCIAL</v>
          </cell>
          <cell r="D850" t="str">
            <v>COCKY</v>
          </cell>
          <cell r="E850" t="str">
            <v>PEQUEÑOS</v>
          </cell>
          <cell r="F850" t="str">
            <v>CANINO</v>
          </cell>
          <cell r="G850" t="str">
            <v>MESTIZO</v>
          </cell>
          <cell r="H850" t="str">
            <v>ERICKA GARAVITO</v>
          </cell>
          <cell r="I850">
            <v>1121921821</v>
          </cell>
          <cell r="J850">
            <v>3133942978</v>
          </cell>
          <cell r="K850" t="str">
            <v>CLL 5 # 30-64 BARRIO LA VEGA</v>
          </cell>
          <cell r="L850" t="str">
            <v>DOLOR EN LA COLA</v>
          </cell>
          <cell r="M850" t="str">
            <v>LAURA TALERO</v>
          </cell>
        </row>
        <row r="851">
          <cell r="A851" t="str">
            <v>018-18</v>
          </cell>
          <cell r="B851">
            <v>43139</v>
          </cell>
          <cell r="C851" t="str">
            <v>PROYECCION SOCIAL</v>
          </cell>
          <cell r="D851" t="str">
            <v>WHITE</v>
          </cell>
          <cell r="E851" t="str">
            <v>PEQUEÑOS</v>
          </cell>
          <cell r="F851" t="str">
            <v>CANINO</v>
          </cell>
          <cell r="G851" t="str">
            <v>MESTIZO</v>
          </cell>
          <cell r="H851" t="str">
            <v>LUIS ALBERTO MORENO</v>
          </cell>
          <cell r="I851">
            <v>98428280</v>
          </cell>
          <cell r="J851">
            <v>3152036603</v>
          </cell>
          <cell r="K851" t="str">
            <v>KM 15 VÍA A ACACIAS - FINCA AGUAS CLARAS</v>
          </cell>
          <cell r="L851" t="str">
            <v>MASA EN PREPUCIO</v>
          </cell>
          <cell r="M851" t="str">
            <v>LAURA TALERO</v>
          </cell>
        </row>
        <row r="852">
          <cell r="A852" t="str">
            <v>019-18</v>
          </cell>
          <cell r="B852">
            <v>43140</v>
          </cell>
          <cell r="C852" t="str">
            <v>PROYECCION SOCIAL</v>
          </cell>
          <cell r="D852" t="str">
            <v>LOLA</v>
          </cell>
          <cell r="E852" t="str">
            <v>PEQUEÑOS</v>
          </cell>
          <cell r="F852" t="str">
            <v>CANINO</v>
          </cell>
          <cell r="G852" t="str">
            <v>MESTIZO</v>
          </cell>
          <cell r="H852" t="str">
            <v>YERLI MEJIA</v>
          </cell>
          <cell r="I852">
            <v>1040496028</v>
          </cell>
          <cell r="J852">
            <v>3219931205</v>
          </cell>
          <cell r="K852" t="str">
            <v>CALL 2 NO. 32-64 LA CORALINA</v>
          </cell>
          <cell r="L852" t="str">
            <v>MASA EN LA VULVA</v>
          </cell>
          <cell r="M852" t="str">
            <v>LAURA TALERO</v>
          </cell>
        </row>
        <row r="853">
          <cell r="A853" t="str">
            <v>020-18</v>
          </cell>
          <cell r="B853">
            <v>43140</v>
          </cell>
          <cell r="C853" t="str">
            <v>PROYECCION SOCIAL</v>
          </cell>
          <cell r="D853" t="str">
            <v>JAFAR</v>
          </cell>
          <cell r="E853" t="str">
            <v>PEQUEÑOS</v>
          </cell>
          <cell r="F853" t="str">
            <v>FELINO</v>
          </cell>
          <cell r="G853" t="str">
            <v>PERSA</v>
          </cell>
          <cell r="H853" t="str">
            <v>GINA GALLO</v>
          </cell>
          <cell r="I853">
            <v>40330550</v>
          </cell>
          <cell r="J853" t="str">
            <v>3208616419 - 3023951930</v>
          </cell>
          <cell r="K853" t="str">
            <v>CRA33A No.40-17 CENTRO</v>
          </cell>
          <cell r="L853" t="str">
            <v>DOLOR EN UNA PATA</v>
          </cell>
          <cell r="M853" t="str">
            <v>LAURA TALERO</v>
          </cell>
        </row>
        <row r="854">
          <cell r="A854" t="str">
            <v>021-18</v>
          </cell>
          <cell r="B854">
            <v>43140</v>
          </cell>
          <cell r="C854" t="str">
            <v>PROYECCION SOCIAL</v>
          </cell>
          <cell r="D854" t="str">
            <v>LUPE</v>
          </cell>
          <cell r="E854" t="str">
            <v>PEQUEÑOS</v>
          </cell>
          <cell r="F854" t="str">
            <v>CANINO</v>
          </cell>
          <cell r="G854" t="str">
            <v>BEAGLE</v>
          </cell>
          <cell r="H854" t="str">
            <v>AMALIA PARDO</v>
          </cell>
          <cell r="I854">
            <v>20855223</v>
          </cell>
          <cell r="J854">
            <v>3143249061</v>
          </cell>
          <cell r="K854" t="str">
            <v>CLL 29 SUR # 46a - 03 MONTECARLO</v>
          </cell>
          <cell r="L854" t="str">
            <v>PROBLEMAS DE PIEL</v>
          </cell>
          <cell r="M854" t="str">
            <v>LAURA TALERO</v>
          </cell>
        </row>
        <row r="855">
          <cell r="A855" t="str">
            <v>022-18</v>
          </cell>
          <cell r="B855">
            <v>43143</v>
          </cell>
          <cell r="C855" t="str">
            <v>PROYECCION SOCIAL</v>
          </cell>
          <cell r="D855" t="str">
            <v>FLORECITA</v>
          </cell>
          <cell r="E855" t="str">
            <v>PEQUEÑOS</v>
          </cell>
          <cell r="F855" t="str">
            <v>FELINO</v>
          </cell>
          <cell r="G855" t="str">
            <v>MESTIZO</v>
          </cell>
          <cell r="H855" t="str">
            <v>ESTHER LUCIA HIGUERA CONTRERAS</v>
          </cell>
          <cell r="I855">
            <v>40384897</v>
          </cell>
          <cell r="J855">
            <v>3005415487</v>
          </cell>
          <cell r="K855" t="str">
            <v>CLL 17 # 2 - 08 BARCELONA</v>
          </cell>
          <cell r="L855" t="str">
            <v>PARTO HACE TRES DIAS RETENCION DE CRIA</v>
          </cell>
          <cell r="M855" t="str">
            <v>LAURA TALERO</v>
          </cell>
        </row>
        <row r="856">
          <cell r="A856" t="str">
            <v>023-18</v>
          </cell>
          <cell r="B856">
            <v>43143</v>
          </cell>
          <cell r="C856" t="str">
            <v>PROYECCION SOCIAL</v>
          </cell>
          <cell r="D856" t="str">
            <v>GOLI</v>
          </cell>
          <cell r="E856" t="str">
            <v>PEQUEÑOS</v>
          </cell>
          <cell r="F856" t="str">
            <v>CANINO</v>
          </cell>
          <cell r="G856" t="str">
            <v>BOSTON TERRIER</v>
          </cell>
          <cell r="H856" t="str">
            <v>CECICLIA ANDREA PARRA CARDOZO</v>
          </cell>
          <cell r="I856">
            <v>1121930347</v>
          </cell>
          <cell r="J856">
            <v>3112842504</v>
          </cell>
          <cell r="K856" t="str">
            <v xml:space="preserve">CONJUNTO CERRO CAMPESTRE CASA J10 </v>
          </cell>
          <cell r="L856" t="str">
            <v>EXAMEN GENERAL - REVISION DE OJO DERECHO</v>
          </cell>
          <cell r="M856" t="str">
            <v>DANIEL HERRERA</v>
          </cell>
        </row>
        <row r="857">
          <cell r="A857" t="str">
            <v>024-18</v>
          </cell>
          <cell r="B857">
            <v>43143</v>
          </cell>
          <cell r="C857" t="str">
            <v>PROYECCION SOCIAL</v>
          </cell>
          <cell r="D857" t="str">
            <v>DUKE</v>
          </cell>
          <cell r="E857" t="str">
            <v>PEQUEÑOS</v>
          </cell>
          <cell r="F857" t="str">
            <v>CANINO</v>
          </cell>
          <cell r="G857" t="str">
            <v>FRENCH POODLE</v>
          </cell>
          <cell r="H857" t="str">
            <v>MILTON DIAZ</v>
          </cell>
          <cell r="I857">
            <v>86047134</v>
          </cell>
          <cell r="J857">
            <v>3108016085</v>
          </cell>
          <cell r="K857" t="str">
            <v>CALLE 16 N.37D-20 ESPERANZA</v>
          </cell>
          <cell r="L857" t="str">
            <v xml:space="preserve">EXAMEN GENERAL- PRESENTO DOLOR </v>
          </cell>
          <cell r="M857" t="str">
            <v>DANIEL HERRERA</v>
          </cell>
        </row>
        <row r="858">
          <cell r="A858" t="str">
            <v>025-18</v>
          </cell>
          <cell r="B858">
            <v>43144</v>
          </cell>
          <cell r="C858" t="str">
            <v>PROYECCION SOCIAL</v>
          </cell>
          <cell r="D858" t="str">
            <v>YANGO</v>
          </cell>
          <cell r="E858" t="str">
            <v>PEQUEÑOS</v>
          </cell>
          <cell r="F858" t="str">
            <v>CANINO</v>
          </cell>
          <cell r="G858" t="str">
            <v>SHIH-TZU</v>
          </cell>
          <cell r="H858" t="str">
            <v>PAOLA GOMEZ VALBUENA</v>
          </cell>
          <cell r="I858">
            <v>40326936</v>
          </cell>
          <cell r="J858">
            <v>3143002420</v>
          </cell>
          <cell r="K858" t="str">
            <v>CRA 44 No 26 SUR CASA 3-22 CIUDAD DE CAMPO</v>
          </cell>
          <cell r="L858" t="str">
            <v>NO COME Y VOMITA</v>
          </cell>
          <cell r="M858" t="str">
            <v>DANIEL HERRERA</v>
          </cell>
        </row>
        <row r="859">
          <cell r="A859" t="str">
            <v>026-18</v>
          </cell>
          <cell r="B859">
            <v>43143</v>
          </cell>
          <cell r="C859" t="str">
            <v>PROYECCION SOCIAL</v>
          </cell>
          <cell r="D859" t="str">
            <v>MONA</v>
          </cell>
          <cell r="E859" t="str">
            <v>PEQUEÑOS</v>
          </cell>
          <cell r="F859" t="str">
            <v>CANINO</v>
          </cell>
          <cell r="G859" t="str">
            <v>SIBERIAN HUSKY</v>
          </cell>
          <cell r="H859" t="str">
            <v>ASTRID SANDOVAL</v>
          </cell>
          <cell r="I859">
            <v>1121917686</v>
          </cell>
          <cell r="J859">
            <v>3174610564</v>
          </cell>
          <cell r="K859" t="str">
            <v>CLL 12 # 8 - 52 BRR ESTERO</v>
          </cell>
          <cell r="L859" t="str">
            <v>PROBLEMAS DE VISION</v>
          </cell>
          <cell r="M859" t="str">
            <v>DANIEL ZAMBRANO</v>
          </cell>
        </row>
        <row r="860">
          <cell r="A860" t="str">
            <v>027-18</v>
          </cell>
          <cell r="B860">
            <v>43146</v>
          </cell>
          <cell r="C860" t="str">
            <v>PROYECCION SOCIAL</v>
          </cell>
          <cell r="D860" t="str">
            <v>SHADOCK</v>
          </cell>
          <cell r="E860" t="str">
            <v>PEQUEÑOS</v>
          </cell>
          <cell r="F860" t="str">
            <v>CANINO</v>
          </cell>
          <cell r="G860" t="str">
            <v>MESTIZO</v>
          </cell>
          <cell r="H860" t="str">
            <v>ANA ELSY SEPULVEDA</v>
          </cell>
          <cell r="I860">
            <v>40332920</v>
          </cell>
          <cell r="J860">
            <v>31782943489</v>
          </cell>
          <cell r="K860" t="str">
            <v>VEDA COCUY</v>
          </cell>
          <cell r="L860" t="str">
            <v>INAPETENCIA - DECAIMIENTO</v>
          </cell>
          <cell r="M860" t="str">
            <v>LAURA TALERO</v>
          </cell>
        </row>
        <row r="861">
          <cell r="A861" t="str">
            <v>028-18</v>
          </cell>
          <cell r="B861">
            <v>43146</v>
          </cell>
          <cell r="C861" t="str">
            <v>PROYECCION SOCIAL</v>
          </cell>
          <cell r="D861" t="str">
            <v>SACHA</v>
          </cell>
          <cell r="E861" t="str">
            <v>PEQUEÑOS</v>
          </cell>
          <cell r="F861" t="str">
            <v>CANINO</v>
          </cell>
          <cell r="G861" t="str">
            <v>LABRADOR</v>
          </cell>
          <cell r="H861" t="str">
            <v>ANGIE LIZETH ROMERO</v>
          </cell>
          <cell r="I861">
            <v>1121924638</v>
          </cell>
          <cell r="J861">
            <v>3123105964</v>
          </cell>
          <cell r="K861" t="str">
            <v>CR 34 # 9C - 51 ESPERANZA</v>
          </cell>
          <cell r="L861" t="str">
            <v>PROBLEMA DE PIEL</v>
          </cell>
          <cell r="M861" t="str">
            <v>DANIEL ZAMBRANO</v>
          </cell>
        </row>
        <row r="862">
          <cell r="A862" t="str">
            <v>029-18</v>
          </cell>
          <cell r="B862">
            <v>43147</v>
          </cell>
          <cell r="C862" t="str">
            <v>PROYECCION SOCIAL</v>
          </cell>
          <cell r="D862" t="str">
            <v>PECAS</v>
          </cell>
          <cell r="E862" t="str">
            <v>PEQUEÑOS</v>
          </cell>
          <cell r="F862" t="str">
            <v>CANINO</v>
          </cell>
          <cell r="G862" t="str">
            <v>PUGG</v>
          </cell>
          <cell r="H862" t="str">
            <v>ANA YAMILE DIAZ</v>
          </cell>
          <cell r="I862">
            <v>40371028</v>
          </cell>
          <cell r="J862">
            <v>3124047179</v>
          </cell>
          <cell r="K862" t="str">
            <v xml:space="preserve">CLL 43 # 15-34 CANAAN </v>
          </cell>
          <cell r="L862" t="str">
            <v>PRBLEMA DE PIEL - DECAIMIENTO</v>
          </cell>
          <cell r="M862" t="str">
            <v>LAURA TALERO</v>
          </cell>
        </row>
        <row r="863">
          <cell r="A863" t="str">
            <v>030-18</v>
          </cell>
          <cell r="B863">
            <v>43150</v>
          </cell>
          <cell r="C863" t="str">
            <v>PROYECCION SOCIAL</v>
          </cell>
          <cell r="D863" t="str">
            <v>MATEO</v>
          </cell>
          <cell r="E863" t="str">
            <v>PEQUEÑOS</v>
          </cell>
          <cell r="F863" t="str">
            <v>CANINO</v>
          </cell>
          <cell r="G863" t="str">
            <v>MESTIZO</v>
          </cell>
          <cell r="H863" t="str">
            <v>MANUEL ANTONIO CALDERON RODRIGUEZ</v>
          </cell>
          <cell r="I863">
            <v>17328591</v>
          </cell>
          <cell r="J863">
            <v>3143966629</v>
          </cell>
          <cell r="K863" t="str">
            <v>CR 24 BIS # 22A - 23 BRR NOGAL</v>
          </cell>
          <cell r="L863" t="str">
            <v>ATROPELLADO POR MOTO</v>
          </cell>
          <cell r="M863" t="str">
            <v>LAURA TALERO</v>
          </cell>
        </row>
        <row r="864">
          <cell r="A864" t="str">
            <v>031-18</v>
          </cell>
          <cell r="B864">
            <v>43150</v>
          </cell>
          <cell r="C864" t="str">
            <v>PROYECCION SOCIAL</v>
          </cell>
          <cell r="D864" t="str">
            <v>MINDY</v>
          </cell>
          <cell r="E864" t="str">
            <v>PEQUEÑOS</v>
          </cell>
          <cell r="F864" t="str">
            <v>FELINO</v>
          </cell>
          <cell r="G864" t="str">
            <v>MESTIZO</v>
          </cell>
          <cell r="H864" t="str">
            <v>DANIEL SABOGAL</v>
          </cell>
          <cell r="I864">
            <v>1026260435</v>
          </cell>
          <cell r="J864">
            <v>3108089239</v>
          </cell>
          <cell r="K864" t="str">
            <v>CALLE 6 SUR 36-13 TORRE 13 APTO 506 CIMARRON</v>
          </cell>
          <cell r="L864" t="str">
            <v>ADOPTADA - OVH</v>
          </cell>
          <cell r="M864" t="str">
            <v>LAURA TALERO</v>
          </cell>
        </row>
        <row r="865">
          <cell r="A865" t="str">
            <v>032-18</v>
          </cell>
          <cell r="B865">
            <v>43150</v>
          </cell>
          <cell r="C865" t="str">
            <v>PROYECCION SOCIAL</v>
          </cell>
          <cell r="D865" t="str">
            <v>POLA</v>
          </cell>
          <cell r="E865" t="str">
            <v>PEQUEÑOS</v>
          </cell>
          <cell r="F865" t="str">
            <v>FELINO</v>
          </cell>
          <cell r="G865" t="str">
            <v>MESTIZO</v>
          </cell>
          <cell r="H865" t="str">
            <v>FERNANDA ISABEL ROJAS RODRIGUEZ</v>
          </cell>
          <cell r="I865">
            <v>1049608886</v>
          </cell>
          <cell r="J865">
            <v>3502407009</v>
          </cell>
          <cell r="K865" t="str">
            <v>VEREDA PALMARITO FINCA LOS OCOBO</v>
          </cell>
          <cell r="L865" t="str">
            <v>PROBLEMAS RESPIRATORIOS (CONSULTA ESPECIAL)</v>
          </cell>
          <cell r="M865" t="str">
            <v>LAURA TALERO</v>
          </cell>
        </row>
        <row r="866">
          <cell r="A866" t="str">
            <v>033-18</v>
          </cell>
          <cell r="B866">
            <v>43150</v>
          </cell>
          <cell r="C866" t="str">
            <v>PROYECCION SOCIAL</v>
          </cell>
          <cell r="D866" t="str">
            <v>PHOENIX</v>
          </cell>
          <cell r="E866" t="str">
            <v>PEQUEÑOS</v>
          </cell>
          <cell r="F866" t="str">
            <v>CANINO</v>
          </cell>
          <cell r="G866" t="str">
            <v>MESTIZO</v>
          </cell>
          <cell r="H866" t="str">
            <v>ORLANDO FIGUEROA</v>
          </cell>
          <cell r="I866">
            <v>324787</v>
          </cell>
          <cell r="J866">
            <v>3137114913</v>
          </cell>
          <cell r="K866" t="str">
            <v>VEDA BARCELONA - 100 MTS DE UNILLANOS</v>
          </cell>
          <cell r="L866" t="str">
            <v>VOMITO - DECAIMIENTO</v>
          </cell>
          <cell r="M866" t="str">
            <v>LAURA TALERO</v>
          </cell>
        </row>
        <row r="867">
          <cell r="A867" t="str">
            <v>034-18</v>
          </cell>
          <cell r="B867">
            <v>43151</v>
          </cell>
          <cell r="C867" t="str">
            <v>PROYECCION SOCIAL</v>
          </cell>
          <cell r="D867" t="str">
            <v>LUNA</v>
          </cell>
          <cell r="E867" t="str">
            <v>PEQUEÑOS</v>
          </cell>
          <cell r="F867" t="str">
            <v>CANINO</v>
          </cell>
          <cell r="G867" t="str">
            <v>COCKER</v>
          </cell>
          <cell r="H867" t="str">
            <v>YEIMY JAIDITH QUEVEDO PARDO</v>
          </cell>
          <cell r="I867">
            <v>1121848496</v>
          </cell>
          <cell r="J867">
            <v>3007436422</v>
          </cell>
          <cell r="K867" t="str">
            <v>DG 6 SUR # 40A - 124 CONJUNTO ARAUCO TORRE 2 APTO 102</v>
          </cell>
          <cell r="L867" t="str">
            <v>CIRUGIA</v>
          </cell>
          <cell r="M867" t="str">
            <v>ANITA ROQUE</v>
          </cell>
        </row>
        <row r="868">
          <cell r="A868" t="str">
            <v>035-18</v>
          </cell>
          <cell r="B868">
            <v>43151</v>
          </cell>
          <cell r="C868" t="str">
            <v>PROYECCION SOCIAL</v>
          </cell>
          <cell r="D868" t="str">
            <v>MALU</v>
          </cell>
          <cell r="E868" t="str">
            <v>PEQUEÑOS</v>
          </cell>
          <cell r="F868" t="str">
            <v>CANINO</v>
          </cell>
          <cell r="G868" t="str">
            <v>MESTIZO</v>
          </cell>
          <cell r="H868" t="str">
            <v>JASBLEIDY MONROY</v>
          </cell>
          <cell r="I868">
            <v>1121943967</v>
          </cell>
          <cell r="J868">
            <v>3115101941</v>
          </cell>
          <cell r="K868" t="str">
            <v>CRA 52B NO. 22B-23 PLAYA RICA</v>
          </cell>
          <cell r="L868" t="str">
            <v>NO COME CONCENTRADO</v>
          </cell>
          <cell r="M868" t="str">
            <v>LAURA TALERO</v>
          </cell>
        </row>
        <row r="869">
          <cell r="A869" t="str">
            <v>036-18</v>
          </cell>
          <cell r="B869">
            <v>43152</v>
          </cell>
          <cell r="C869" t="str">
            <v>PROYECCION SOCIAL</v>
          </cell>
          <cell r="D869" t="str">
            <v>BRUNO</v>
          </cell>
          <cell r="E869" t="str">
            <v>PEQUEÑOS</v>
          </cell>
          <cell r="F869" t="str">
            <v>CANINO</v>
          </cell>
          <cell r="G869" t="str">
            <v>MESTIZO</v>
          </cell>
          <cell r="H869" t="str">
            <v>PEDRO NEL SEPULVEDA</v>
          </cell>
          <cell r="I869">
            <v>86073641</v>
          </cell>
          <cell r="J869">
            <v>3188907299</v>
          </cell>
          <cell r="K869" t="str">
            <v>VEREDA COCUY - CASA MI RANCHITO</v>
          </cell>
          <cell r="L869" t="str">
            <v>PROBLEMA DE PIEL</v>
          </cell>
          <cell r="M869" t="str">
            <v>DANIEL HERRERA</v>
          </cell>
        </row>
        <row r="870">
          <cell r="A870" t="str">
            <v>037-18</v>
          </cell>
          <cell r="B870">
            <v>43152</v>
          </cell>
          <cell r="C870" t="str">
            <v>PROYECCION SOCIAL</v>
          </cell>
          <cell r="D870" t="str">
            <v>MANCHITA</v>
          </cell>
          <cell r="E870" t="str">
            <v>PEQUEÑOS</v>
          </cell>
          <cell r="F870" t="str">
            <v>CANINO</v>
          </cell>
          <cell r="G870" t="str">
            <v>MESTIZO</v>
          </cell>
          <cell r="H870" t="str">
            <v>CLAUDIA PABON</v>
          </cell>
          <cell r="I870">
            <v>40443961</v>
          </cell>
          <cell r="J870">
            <v>3115255312</v>
          </cell>
          <cell r="K870" t="str">
            <v>ECOPETROL POMPEYA</v>
          </cell>
          <cell r="L870" t="str">
            <v>PROLAPSO VAGINAL</v>
          </cell>
          <cell r="M870" t="str">
            <v>LAURA TALERO</v>
          </cell>
        </row>
        <row r="871">
          <cell r="A871" t="str">
            <v>038-18</v>
          </cell>
          <cell r="B871">
            <v>43153</v>
          </cell>
          <cell r="C871" t="str">
            <v>PROYECCION SOCIAL</v>
          </cell>
          <cell r="D871" t="str">
            <v>TOBIAS</v>
          </cell>
          <cell r="E871" t="str">
            <v>PEQUEÑOS</v>
          </cell>
          <cell r="F871" t="str">
            <v>CANINO</v>
          </cell>
          <cell r="G871" t="str">
            <v>MESTIZO</v>
          </cell>
          <cell r="H871" t="str">
            <v>TANIA VALENTINA QUENGUAN</v>
          </cell>
          <cell r="I871">
            <v>1001114674</v>
          </cell>
          <cell r="J871">
            <v>3115445287</v>
          </cell>
          <cell r="K871" t="str">
            <v>CASA 3 MZ 2 BARRIO ALCARAVAN GUAMAL</v>
          </cell>
          <cell r="L871" t="str">
            <v>REVISIÓN GENERAL</v>
          </cell>
          <cell r="M871" t="str">
            <v>LAURA TALERO</v>
          </cell>
        </row>
        <row r="872">
          <cell r="A872" t="str">
            <v>039-18</v>
          </cell>
          <cell r="B872">
            <v>43157</v>
          </cell>
          <cell r="C872" t="str">
            <v>PROYECCION SOCIAL</v>
          </cell>
          <cell r="D872" t="str">
            <v>PERRITO</v>
          </cell>
          <cell r="E872" t="str">
            <v>PEQUEÑOS</v>
          </cell>
          <cell r="F872" t="str">
            <v>CANINO</v>
          </cell>
          <cell r="G872" t="str">
            <v>MESTIZO</v>
          </cell>
          <cell r="H872" t="str">
            <v>JUAN FELIPE VACCA</v>
          </cell>
          <cell r="I872">
            <v>1121851675</v>
          </cell>
          <cell r="J872">
            <v>3133544070</v>
          </cell>
          <cell r="K872" t="str">
            <v>KM 2 VÍA A ACACIAS</v>
          </cell>
          <cell r="L872" t="str">
            <v>MORDIDO POR OTRO CANINO</v>
          </cell>
          <cell r="M872" t="str">
            <v>DANIEL HERRERA</v>
          </cell>
        </row>
        <row r="873">
          <cell r="A873" t="str">
            <v>040-18</v>
          </cell>
          <cell r="B873">
            <v>43157</v>
          </cell>
          <cell r="C873" t="str">
            <v>PROYECCION SOCIAL</v>
          </cell>
          <cell r="D873" t="str">
            <v>PILY</v>
          </cell>
          <cell r="E873" t="str">
            <v>PEQUEÑOS</v>
          </cell>
          <cell r="F873" t="str">
            <v>CANINO</v>
          </cell>
          <cell r="G873" t="str">
            <v>PINSCHER</v>
          </cell>
          <cell r="H873" t="str">
            <v>PATRICIA BAQUERO</v>
          </cell>
          <cell r="I873">
            <v>39729137</v>
          </cell>
          <cell r="J873">
            <v>3102418992</v>
          </cell>
          <cell r="K873" t="str">
            <v>CLL 27 SUR # 39-07 CASA 7 MZ L - BR GUATAPE</v>
          </cell>
          <cell r="L873" t="str">
            <v>CONVULSIONES</v>
          </cell>
          <cell r="M873" t="str">
            <v>DANUIEL ZAMBRANO</v>
          </cell>
        </row>
        <row r="874">
          <cell r="A874" t="str">
            <v>041-18</v>
          </cell>
          <cell r="B874">
            <v>43157</v>
          </cell>
          <cell r="C874" t="str">
            <v>PROYECCION SOCIAL</v>
          </cell>
          <cell r="D874" t="str">
            <v>FIONA</v>
          </cell>
          <cell r="E874" t="str">
            <v>PEQUEÑOS</v>
          </cell>
          <cell r="F874" t="str">
            <v>CANINO</v>
          </cell>
          <cell r="G874" t="str">
            <v>BULLDOG FRANCES</v>
          </cell>
          <cell r="H874" t="str">
            <v>MONICA PEREZ ROJAS</v>
          </cell>
          <cell r="I874">
            <v>52495725</v>
          </cell>
          <cell r="J874">
            <v>3172888113</v>
          </cell>
          <cell r="K874" t="str">
            <v>CR 34A # 5-120 SUR CONDOMINIO SANTANA</v>
          </cell>
          <cell r="L874" t="str">
            <v>PRESUNTO PIOMETRA</v>
          </cell>
          <cell r="M874" t="str">
            <v>LAURA TALERO</v>
          </cell>
        </row>
        <row r="875">
          <cell r="A875" t="str">
            <v>042-18</v>
          </cell>
          <cell r="B875">
            <v>43158</v>
          </cell>
          <cell r="C875" t="str">
            <v>PROYECCION SOCIAL</v>
          </cell>
          <cell r="D875" t="str">
            <v>PERLA</v>
          </cell>
          <cell r="E875" t="str">
            <v>PEQUEÑOS</v>
          </cell>
          <cell r="F875" t="str">
            <v>CANINO</v>
          </cell>
          <cell r="G875" t="str">
            <v>MESTIZO</v>
          </cell>
          <cell r="H875" t="str">
            <v>CLAUDIA YASMIN MORENO MONTOYA</v>
          </cell>
          <cell r="I875">
            <v>40399171</v>
          </cell>
          <cell r="J875">
            <v>3123884782</v>
          </cell>
          <cell r="K875" t="str">
            <v>CLL 19 SUR ESTE # 8-39 VALLES DE ARAGON</v>
          </cell>
          <cell r="L875" t="str">
            <v>EXAMENES</v>
          </cell>
          <cell r="M875" t="str">
            <v>DANIEL ZAMBRANO</v>
          </cell>
        </row>
        <row r="876">
          <cell r="A876" t="str">
            <v>043-18</v>
          </cell>
          <cell r="B876">
            <v>43159</v>
          </cell>
          <cell r="C876" t="str">
            <v>PROYECCION SOCIAL</v>
          </cell>
          <cell r="D876" t="str">
            <v>PEPA</v>
          </cell>
          <cell r="E876" t="str">
            <v>PEQUEÑOS</v>
          </cell>
          <cell r="F876" t="str">
            <v>FELINO</v>
          </cell>
          <cell r="G876" t="str">
            <v>MESTIZO</v>
          </cell>
          <cell r="H876" t="str">
            <v>LUIS CARLOS HERNANDEZ</v>
          </cell>
          <cell r="I876">
            <v>1122130916</v>
          </cell>
          <cell r="J876">
            <v>3114955559</v>
          </cell>
          <cell r="K876" t="str">
            <v>VEREDA COCUY - FINCA LA PRECIOSA</v>
          </cell>
          <cell r="L876" t="str">
            <v>DISTOCIA POR MUERTE FETAL</v>
          </cell>
          <cell r="M876" t="str">
            <v>NATALIA PEDRAZA</v>
          </cell>
        </row>
        <row r="877">
          <cell r="A877" t="str">
            <v>044-18</v>
          </cell>
          <cell r="B877">
            <v>43159</v>
          </cell>
          <cell r="C877" t="str">
            <v>PROYECCION SOCIAL</v>
          </cell>
          <cell r="D877" t="str">
            <v>BITO</v>
          </cell>
          <cell r="E877" t="str">
            <v>PEQUEÑOS</v>
          </cell>
          <cell r="F877" t="str">
            <v>CANINO</v>
          </cell>
          <cell r="G877" t="str">
            <v>MESTIZO</v>
          </cell>
          <cell r="H877" t="str">
            <v>NATALIA ZAMBRANO</v>
          </cell>
          <cell r="I877">
            <v>52962691</v>
          </cell>
          <cell r="J877">
            <v>3143615969</v>
          </cell>
          <cell r="K877" t="str">
            <v>KM 2 VDA LA CECILITA</v>
          </cell>
          <cell r="L877" t="str">
            <v>EISODIOS DE VOMITO - INAPETENCIA</v>
          </cell>
        </row>
        <row r="878">
          <cell r="A878" t="str">
            <v>045-18</v>
          </cell>
          <cell r="B878">
            <v>43161</v>
          </cell>
          <cell r="C878" t="str">
            <v>PROYECCION SOCIAL</v>
          </cell>
          <cell r="D878" t="str">
            <v>TORMENTA</v>
          </cell>
          <cell r="E878" t="str">
            <v>PEQUEÑOS</v>
          </cell>
          <cell r="F878" t="str">
            <v>CANINO</v>
          </cell>
          <cell r="G878" t="str">
            <v>PITBULL</v>
          </cell>
          <cell r="H878" t="str">
            <v>JONATAN MORENO</v>
          </cell>
          <cell r="I878">
            <v>1121843553</v>
          </cell>
          <cell r="J878">
            <v>3124624210</v>
          </cell>
          <cell r="K878" t="str">
            <v>CR 10 # 26A - 38 BRR RECREO</v>
          </cell>
          <cell r="L878" t="str">
            <v xml:space="preserve">PERDIDA DE PESO - INAPETENCIA </v>
          </cell>
          <cell r="M878" t="str">
            <v>LAURA TALERO</v>
          </cell>
        </row>
        <row r="879">
          <cell r="A879" t="str">
            <v>046-18</v>
          </cell>
          <cell r="B879">
            <v>43164</v>
          </cell>
          <cell r="C879" t="str">
            <v>PROYECCION SOCIAL</v>
          </cell>
          <cell r="D879" t="str">
            <v>DAKOTA</v>
          </cell>
          <cell r="E879" t="str">
            <v>PEQUEÑOS</v>
          </cell>
          <cell r="F879" t="str">
            <v>CANINO</v>
          </cell>
          <cell r="G879" t="str">
            <v>BULLDOG</v>
          </cell>
          <cell r="H879" t="str">
            <v>JOSE DAVID PALOMINO</v>
          </cell>
          <cell r="I879">
            <v>1065600751</v>
          </cell>
          <cell r="J879" t="str">
            <v xml:space="preserve"> </v>
          </cell>
          <cell r="K879" t="str">
            <v>CR 44 # 26D - 32 BRR BUQUE</v>
          </cell>
          <cell r="L879" t="str">
            <v>OVH - REVISION OJO DERECHO</v>
          </cell>
          <cell r="M879" t="str">
            <v>LAURA TALERO</v>
          </cell>
        </row>
        <row r="880">
          <cell r="A880" t="str">
            <v>047-18</v>
          </cell>
          <cell r="B880">
            <v>43165</v>
          </cell>
          <cell r="C880" t="str">
            <v>DOCENCIA</v>
          </cell>
          <cell r="D880" t="str">
            <v>LUPE</v>
          </cell>
          <cell r="E880" t="str">
            <v>PEQUEÑOS</v>
          </cell>
          <cell r="F880" t="str">
            <v>CANINO</v>
          </cell>
          <cell r="G880" t="str">
            <v>MESTIZO</v>
          </cell>
          <cell r="H880" t="str">
            <v>UNILLANOS</v>
          </cell>
          <cell r="K880" t="str">
            <v>SEDE SAN ANTONIO</v>
          </cell>
          <cell r="L880" t="str">
            <v>DECAIMIENTO - FIEBRE - INAPETENCIA</v>
          </cell>
          <cell r="M880" t="str">
            <v>LAURA TALERO</v>
          </cell>
        </row>
        <row r="881">
          <cell r="A881" t="str">
            <v>048-18</v>
          </cell>
          <cell r="B881">
            <v>43166</v>
          </cell>
          <cell r="C881" t="str">
            <v>PROYECCION SOCIAL</v>
          </cell>
          <cell r="D881" t="str">
            <v>AZABACHE</v>
          </cell>
          <cell r="E881" t="str">
            <v>PEQUEÑOS</v>
          </cell>
          <cell r="F881" t="str">
            <v>CANINO</v>
          </cell>
          <cell r="G881" t="str">
            <v>LABRADOR</v>
          </cell>
          <cell r="L881" t="str">
            <v>CEGUERA</v>
          </cell>
          <cell r="M881" t="str">
            <v>NATALIA PEDRAZA</v>
          </cell>
        </row>
        <row r="882">
          <cell r="A882" t="str">
            <v>049-18</v>
          </cell>
          <cell r="B882">
            <v>43167</v>
          </cell>
          <cell r="C882" t="str">
            <v>PROYECCION SOCIAL</v>
          </cell>
          <cell r="D882" t="str">
            <v>CANDY</v>
          </cell>
          <cell r="E882" t="str">
            <v>PEQUEÑOS</v>
          </cell>
          <cell r="F882" t="str">
            <v>CANINO</v>
          </cell>
          <cell r="G882" t="str">
            <v>SHITZU</v>
          </cell>
          <cell r="H882" t="str">
            <v>PIEDAD TINJACA</v>
          </cell>
          <cell r="I882">
            <v>40392860</v>
          </cell>
          <cell r="J882">
            <v>3118089248</v>
          </cell>
          <cell r="K882" t="str">
            <v>CR 24A 3-125 M7 - C1</v>
          </cell>
          <cell r="L882" t="str">
            <v>OVH</v>
          </cell>
          <cell r="M882" t="str">
            <v>LAURA TALERO</v>
          </cell>
        </row>
        <row r="883">
          <cell r="A883" t="str">
            <v>050-18</v>
          </cell>
          <cell r="B883">
            <v>43167</v>
          </cell>
          <cell r="C883" t="str">
            <v>DOCENCIA</v>
          </cell>
          <cell r="D883" t="str">
            <v>ROMEO I</v>
          </cell>
          <cell r="E883" t="str">
            <v>PEQUEÑOS</v>
          </cell>
          <cell r="F883" t="str">
            <v>CANINO</v>
          </cell>
          <cell r="G883" t="str">
            <v>MESTIZO</v>
          </cell>
          <cell r="H883" t="str">
            <v>UNILLANOS</v>
          </cell>
          <cell r="K883" t="str">
            <v>VDA BARCELONA - UNILLANOS</v>
          </cell>
          <cell r="L883" t="str">
            <v>EXAMEN GENERAL</v>
          </cell>
          <cell r="M883" t="str">
            <v>LAURA TALERO</v>
          </cell>
        </row>
        <row r="884">
          <cell r="A884" t="str">
            <v>051-18</v>
          </cell>
          <cell r="B884">
            <v>43171</v>
          </cell>
          <cell r="C884" t="str">
            <v>PROYECCION SOCIAL</v>
          </cell>
          <cell r="D884" t="str">
            <v>MONO</v>
          </cell>
          <cell r="E884" t="str">
            <v>PEQUEÑOS</v>
          </cell>
          <cell r="F884" t="str">
            <v>FELINO</v>
          </cell>
          <cell r="G884" t="str">
            <v>MESTIZO</v>
          </cell>
          <cell r="H884" t="str">
            <v>MARIA AONIDES MORALES</v>
          </cell>
          <cell r="I884">
            <v>21234095</v>
          </cell>
          <cell r="J884">
            <v>3212462739</v>
          </cell>
          <cell r="K884" t="str">
            <v xml:space="preserve">CRA 35A No 43-32 EL TRIUNFO </v>
          </cell>
          <cell r="L884" t="str">
            <v>FRACTURA EN MAD</v>
          </cell>
          <cell r="M884" t="str">
            <v>DANIEL HERRERA</v>
          </cell>
        </row>
        <row r="885">
          <cell r="A885" t="str">
            <v>052-18</v>
          </cell>
          <cell r="B885">
            <v>43172</v>
          </cell>
          <cell r="C885" t="str">
            <v>DOCENCIA</v>
          </cell>
          <cell r="D885" t="str">
            <v>ROMEO II</v>
          </cell>
          <cell r="E885" t="str">
            <v>PEQUEÑOS</v>
          </cell>
          <cell r="F885" t="str">
            <v>CANINO</v>
          </cell>
          <cell r="G885" t="str">
            <v>MESTIZO</v>
          </cell>
          <cell r="H885" t="str">
            <v>UNILLANOS</v>
          </cell>
          <cell r="K885" t="str">
            <v>VDA BARCELONA - UNILLANOS</v>
          </cell>
          <cell r="L885" t="str">
            <v>ORQUIECTOMIA</v>
          </cell>
          <cell r="M885" t="str">
            <v>LAURA TALERO</v>
          </cell>
        </row>
        <row r="886">
          <cell r="A886" t="str">
            <v>053-18</v>
          </cell>
          <cell r="B886">
            <v>43172</v>
          </cell>
          <cell r="C886" t="str">
            <v>PROYECCION SOCIAL</v>
          </cell>
          <cell r="D886" t="str">
            <v>PEGGY</v>
          </cell>
          <cell r="E886" t="str">
            <v>PEQUEÑOS</v>
          </cell>
          <cell r="F886" t="str">
            <v>CANINO</v>
          </cell>
          <cell r="G886" t="str">
            <v>SHIH-TZU</v>
          </cell>
          <cell r="H886" t="str">
            <v>ANGELA OSPINA</v>
          </cell>
          <cell r="I886">
            <v>67031783</v>
          </cell>
          <cell r="J886">
            <v>3195983748</v>
          </cell>
          <cell r="K886" t="str">
            <v>CRA 24A NO.8-125 MZ B CS 8B</v>
          </cell>
          <cell r="L886" t="str">
            <v>VOMITO Y DIARREA</v>
          </cell>
          <cell r="M886" t="str">
            <v>LAURA TALERO</v>
          </cell>
        </row>
        <row r="887">
          <cell r="A887" t="str">
            <v>054-18</v>
          </cell>
          <cell r="B887">
            <v>43172</v>
          </cell>
          <cell r="C887" t="str">
            <v>PROYECCION SOCIAL</v>
          </cell>
          <cell r="D887" t="str">
            <v>KIARA</v>
          </cell>
          <cell r="E887" t="str">
            <v>PEQUEÑOS</v>
          </cell>
          <cell r="F887" t="str">
            <v>CANINO</v>
          </cell>
          <cell r="G887" t="str">
            <v>WEIMARANNER</v>
          </cell>
          <cell r="H887" t="str">
            <v>LUIS FERNANDO QUIMBAYO</v>
          </cell>
          <cell r="I887">
            <v>1121901953</v>
          </cell>
          <cell r="J887">
            <v>3203227018</v>
          </cell>
          <cell r="K887" t="str">
            <v xml:space="preserve">CLL 15 # 41 - 80 CONJUNTO VILLA MARIA </v>
          </cell>
          <cell r="L887" t="str">
            <v>CONVULSIONES</v>
          </cell>
          <cell r="M887" t="str">
            <v>LAURA TALERO</v>
          </cell>
        </row>
        <row r="888">
          <cell r="A888" t="str">
            <v>055-18</v>
          </cell>
          <cell r="B888">
            <v>43173</v>
          </cell>
          <cell r="C888" t="str">
            <v>DOCENCIA</v>
          </cell>
          <cell r="D888" t="str">
            <v>FLACO</v>
          </cell>
          <cell r="E888" t="str">
            <v>PEQUEÑOS</v>
          </cell>
          <cell r="F888" t="str">
            <v>CANINO</v>
          </cell>
          <cell r="G888" t="str">
            <v>MESTIZO</v>
          </cell>
          <cell r="H888" t="str">
            <v>UNILLANOS</v>
          </cell>
          <cell r="K888" t="str">
            <v>VDA BARCELONA- UNILLANOS</v>
          </cell>
          <cell r="L888" t="str">
            <v>ORQUIECTOMIA</v>
          </cell>
          <cell r="M888" t="str">
            <v>LAURA TALERO</v>
          </cell>
        </row>
        <row r="889">
          <cell r="A889" t="str">
            <v>056-18</v>
          </cell>
          <cell r="B889">
            <v>43174</v>
          </cell>
          <cell r="C889" t="str">
            <v>PROYECCION SOCIAL</v>
          </cell>
          <cell r="D889" t="str">
            <v>SIMON</v>
          </cell>
          <cell r="E889" t="str">
            <v>PEQUEÑOS</v>
          </cell>
          <cell r="F889" t="str">
            <v>CANINO</v>
          </cell>
          <cell r="G889" t="str">
            <v>FILA BRASILERO</v>
          </cell>
          <cell r="H889" t="str">
            <v>DAVID DOMINGUEZ TORREZ</v>
          </cell>
          <cell r="K889" t="str">
            <v>KM 12 VIA ACACIAS URBANIZACION VILLA BETTY</v>
          </cell>
          <cell r="L889" t="str">
            <v>ATAQUE PUERCO ESPIN</v>
          </cell>
          <cell r="M889" t="str">
            <v>LAURA TALERO</v>
          </cell>
        </row>
        <row r="890">
          <cell r="A890" t="str">
            <v>057-18</v>
          </cell>
          <cell r="B890">
            <v>43179</v>
          </cell>
          <cell r="C890" t="str">
            <v>PROYECCION SOCIAL</v>
          </cell>
          <cell r="D890" t="str">
            <v>CAMILO</v>
          </cell>
          <cell r="E890" t="str">
            <v>PEQUEÑOS</v>
          </cell>
          <cell r="F890" t="str">
            <v>CANINO</v>
          </cell>
          <cell r="G890" t="str">
            <v>MESTIZO</v>
          </cell>
          <cell r="H890" t="str">
            <v>ANGELA CASTRO</v>
          </cell>
          <cell r="I890">
            <v>40373330</v>
          </cell>
          <cell r="J890">
            <v>3114822395</v>
          </cell>
          <cell r="K890" t="str">
            <v>CLL 40 # 33A - 75 CENTRO</v>
          </cell>
          <cell r="L890" t="str">
            <v>POSIBLE INTOXICACIÓN</v>
          </cell>
          <cell r="M890" t="str">
            <v>LAURA TALERO</v>
          </cell>
        </row>
        <row r="891">
          <cell r="A891" t="str">
            <v>058-18</v>
          </cell>
          <cell r="B891" t="str">
            <v>20-03-2018/</v>
          </cell>
          <cell r="C891" t="str">
            <v>PROYECCION SOCIAL</v>
          </cell>
          <cell r="D891" t="str">
            <v>LULU</v>
          </cell>
          <cell r="E891" t="str">
            <v>PEQUEÑOS</v>
          </cell>
          <cell r="F891" t="str">
            <v>CANINO</v>
          </cell>
          <cell r="G891" t="str">
            <v>MESTIZO</v>
          </cell>
          <cell r="H891" t="str">
            <v>ERIKA DAYANA CONDE NIEVAS</v>
          </cell>
          <cell r="I891">
            <v>1121951448</v>
          </cell>
          <cell r="J891">
            <v>3214944238</v>
          </cell>
          <cell r="K891" t="str">
            <v>CARRERA 12A ESTE N.18-24 SOCIEGO</v>
          </cell>
          <cell r="L891" t="str">
            <v>MORDIDO</v>
          </cell>
          <cell r="M891" t="str">
            <v>LAURA TALERO</v>
          </cell>
        </row>
        <row r="892">
          <cell r="A892" t="str">
            <v>059-18</v>
          </cell>
          <cell r="B892">
            <v>43179</v>
          </cell>
          <cell r="C892" t="str">
            <v>PROYECCION SOCIAL</v>
          </cell>
          <cell r="D892" t="str">
            <v>TONY</v>
          </cell>
          <cell r="E892" t="str">
            <v>PEQUEÑOS</v>
          </cell>
          <cell r="F892" t="str">
            <v>FELINO</v>
          </cell>
          <cell r="G892" t="str">
            <v>MESTIZO</v>
          </cell>
          <cell r="H892" t="str">
            <v>MARTHA OCHOA</v>
          </cell>
          <cell r="I892">
            <v>52533237</v>
          </cell>
          <cell r="J892">
            <v>3115657749</v>
          </cell>
          <cell r="K892" t="str">
            <v>MANZANA N CASA 23 VILLA ALBA PACHAQUIARO</v>
          </cell>
          <cell r="L892" t="str">
            <v>FRACTURA</v>
          </cell>
          <cell r="M892" t="str">
            <v>LAURA TALERO</v>
          </cell>
        </row>
        <row r="893">
          <cell r="A893" t="str">
            <v>060-18</v>
          </cell>
          <cell r="B893">
            <v>43179</v>
          </cell>
          <cell r="C893" t="str">
            <v>PROYECCION SOCIAL</v>
          </cell>
          <cell r="D893" t="str">
            <v>CHIQUI</v>
          </cell>
          <cell r="E893" t="str">
            <v>PEQUEÑOS</v>
          </cell>
          <cell r="F893" t="str">
            <v>CANINO</v>
          </cell>
          <cell r="G893" t="str">
            <v>ROTTWEILER</v>
          </cell>
          <cell r="H893" t="str">
            <v>EULISES LOREZ</v>
          </cell>
          <cell r="I893">
            <v>10195986</v>
          </cell>
          <cell r="J893">
            <v>3115249421</v>
          </cell>
          <cell r="K893" t="str">
            <v>CALLE 33 N.27-16 PORVENIR</v>
          </cell>
          <cell r="L893" t="str">
            <v>MASA EN LA CARA</v>
          </cell>
          <cell r="M893" t="str">
            <v>LAURA TALERO</v>
          </cell>
        </row>
        <row r="894">
          <cell r="A894" t="str">
            <v>061-18</v>
          </cell>
          <cell r="B894">
            <v>43180</v>
          </cell>
          <cell r="C894" t="str">
            <v>PROYECCION SOCIAL</v>
          </cell>
          <cell r="D894" t="str">
            <v>CLAUSS</v>
          </cell>
          <cell r="E894" t="str">
            <v>PEQUEÑOS</v>
          </cell>
          <cell r="F894" t="str">
            <v>CANINO</v>
          </cell>
          <cell r="G894" t="str">
            <v>MESTIZO</v>
          </cell>
          <cell r="H894" t="str">
            <v>NOEMI RODRIGUEZ</v>
          </cell>
          <cell r="I894">
            <v>40391504</v>
          </cell>
          <cell r="J894">
            <v>3114658667</v>
          </cell>
          <cell r="K894" t="str">
            <v>CARREA 27A N.23-89 SAN CARLOS</v>
          </cell>
          <cell r="L894" t="str">
            <v>PROBLEMAS RESPITORIOS</v>
          </cell>
          <cell r="M894" t="str">
            <v>LAURA TALERO</v>
          </cell>
        </row>
        <row r="895">
          <cell r="A895" t="str">
            <v>062-18</v>
          </cell>
          <cell r="B895">
            <v>43182</v>
          </cell>
          <cell r="C895" t="str">
            <v>PROYECCION SOCIAL</v>
          </cell>
          <cell r="D895" t="str">
            <v>SABRINA</v>
          </cell>
          <cell r="E895" t="str">
            <v>PEQUEÑOS</v>
          </cell>
          <cell r="F895" t="str">
            <v>FELINO</v>
          </cell>
          <cell r="G895" t="str">
            <v>MESTIZO</v>
          </cell>
          <cell r="H895" t="str">
            <v>JULIANA RODRIGUEZ</v>
          </cell>
          <cell r="I895">
            <v>1121932512</v>
          </cell>
          <cell r="J895">
            <v>3209321733</v>
          </cell>
          <cell r="K895" t="str">
            <v>MZ 45 CASA 18 LA MADRID</v>
          </cell>
          <cell r="L895" t="str">
            <v>RUPTURA DE LIGAMENTO</v>
          </cell>
          <cell r="M895" t="str">
            <v>ANITA ROQUE</v>
          </cell>
        </row>
        <row r="896">
          <cell r="A896" t="str">
            <v>063-18</v>
          </cell>
          <cell r="B896">
            <v>43192</v>
          </cell>
          <cell r="C896" t="str">
            <v>PROYECCION SOCIAL</v>
          </cell>
          <cell r="D896" t="str">
            <v>SIMON</v>
          </cell>
          <cell r="E896" t="str">
            <v>PEQUEÑOS</v>
          </cell>
          <cell r="F896" t="str">
            <v>CANINO</v>
          </cell>
          <cell r="G896" t="str">
            <v>FRENCH POODLE</v>
          </cell>
          <cell r="H896" t="str">
            <v>MARTHA ORTIZ CLAVIJO</v>
          </cell>
          <cell r="I896">
            <v>40389760</v>
          </cell>
          <cell r="J896">
            <v>3132330948</v>
          </cell>
          <cell r="K896" t="str">
            <v>CRA 50 No 12-04 SUR CASA 75</v>
          </cell>
          <cell r="L896" t="str">
            <v>NO APOYA EL MAI</v>
          </cell>
          <cell r="M896" t="str">
            <v>DANIEL HERRERA</v>
          </cell>
        </row>
        <row r="897">
          <cell r="A897" t="str">
            <v>064-18</v>
          </cell>
          <cell r="B897">
            <v>43192</v>
          </cell>
          <cell r="C897" t="str">
            <v>PROYECCION SOCIAL</v>
          </cell>
          <cell r="D897" t="str">
            <v>CHOCOLATE</v>
          </cell>
          <cell r="E897" t="str">
            <v>PEQUEÑOS</v>
          </cell>
          <cell r="F897" t="str">
            <v>CANINO</v>
          </cell>
          <cell r="G897" t="str">
            <v>MESTIZO</v>
          </cell>
          <cell r="H897" t="str">
            <v>GUSTAVO PERALES</v>
          </cell>
          <cell r="I897">
            <v>17313449</v>
          </cell>
          <cell r="J897">
            <v>3227344742</v>
          </cell>
          <cell r="K897" t="str">
            <v>KM 7 VDA BUENA VISTA FINCA LAS ACACIAS</v>
          </cell>
          <cell r="L897" t="str">
            <v>TOMA DE PREQUIRURGICOS</v>
          </cell>
          <cell r="M897" t="str">
            <v>LAURA TALERO</v>
          </cell>
        </row>
        <row r="898">
          <cell r="A898" t="str">
            <v>065-18</v>
          </cell>
          <cell r="B898">
            <v>43192</v>
          </cell>
          <cell r="C898" t="str">
            <v>PROYECCION SOCIAL</v>
          </cell>
          <cell r="D898" t="str">
            <v>MAX</v>
          </cell>
          <cell r="E898" t="str">
            <v>PEQUEÑOS</v>
          </cell>
          <cell r="F898" t="str">
            <v>CANINO</v>
          </cell>
          <cell r="G898" t="str">
            <v>MESTIZO</v>
          </cell>
          <cell r="H898" t="str">
            <v>KAREN BERNAL</v>
          </cell>
          <cell r="I898">
            <v>53115793</v>
          </cell>
          <cell r="J898">
            <v>3015134973</v>
          </cell>
          <cell r="K898" t="str">
            <v>VEREDA COCUY</v>
          </cell>
          <cell r="L898" t="str">
            <v>FRACTURA DE DIENTE</v>
          </cell>
          <cell r="M898" t="str">
            <v>DANIEL HERRERA</v>
          </cell>
        </row>
        <row r="899">
          <cell r="A899" t="str">
            <v>066-18</v>
          </cell>
          <cell r="B899">
            <v>43192</v>
          </cell>
          <cell r="C899" t="str">
            <v>PROYECCION SOCIAL</v>
          </cell>
          <cell r="D899" t="str">
            <v>ALDANA</v>
          </cell>
          <cell r="E899" t="str">
            <v>PEQUEÑOS</v>
          </cell>
          <cell r="F899" t="str">
            <v>CANINO</v>
          </cell>
          <cell r="G899" t="str">
            <v>MESTIZO</v>
          </cell>
          <cell r="H899" t="str">
            <v>YEIMY SOLER</v>
          </cell>
          <cell r="I899">
            <v>52656711</v>
          </cell>
          <cell r="J899">
            <v>3136553957</v>
          </cell>
          <cell r="K899" t="str">
            <v>CALLE 24 N.13-09  OLIMPICO</v>
          </cell>
          <cell r="L899" t="str">
            <v>CIRUGIA</v>
          </cell>
          <cell r="M899" t="str">
            <v>ANITA ROQUE</v>
          </cell>
        </row>
        <row r="900">
          <cell r="A900" t="str">
            <v>067-18</v>
          </cell>
          <cell r="B900">
            <v>43193</v>
          </cell>
          <cell r="C900" t="str">
            <v>PROYECCION SOCIAL</v>
          </cell>
          <cell r="D900" t="str">
            <v>YOGUI</v>
          </cell>
          <cell r="E900" t="str">
            <v>PEQUEÑOS</v>
          </cell>
          <cell r="F900" t="str">
            <v>CANINO</v>
          </cell>
          <cell r="G900" t="str">
            <v>MESTIZO</v>
          </cell>
          <cell r="H900" t="str">
            <v>GRACIELA RAMOS GOMEZ</v>
          </cell>
          <cell r="I900">
            <v>52165145</v>
          </cell>
          <cell r="J900">
            <v>3115162402</v>
          </cell>
          <cell r="K900" t="str">
            <v>CLLE 32 A No 3-04 GRANADA, META</v>
          </cell>
          <cell r="L900" t="str">
            <v>NO PUEDE ORINAR</v>
          </cell>
          <cell r="M900" t="str">
            <v>DANIEL HERRERA</v>
          </cell>
        </row>
        <row r="901">
          <cell r="A901" t="str">
            <v>068-18</v>
          </cell>
          <cell r="B901">
            <v>43193</v>
          </cell>
          <cell r="C901" t="str">
            <v>PROYECCION SOCIAL</v>
          </cell>
          <cell r="D901" t="str">
            <v>TOBIAS</v>
          </cell>
          <cell r="E901" t="str">
            <v>PEQUEÑOS</v>
          </cell>
          <cell r="F901" t="str">
            <v>CANINO</v>
          </cell>
          <cell r="G901" t="str">
            <v>MESTIZO</v>
          </cell>
          <cell r="H901" t="str">
            <v>MARTHA CECILIA GONZALEZ</v>
          </cell>
          <cell r="I901">
            <v>40380783</v>
          </cell>
          <cell r="J901">
            <v>3134112142</v>
          </cell>
          <cell r="K901" t="str">
            <v>CLL 12 NO.46-45 1RA ETAPA ESPERANZA</v>
          </cell>
          <cell r="L901" t="str">
            <v>PROBLEMAS DE PIEL</v>
          </cell>
          <cell r="M901" t="str">
            <v>LAURA TALERO</v>
          </cell>
        </row>
        <row r="902">
          <cell r="A902" t="str">
            <v>069-18</v>
          </cell>
          <cell r="B902">
            <v>43193</v>
          </cell>
          <cell r="C902" t="str">
            <v>PROYECCION SOCIAL</v>
          </cell>
          <cell r="D902" t="str">
            <v>SACHO</v>
          </cell>
          <cell r="E902" t="str">
            <v>PEQUEÑOS</v>
          </cell>
          <cell r="F902" t="str">
            <v>FELINO</v>
          </cell>
          <cell r="G902" t="str">
            <v>MESTIZO</v>
          </cell>
          <cell r="H902" t="str">
            <v>EMMA GUARNIZO</v>
          </cell>
          <cell r="I902">
            <v>40387780</v>
          </cell>
          <cell r="J902">
            <v>3007266299</v>
          </cell>
          <cell r="K902" t="str">
            <v>CLL 41A # 30-08 LA GRAMA</v>
          </cell>
          <cell r="L902" t="str">
            <v>ORTOPEDIA</v>
          </cell>
          <cell r="M902" t="str">
            <v>LAURA TALERO</v>
          </cell>
        </row>
        <row r="903">
          <cell r="A903" t="str">
            <v>070-18</v>
          </cell>
          <cell r="B903">
            <v>43194</v>
          </cell>
          <cell r="C903" t="str">
            <v>PROYECCION SOCIAL</v>
          </cell>
          <cell r="D903" t="str">
            <v>SIMUR</v>
          </cell>
          <cell r="E903" t="str">
            <v>PEQUEÑOS</v>
          </cell>
          <cell r="F903" t="str">
            <v>FELINO</v>
          </cell>
          <cell r="G903" t="str">
            <v>MESTIZO</v>
          </cell>
          <cell r="H903" t="str">
            <v>HELI SIMANCAS PALACIO</v>
          </cell>
          <cell r="I903">
            <v>8851776</v>
          </cell>
          <cell r="J903">
            <v>3212426811</v>
          </cell>
          <cell r="K903" t="str">
            <v>CR 25A # 4B - 37 ALBORADA</v>
          </cell>
          <cell r="L903" t="str">
            <v>DECAIMIENTO - INAPETENCIA</v>
          </cell>
          <cell r="M903" t="str">
            <v>LAURA TALERO</v>
          </cell>
        </row>
        <row r="904">
          <cell r="A904" t="str">
            <v>071-18</v>
          </cell>
          <cell r="B904">
            <v>43195</v>
          </cell>
          <cell r="C904" t="str">
            <v>PROYECCION SOCIAL</v>
          </cell>
          <cell r="D904" t="str">
            <v>ROCKY</v>
          </cell>
          <cell r="E904" t="str">
            <v>PEQUEÑOS</v>
          </cell>
          <cell r="F904" t="str">
            <v>CANINO</v>
          </cell>
          <cell r="G904" t="str">
            <v>MESTIZO</v>
          </cell>
          <cell r="H904" t="str">
            <v>ZORAIDA SUAREZ SUAREZ</v>
          </cell>
          <cell r="I904">
            <v>40447609</v>
          </cell>
          <cell r="J904">
            <v>3118444546</v>
          </cell>
          <cell r="K904" t="str">
            <v>PUNTA BRAVA - GRANADA META</v>
          </cell>
          <cell r="L904" t="str">
            <v>ATROPELLADO</v>
          </cell>
          <cell r="M904" t="str">
            <v>LAURA TALERO</v>
          </cell>
        </row>
        <row r="905">
          <cell r="A905" t="str">
            <v>072-18</v>
          </cell>
          <cell r="B905">
            <v>43192</v>
          </cell>
          <cell r="C905" t="str">
            <v>PROYECCION SOCIAL</v>
          </cell>
          <cell r="D905" t="str">
            <v>SAKI</v>
          </cell>
          <cell r="E905" t="str">
            <v>PEQUEÑOS</v>
          </cell>
          <cell r="F905" t="str">
            <v>CANINO</v>
          </cell>
          <cell r="G905" t="str">
            <v>MESTIZO</v>
          </cell>
          <cell r="H905" t="str">
            <v>DIANA LONDOÑO</v>
          </cell>
          <cell r="I905">
            <v>30080309</v>
          </cell>
          <cell r="J905">
            <v>3132749799</v>
          </cell>
          <cell r="K905" t="str">
            <v>MZ R CASA 25 PINARES DEL ORIENTE</v>
          </cell>
          <cell r="L905" t="str">
            <v xml:space="preserve">VOMITO - DIARREA CON SANGRE  </v>
          </cell>
          <cell r="M905" t="str">
            <v>LAURA TALERO</v>
          </cell>
        </row>
        <row r="906">
          <cell r="A906" t="str">
            <v>073-18</v>
          </cell>
          <cell r="B906">
            <v>43196</v>
          </cell>
          <cell r="C906" t="str">
            <v>PROYECCION SOCIAL</v>
          </cell>
          <cell r="D906" t="str">
            <v>NIÑO</v>
          </cell>
          <cell r="E906" t="str">
            <v>PEQUEÑOS</v>
          </cell>
          <cell r="F906" t="str">
            <v>CANINO</v>
          </cell>
          <cell r="G906" t="str">
            <v>MESTIZO</v>
          </cell>
          <cell r="H906" t="str">
            <v>BERNARDO CASTRO</v>
          </cell>
          <cell r="I906">
            <v>17306563</v>
          </cell>
          <cell r="J906">
            <v>3114753665</v>
          </cell>
          <cell r="K906" t="str">
            <v>CR 25 # 5A - 33 ALBORADA</v>
          </cell>
          <cell r="L906" t="str">
            <v>TUMOR EN LA COLA</v>
          </cell>
          <cell r="M906" t="str">
            <v>NATALIA PEDRAZA</v>
          </cell>
        </row>
        <row r="907">
          <cell r="A907" t="str">
            <v>074-18</v>
          </cell>
          <cell r="B907">
            <v>43196</v>
          </cell>
          <cell r="C907" t="str">
            <v>DOCENCIA</v>
          </cell>
          <cell r="D907" t="str">
            <v>GRUÑON</v>
          </cell>
          <cell r="E907" t="str">
            <v>PEQUEÑOS</v>
          </cell>
          <cell r="F907" t="str">
            <v>FELINO</v>
          </cell>
          <cell r="G907" t="str">
            <v>MESTIZO</v>
          </cell>
          <cell r="H907" t="str">
            <v>UNILLANOS-GRANJA</v>
          </cell>
          <cell r="K907" t="str">
            <v>VDA BARCELONA- UNILLANOS</v>
          </cell>
          <cell r="L907" t="str">
            <v>ORQUIECTOMIA</v>
          </cell>
          <cell r="M907" t="str">
            <v>NATALIA PEDRAZA</v>
          </cell>
        </row>
        <row r="908">
          <cell r="A908" t="str">
            <v>075-18</v>
          </cell>
          <cell r="B908">
            <v>43199</v>
          </cell>
          <cell r="C908" t="str">
            <v>PROYECCION SOCIAL</v>
          </cell>
          <cell r="D908" t="str">
            <v>MANDI</v>
          </cell>
          <cell r="E908" t="str">
            <v>PEQUEÑOS</v>
          </cell>
          <cell r="F908" t="str">
            <v>CANINO</v>
          </cell>
          <cell r="G908" t="str">
            <v>MESTIZO</v>
          </cell>
          <cell r="H908" t="str">
            <v>EVA ROJAS</v>
          </cell>
          <cell r="I908">
            <v>41672140</v>
          </cell>
          <cell r="J908">
            <v>3133237957</v>
          </cell>
          <cell r="K908" t="str">
            <v>VILLA SANDRA - VEREDA BARCELONA</v>
          </cell>
          <cell r="L908" t="str">
            <v>INAPETENCIA - OJOS ROJOS LAGRIMEO</v>
          </cell>
          <cell r="M908" t="str">
            <v>DANIEL HERRERA</v>
          </cell>
        </row>
        <row r="909">
          <cell r="A909" t="str">
            <v>076-18</v>
          </cell>
          <cell r="B909">
            <v>43199</v>
          </cell>
          <cell r="C909" t="str">
            <v>PROYECCION SOCIAL</v>
          </cell>
          <cell r="D909" t="str">
            <v>IDOLO</v>
          </cell>
          <cell r="E909" t="str">
            <v>PEQUEÑOS</v>
          </cell>
          <cell r="F909" t="str">
            <v>FELINO</v>
          </cell>
          <cell r="G909" t="str">
            <v>MESTIZO</v>
          </cell>
          <cell r="H909" t="str">
            <v>JUANMARTIN ROZO</v>
          </cell>
          <cell r="I909">
            <v>17385429</v>
          </cell>
          <cell r="J909">
            <v>3142489574</v>
          </cell>
          <cell r="K909" t="str">
            <v>CLL 8 # 10-56 BRR JARDIN - PTO LOPEZ</v>
          </cell>
          <cell r="L909" t="str">
            <v xml:space="preserve">DISTENCION ABDOMINAL </v>
          </cell>
          <cell r="M909" t="str">
            <v>DANIEL HERRERA</v>
          </cell>
        </row>
        <row r="910">
          <cell r="A910" t="str">
            <v>077-18</v>
          </cell>
          <cell r="B910">
            <v>43199</v>
          </cell>
          <cell r="C910" t="str">
            <v>PROYECCION SOCIAL</v>
          </cell>
          <cell r="D910" t="str">
            <v>NOA</v>
          </cell>
          <cell r="E910" t="str">
            <v>PEQUEÑOS</v>
          </cell>
          <cell r="F910" t="str">
            <v>FELINO</v>
          </cell>
          <cell r="G910" t="str">
            <v>MESTIZO</v>
          </cell>
          <cell r="H910" t="str">
            <v>KAREN SERRANO</v>
          </cell>
          <cell r="I910">
            <v>1121903918</v>
          </cell>
          <cell r="J910">
            <v>3102225309</v>
          </cell>
          <cell r="K910" t="str">
            <v>CLL 2 SUR # 28 - 85 BOSQUES DE ROSA BLANCA</v>
          </cell>
          <cell r="L910" t="str">
            <v>CIRUGIA</v>
          </cell>
          <cell r="M910" t="str">
            <v>DANIEL HERRERA</v>
          </cell>
        </row>
        <row r="911">
          <cell r="A911" t="str">
            <v>078-18</v>
          </cell>
          <cell r="B911">
            <v>43199</v>
          </cell>
          <cell r="C911" t="str">
            <v>PROYECCION SOCIAL</v>
          </cell>
          <cell r="D911" t="str">
            <v>TONY</v>
          </cell>
          <cell r="E911" t="str">
            <v>PEQUEÑOS</v>
          </cell>
          <cell r="F911" t="str">
            <v>CANINO</v>
          </cell>
          <cell r="G911" t="str">
            <v>MESTIZO</v>
          </cell>
          <cell r="H911" t="str">
            <v>ALVARO OCAMPO</v>
          </cell>
          <cell r="J911">
            <v>3138713550</v>
          </cell>
          <cell r="K911" t="str">
            <v>CLL 10 10 # 20-64 CUMARAL</v>
          </cell>
          <cell r="L911" t="str">
            <v>CIRUGIA</v>
          </cell>
          <cell r="M911" t="str">
            <v>ANITA ROQUE</v>
          </cell>
        </row>
        <row r="912">
          <cell r="A912" t="str">
            <v>079-18</v>
          </cell>
          <cell r="B912">
            <v>43200</v>
          </cell>
          <cell r="C912" t="str">
            <v>PROYECCION SOCIAL</v>
          </cell>
          <cell r="D912" t="str">
            <v>LULU</v>
          </cell>
          <cell r="E912" t="str">
            <v>PEQUEÑOS</v>
          </cell>
          <cell r="F912" t="str">
            <v>CANINO</v>
          </cell>
          <cell r="G912" t="str">
            <v>COCKER</v>
          </cell>
          <cell r="H912" t="str">
            <v>ALEJANDRO BALLESTEROS</v>
          </cell>
          <cell r="I912">
            <v>1121933768</v>
          </cell>
          <cell r="J912">
            <v>3114902556</v>
          </cell>
          <cell r="K912" t="str">
            <v>CR 23 # 11-32 SESQUICENTENARIO</v>
          </cell>
          <cell r="L912" t="str">
            <v>VALORACION CIRUGIA</v>
          </cell>
          <cell r="M912" t="str">
            <v>ANITA ROQUE</v>
          </cell>
        </row>
        <row r="913">
          <cell r="A913" t="str">
            <v>080-18</v>
          </cell>
          <cell r="B913">
            <v>43200</v>
          </cell>
          <cell r="C913" t="str">
            <v>PROYECCION SOCIAL</v>
          </cell>
          <cell r="D913" t="str">
            <v>KIKA</v>
          </cell>
          <cell r="E913" t="str">
            <v>PEQUEÑOS</v>
          </cell>
          <cell r="F913" t="str">
            <v>CANINO</v>
          </cell>
          <cell r="G913" t="str">
            <v>MESTIZO</v>
          </cell>
          <cell r="H913" t="str">
            <v>YEIMY SOLER</v>
          </cell>
          <cell r="I913">
            <v>52656711</v>
          </cell>
          <cell r="J913">
            <v>3136553957</v>
          </cell>
          <cell r="K913" t="str">
            <v>CALLE 24 N.13-09  OLIMPICO</v>
          </cell>
          <cell r="L913" t="str">
            <v>FRACTURA</v>
          </cell>
          <cell r="M913" t="str">
            <v>ANITA ROQUE</v>
          </cell>
        </row>
        <row r="914">
          <cell r="A914" t="str">
            <v>081-18</v>
          </cell>
          <cell r="B914">
            <v>43200</v>
          </cell>
          <cell r="C914" t="str">
            <v>PROYECCION SOCIAL</v>
          </cell>
          <cell r="D914" t="str">
            <v>ZEUS</v>
          </cell>
          <cell r="E914" t="str">
            <v>PEQUEÑOS</v>
          </cell>
          <cell r="F914" t="str">
            <v>CANINO</v>
          </cell>
          <cell r="G914" t="str">
            <v>MESTIZO</v>
          </cell>
          <cell r="H914" t="str">
            <v>YERLI MEJIA</v>
          </cell>
          <cell r="I914">
            <v>1040496028</v>
          </cell>
          <cell r="J914">
            <v>3219931205</v>
          </cell>
          <cell r="K914" t="str">
            <v>CALL 2 NO. 32-64 LA CORALINA</v>
          </cell>
          <cell r="L914" t="str">
            <v>TOS - VOMITO - INAPETENCIA</v>
          </cell>
          <cell r="M914" t="str">
            <v>LAURA TALERO</v>
          </cell>
        </row>
        <row r="915">
          <cell r="A915" t="str">
            <v>082-18</v>
          </cell>
          <cell r="B915">
            <v>43196</v>
          </cell>
          <cell r="C915" t="str">
            <v>PROYECCION SOCIAL</v>
          </cell>
          <cell r="D915" t="str">
            <v>AZABACHE</v>
          </cell>
          <cell r="E915" t="str">
            <v>PEQUEÑOS</v>
          </cell>
          <cell r="F915" t="str">
            <v>CANINO</v>
          </cell>
          <cell r="G915" t="str">
            <v>MESTIZO</v>
          </cell>
          <cell r="H915" t="str">
            <v>MIGUEL ANGEL GOMEZ</v>
          </cell>
          <cell r="I915">
            <v>86053767</v>
          </cell>
          <cell r="J915">
            <v>3213324089</v>
          </cell>
          <cell r="K915" t="str">
            <v>KM 13 VIA PTO LOPEZ</v>
          </cell>
          <cell r="L915" t="str">
            <v>DECAIMIENTO - INAPETENCIA</v>
          </cell>
          <cell r="M915" t="str">
            <v>LAURA TALERO</v>
          </cell>
        </row>
        <row r="916">
          <cell r="A916" t="str">
            <v>083-18</v>
          </cell>
          <cell r="B916">
            <v>43200</v>
          </cell>
          <cell r="C916" t="str">
            <v>PROYECCION SOCIAL</v>
          </cell>
          <cell r="D916" t="str">
            <v>TOBY</v>
          </cell>
          <cell r="E916" t="str">
            <v>PEQUEÑOS</v>
          </cell>
          <cell r="F916" t="str">
            <v>CANINO</v>
          </cell>
          <cell r="G916" t="str">
            <v>MESTIZO</v>
          </cell>
          <cell r="H916" t="str">
            <v>YELENA ANDREA MORENO</v>
          </cell>
          <cell r="I916">
            <v>40187433</v>
          </cell>
          <cell r="J916">
            <v>3112542546</v>
          </cell>
          <cell r="K916" t="str">
            <v>MZ N CASA 10 GUADUALES - CASTILLA LA NUEVA</v>
          </cell>
          <cell r="L916" t="str">
            <v>NO PUEDE DEFECAR - INFLAMACION CERCA DEL ANO</v>
          </cell>
          <cell r="M916" t="str">
            <v>LAURA TALERO</v>
          </cell>
        </row>
        <row r="917">
          <cell r="A917" t="str">
            <v>084-18</v>
          </cell>
          <cell r="B917">
            <v>43200</v>
          </cell>
          <cell r="C917" t="str">
            <v>PROYECCION SOCIAL</v>
          </cell>
          <cell r="D917" t="str">
            <v>BRUNO</v>
          </cell>
          <cell r="E917" t="str">
            <v>PEQUEÑOS</v>
          </cell>
          <cell r="F917" t="str">
            <v>CANINO</v>
          </cell>
          <cell r="G917" t="str">
            <v>PASTOR ALEMAN</v>
          </cell>
          <cell r="H917" t="str">
            <v>DORIS JAIMES</v>
          </cell>
          <cell r="I917">
            <v>37932847</v>
          </cell>
          <cell r="J917">
            <v>3208252075</v>
          </cell>
          <cell r="K917" t="str">
            <v>CLL 25 SUR # 38 - 27 ALTOS DE GUATAPE</v>
          </cell>
          <cell r="L917" t="str">
            <v>CLAUDICACION MAI</v>
          </cell>
          <cell r="M917" t="str">
            <v>LAURA TALERO</v>
          </cell>
        </row>
        <row r="918">
          <cell r="A918" t="str">
            <v>085-18</v>
          </cell>
          <cell r="B918">
            <v>43201</v>
          </cell>
          <cell r="C918" t="str">
            <v>PROYECCION SOCIAL</v>
          </cell>
          <cell r="D918" t="str">
            <v>FILIPO</v>
          </cell>
          <cell r="E918" t="str">
            <v>PEQUEÑOS</v>
          </cell>
          <cell r="F918" t="str">
            <v>FELINO</v>
          </cell>
          <cell r="G918" t="str">
            <v>MESTIZO</v>
          </cell>
          <cell r="H918" t="str">
            <v>CARMEN LUISA OBANDO</v>
          </cell>
          <cell r="I918">
            <v>1121891635</v>
          </cell>
          <cell r="J918">
            <v>3052611924</v>
          </cell>
          <cell r="K918" t="str">
            <v>MANZANA 28 CASA 8 ROCITA 3</v>
          </cell>
          <cell r="L918" t="str">
            <v>ADOPTADO</v>
          </cell>
        </row>
        <row r="919">
          <cell r="A919" t="str">
            <v>086-18</v>
          </cell>
          <cell r="B919">
            <v>43201</v>
          </cell>
          <cell r="C919" t="str">
            <v>DOCENCIA</v>
          </cell>
          <cell r="D919" t="str">
            <v>NEGRO T</v>
          </cell>
          <cell r="E919" t="str">
            <v>PEQUEÑOS</v>
          </cell>
          <cell r="F919" t="str">
            <v>CANINO</v>
          </cell>
          <cell r="G919" t="str">
            <v>MESTIZO</v>
          </cell>
          <cell r="H919" t="str">
            <v>UNILLANOS</v>
          </cell>
          <cell r="K919" t="str">
            <v>VDA BARCELONA</v>
          </cell>
          <cell r="L919" t="str">
            <v>ORQUIECTOMIA</v>
          </cell>
          <cell r="M919" t="str">
            <v>ANITA ROQUE</v>
          </cell>
        </row>
        <row r="920">
          <cell r="A920" t="str">
            <v>087-18</v>
          </cell>
          <cell r="B920">
            <v>43202</v>
          </cell>
          <cell r="C920" t="str">
            <v>PROYECCION SOCIAL</v>
          </cell>
          <cell r="D920" t="str">
            <v>NIÑO</v>
          </cell>
          <cell r="E920" t="str">
            <v>PEQUEÑOS</v>
          </cell>
          <cell r="F920" t="str">
            <v>FELINO</v>
          </cell>
          <cell r="G920" t="str">
            <v>MESTIZO</v>
          </cell>
          <cell r="H920" t="str">
            <v>SANDRA MURILLO</v>
          </cell>
          <cell r="I920">
            <v>28936315</v>
          </cell>
          <cell r="J920">
            <v>3142267317</v>
          </cell>
          <cell r="K920" t="str">
            <v>CLLE 25 E 22 A - 41 ANTONIO RICAUTE</v>
          </cell>
          <cell r="L920" t="str">
            <v>NO PUEDE ORINAR</v>
          </cell>
          <cell r="M920" t="str">
            <v>DANIEL HERRERA</v>
          </cell>
        </row>
        <row r="921">
          <cell r="A921" t="str">
            <v>088-18</v>
          </cell>
          <cell r="B921">
            <v>43202</v>
          </cell>
          <cell r="C921" t="str">
            <v>PROYECCION SOCIAL</v>
          </cell>
          <cell r="D921" t="str">
            <v>LUNA</v>
          </cell>
          <cell r="E921" t="str">
            <v>PEQUEÑOS</v>
          </cell>
          <cell r="F921" t="str">
            <v>CANINO</v>
          </cell>
          <cell r="G921" t="str">
            <v>PINSCHER</v>
          </cell>
          <cell r="H921" t="str">
            <v>FABIO LOZANO</v>
          </cell>
          <cell r="I921">
            <v>19436377</v>
          </cell>
          <cell r="J921">
            <v>3115919814</v>
          </cell>
          <cell r="K921" t="str">
            <v>CALLE 22C SUR # 17A-43 ESTE VILLA SAMPER</v>
          </cell>
          <cell r="L921" t="str">
            <v>PROBLEMAS RESPITARIOS</v>
          </cell>
          <cell r="M921" t="str">
            <v>LAURA TALERO</v>
          </cell>
        </row>
        <row r="922">
          <cell r="A922" t="str">
            <v>089-18</v>
          </cell>
          <cell r="B922">
            <v>43202</v>
          </cell>
          <cell r="C922" t="str">
            <v>PROYECCION SOCIAL</v>
          </cell>
          <cell r="D922" t="str">
            <v>MATEO</v>
          </cell>
          <cell r="E922" t="str">
            <v>PEQUEÑOS</v>
          </cell>
          <cell r="F922" t="str">
            <v>CANINO</v>
          </cell>
          <cell r="G922" t="str">
            <v>PINSCHER</v>
          </cell>
          <cell r="H922" t="str">
            <v>JORGE RODRIGUEZ MARTINEZ</v>
          </cell>
          <cell r="I922">
            <v>5944055</v>
          </cell>
          <cell r="J922">
            <v>3174050592</v>
          </cell>
          <cell r="K922" t="str">
            <v>CR 19 # 19A - 44 APTO 301 CANTARRANA 1</v>
          </cell>
          <cell r="L922" t="str">
            <v>TRAUMA CRANEOENCEFALICO</v>
          </cell>
          <cell r="M922" t="str">
            <v>DANIEL HERRERA</v>
          </cell>
        </row>
        <row r="923">
          <cell r="A923" t="str">
            <v>090-18</v>
          </cell>
          <cell r="B923">
            <v>43202</v>
          </cell>
          <cell r="C923" t="str">
            <v>PROYECCION SOCIAL</v>
          </cell>
          <cell r="D923" t="str">
            <v>UAN</v>
          </cell>
          <cell r="E923" t="str">
            <v>PEQUEÑOS</v>
          </cell>
          <cell r="F923" t="str">
            <v>CANINO</v>
          </cell>
          <cell r="G923" t="str">
            <v>MESTIZO</v>
          </cell>
          <cell r="H923" t="str">
            <v>IVONNE SANCHEZ</v>
          </cell>
          <cell r="I923">
            <v>51798123</v>
          </cell>
          <cell r="J923">
            <v>3123838685</v>
          </cell>
          <cell r="K923" t="str">
            <v>UNIVERSIDAD ANTONIO NARIÑO</v>
          </cell>
          <cell r="L923" t="str">
            <v>ATROPELLADO</v>
          </cell>
          <cell r="M923" t="str">
            <v>DANIEL HERRERA</v>
          </cell>
        </row>
        <row r="924">
          <cell r="A924" t="str">
            <v>091-18</v>
          </cell>
          <cell r="B924">
            <v>43206</v>
          </cell>
          <cell r="C924" t="str">
            <v>PROYECCION SOCIAL</v>
          </cell>
          <cell r="D924" t="str">
            <v>WANDA</v>
          </cell>
          <cell r="E924" t="str">
            <v>PEQUEÑOS</v>
          </cell>
          <cell r="F924" t="str">
            <v>CANINO</v>
          </cell>
          <cell r="G924" t="str">
            <v>MALTESBICHON</v>
          </cell>
          <cell r="H924" t="str">
            <v>FABIO LOZANO</v>
          </cell>
          <cell r="I924">
            <v>19436377</v>
          </cell>
          <cell r="J924">
            <v>3115919814</v>
          </cell>
          <cell r="K924" t="str">
            <v>CALLE 22C SUR N.17A-43 ESTE VILLA SAMPER</v>
          </cell>
          <cell r="L924" t="str">
            <v>CONSULTA GENERAL</v>
          </cell>
          <cell r="M924" t="str">
            <v>LAURA TALERO</v>
          </cell>
        </row>
        <row r="925">
          <cell r="A925" t="str">
            <v>092-18</v>
          </cell>
          <cell r="B925">
            <v>43206</v>
          </cell>
          <cell r="C925" t="str">
            <v>PROYECCION SOCIAL</v>
          </cell>
          <cell r="D925" t="str">
            <v>ONCE</v>
          </cell>
          <cell r="E925" t="str">
            <v>PEQUEÑOS</v>
          </cell>
          <cell r="F925" t="str">
            <v>CANINO</v>
          </cell>
          <cell r="G925" t="str">
            <v>BEAGLE</v>
          </cell>
          <cell r="H925" t="str">
            <v>MARIA ANGELICA CASTAÑEDA</v>
          </cell>
          <cell r="I925">
            <v>40329195</v>
          </cell>
          <cell r="J925">
            <v>3138749892</v>
          </cell>
          <cell r="K925" t="str">
            <v>CALLE 12 N.15A-34 SAN IGNACIO</v>
          </cell>
          <cell r="L925" t="str">
            <v>ATROPELLADA</v>
          </cell>
          <cell r="M925" t="str">
            <v>LAURA TALERO</v>
          </cell>
        </row>
        <row r="926">
          <cell r="A926" t="str">
            <v>093-18</v>
          </cell>
          <cell r="B926">
            <v>43207</v>
          </cell>
          <cell r="C926" t="str">
            <v>PROYECCION SOCIAL</v>
          </cell>
          <cell r="D926" t="str">
            <v>SHAGGY</v>
          </cell>
          <cell r="E926" t="str">
            <v>PEQUEÑOS</v>
          </cell>
          <cell r="F926" t="str">
            <v>CANINO</v>
          </cell>
          <cell r="G926" t="str">
            <v>SCHNAUZER</v>
          </cell>
          <cell r="H926" t="str">
            <v>CARLOS NARANJO</v>
          </cell>
          <cell r="I926">
            <v>1121836700</v>
          </cell>
          <cell r="J926">
            <v>3143023808</v>
          </cell>
          <cell r="K926" t="str">
            <v>CRA 42 SUR No.53-41 PORFIA</v>
          </cell>
          <cell r="L926" t="str">
            <v>NO CAMINA</v>
          </cell>
          <cell r="M926" t="str">
            <v>LAURA TALERO</v>
          </cell>
        </row>
        <row r="927">
          <cell r="A927" t="str">
            <v>094-18</v>
          </cell>
          <cell r="B927">
            <v>43208</v>
          </cell>
          <cell r="C927" t="str">
            <v>PROYECCION SOCIAL</v>
          </cell>
          <cell r="D927" t="str">
            <v>DALILA</v>
          </cell>
          <cell r="E927" t="str">
            <v>PEQUEÑOS</v>
          </cell>
          <cell r="F927" t="str">
            <v>CANINO</v>
          </cell>
          <cell r="G927" t="str">
            <v>MESTIZO</v>
          </cell>
          <cell r="H927" t="str">
            <v>ANGIE AVILA</v>
          </cell>
          <cell r="I927">
            <v>1121963254</v>
          </cell>
          <cell r="J927">
            <v>3112111542</v>
          </cell>
          <cell r="K927" t="str">
            <v>CR 34A # 19 - 43 BRR LA FLORIDA</v>
          </cell>
          <cell r="L927" t="str">
            <v>MOCOS - DECAIMIENTO - NO COME</v>
          </cell>
          <cell r="M927" t="str">
            <v>DANIEL HERRERA</v>
          </cell>
        </row>
        <row r="928">
          <cell r="A928" t="str">
            <v>095-18</v>
          </cell>
          <cell r="B928">
            <v>43208</v>
          </cell>
          <cell r="C928" t="str">
            <v>PROYECCION SOCIAL</v>
          </cell>
          <cell r="D928" t="str">
            <v>SALEM</v>
          </cell>
          <cell r="E928" t="str">
            <v>PEQUEÑOS</v>
          </cell>
          <cell r="F928" t="str">
            <v>CANINO</v>
          </cell>
          <cell r="G928" t="str">
            <v>MESTIZO</v>
          </cell>
          <cell r="H928" t="str">
            <v>MARIA ROSALIA CASTRO</v>
          </cell>
          <cell r="I928">
            <v>66831939</v>
          </cell>
          <cell r="J928">
            <v>3203465072</v>
          </cell>
          <cell r="K928" t="str">
            <v>CAMELLON LA ESPERANZA - VDA APIAY</v>
          </cell>
          <cell r="L928" t="str">
            <v>SE CAE DE UN SEGUNDO PISO</v>
          </cell>
          <cell r="M928" t="str">
            <v>DANIEL HERRERA</v>
          </cell>
        </row>
        <row r="929">
          <cell r="A929" t="str">
            <v>096-18</v>
          </cell>
          <cell r="B929">
            <v>43208</v>
          </cell>
          <cell r="C929" t="str">
            <v>PROYECCION SOCIAL</v>
          </cell>
          <cell r="D929" t="str">
            <v>NIÑA</v>
          </cell>
          <cell r="E929" t="str">
            <v>PEQUEÑOS</v>
          </cell>
          <cell r="F929" t="str">
            <v>CANINO</v>
          </cell>
          <cell r="G929" t="str">
            <v>FRENCH POODLE</v>
          </cell>
          <cell r="H929" t="str">
            <v>FLOR MARROQUIN</v>
          </cell>
          <cell r="I929">
            <v>35318691</v>
          </cell>
          <cell r="J929">
            <v>3115995158</v>
          </cell>
          <cell r="K929" t="str">
            <v>CRA 17 ESTE No. 34A -28 MILAGROS</v>
          </cell>
          <cell r="L929" t="str">
            <v>MORDIDA DE PERRO</v>
          </cell>
          <cell r="M929" t="str">
            <v>LAURA TALERO</v>
          </cell>
        </row>
        <row r="930">
          <cell r="A930" t="str">
            <v>097-18</v>
          </cell>
          <cell r="B930">
            <v>43208</v>
          </cell>
          <cell r="C930" t="str">
            <v>PROYECCION SOCIAL</v>
          </cell>
          <cell r="D930" t="str">
            <v>MAYLO</v>
          </cell>
          <cell r="E930" t="str">
            <v>PEQUEÑOS</v>
          </cell>
          <cell r="F930" t="str">
            <v>CANINO</v>
          </cell>
          <cell r="G930" t="str">
            <v>PINSCHER</v>
          </cell>
          <cell r="H930" t="str">
            <v>RUBIELA RINCON PRIETO</v>
          </cell>
          <cell r="I930">
            <v>52824429</v>
          </cell>
          <cell r="J930">
            <v>3142381756</v>
          </cell>
          <cell r="K930" t="str">
            <v>CLLE 17 No 17-50 CUMARAL</v>
          </cell>
          <cell r="L930" t="str">
            <v>PROBLEMAS DE PIEL</v>
          </cell>
          <cell r="M930" t="str">
            <v>DANIEL HERRERA</v>
          </cell>
        </row>
        <row r="931">
          <cell r="A931" t="str">
            <v>098-18</v>
          </cell>
          <cell r="B931">
            <v>43208</v>
          </cell>
          <cell r="C931" t="str">
            <v>PROYECCION SOCIAL</v>
          </cell>
          <cell r="D931" t="str">
            <v>MARLY</v>
          </cell>
          <cell r="E931" t="str">
            <v>PEQUEÑOS</v>
          </cell>
          <cell r="F931" t="str">
            <v>CANINO</v>
          </cell>
          <cell r="G931" t="str">
            <v>PITBULL</v>
          </cell>
          <cell r="H931" t="str">
            <v>BLANCA MIRIAM GOMEZ</v>
          </cell>
          <cell r="I931">
            <v>41629456</v>
          </cell>
          <cell r="J931">
            <v>3138263711</v>
          </cell>
          <cell r="K931" t="str">
            <v>CLL 42 ESTE A # 23 - 33 BRR CANAAN</v>
          </cell>
          <cell r="L931" t="str">
            <v>PROBLEMA DE PIEL - DECAIMIENTO - INAPETENCIA</v>
          </cell>
          <cell r="M931" t="str">
            <v>LAURA TALERO</v>
          </cell>
        </row>
        <row r="932">
          <cell r="A932" t="str">
            <v>099-18</v>
          </cell>
          <cell r="B932">
            <v>43208</v>
          </cell>
          <cell r="C932" t="str">
            <v>PROYECCION SOCIAL</v>
          </cell>
          <cell r="D932" t="str">
            <v>ATENEA</v>
          </cell>
          <cell r="E932" t="str">
            <v>PEQUEÑOS</v>
          </cell>
          <cell r="F932" t="str">
            <v>FELINO</v>
          </cell>
          <cell r="G932" t="str">
            <v>MESTIZO</v>
          </cell>
          <cell r="H932" t="str">
            <v>MARIA FERNANDA GALLEGO PEÑA</v>
          </cell>
          <cell r="I932">
            <v>1123514305</v>
          </cell>
          <cell r="J932">
            <v>3125459536</v>
          </cell>
          <cell r="K932" t="str">
            <v>CLL 39 # 33A - 97 BRR CENTRO</v>
          </cell>
          <cell r="L932" t="str">
            <v>GOLPE - PROBLEMA PARA CAMINAR</v>
          </cell>
          <cell r="M932" t="str">
            <v>LAURA TALERO</v>
          </cell>
        </row>
        <row r="933">
          <cell r="A933" t="str">
            <v>100-18</v>
          </cell>
          <cell r="B933">
            <v>43209</v>
          </cell>
          <cell r="C933" t="str">
            <v>PROYECCION SOCIAL</v>
          </cell>
          <cell r="D933" t="str">
            <v>MUÑECA</v>
          </cell>
          <cell r="E933" t="str">
            <v>PEQUEÑOS</v>
          </cell>
          <cell r="F933" t="str">
            <v>CANINO</v>
          </cell>
          <cell r="G933" t="str">
            <v>LABRADOR</v>
          </cell>
          <cell r="H933" t="str">
            <v>DAVID FELIPE SARAZA GALLEGO</v>
          </cell>
          <cell r="I933">
            <v>1088300535</v>
          </cell>
          <cell r="J933">
            <v>3147830387</v>
          </cell>
          <cell r="K933" t="str">
            <v>CLL 33A # 14-47 LOS ROSALES</v>
          </cell>
          <cell r="L933" t="str">
            <v>BIOPSIA</v>
          </cell>
          <cell r="M933" t="str">
            <v>NATALIA PEDRAZA</v>
          </cell>
        </row>
        <row r="934">
          <cell r="A934" t="str">
            <v>101-18</v>
          </cell>
          <cell r="B934">
            <v>43210</v>
          </cell>
          <cell r="C934" t="str">
            <v>PROYECCION SOCIAL</v>
          </cell>
          <cell r="D934" t="str">
            <v>ZEUS</v>
          </cell>
          <cell r="E934" t="str">
            <v>PEQUEÑOS</v>
          </cell>
          <cell r="F934" t="str">
            <v>CANINO</v>
          </cell>
          <cell r="G934" t="str">
            <v>LABRADOR</v>
          </cell>
          <cell r="H934" t="str">
            <v>DANIEL RINCON</v>
          </cell>
          <cell r="I934">
            <v>3094101</v>
          </cell>
          <cell r="J934">
            <v>3214152653</v>
          </cell>
          <cell r="K934" t="str">
            <v>KILOMETRO 13 VIA PUERTO LOPEZ BELLA SUIZA CONDOMINIO EL LAAGUITO CASA 3</v>
          </cell>
          <cell r="M934" t="str">
            <v>LAURA TALERO</v>
          </cell>
        </row>
        <row r="935">
          <cell r="A935" t="str">
            <v>102-18</v>
          </cell>
          <cell r="B935">
            <v>43210</v>
          </cell>
          <cell r="C935" t="str">
            <v>PROYECCION SOCIAL</v>
          </cell>
          <cell r="D935" t="str">
            <v>ALAN</v>
          </cell>
          <cell r="E935" t="str">
            <v>PEQUEÑOS</v>
          </cell>
          <cell r="F935" t="str">
            <v>FELINO</v>
          </cell>
          <cell r="G935" t="str">
            <v>MESTIZO</v>
          </cell>
          <cell r="H935" t="str">
            <v>CRISTIAN NICOLAS SUAREZ</v>
          </cell>
          <cell r="I935">
            <v>1123438903</v>
          </cell>
          <cell r="J935">
            <v>3114824573</v>
          </cell>
          <cell r="K935" t="str">
            <v>VEREDA APIAY CS 12 CONDOMINIO LA ESPERANZA</v>
          </cell>
          <cell r="L935" t="str">
            <v>VOMITO, INAPETENCIA</v>
          </cell>
          <cell r="M935" t="str">
            <v>LAURA TALERO</v>
          </cell>
        </row>
        <row r="936">
          <cell r="A936" t="str">
            <v>103-18</v>
          </cell>
          <cell r="B936">
            <v>43213</v>
          </cell>
          <cell r="C936" t="str">
            <v>PROYECCION SOCIAL</v>
          </cell>
          <cell r="D936" t="str">
            <v>HUBA</v>
          </cell>
          <cell r="E936" t="str">
            <v>PEQUEÑOS</v>
          </cell>
          <cell r="F936" t="str">
            <v>CANINO</v>
          </cell>
          <cell r="G936" t="str">
            <v>BULLY</v>
          </cell>
          <cell r="H936" t="str">
            <v>JUAN DIEGO HERNANDEZ</v>
          </cell>
          <cell r="I936">
            <v>1071890852</v>
          </cell>
          <cell r="J936">
            <v>3107898073</v>
          </cell>
          <cell r="L936" t="str">
            <v>FIEBRE - INAPETENCIA - DECAIMIENTO</v>
          </cell>
          <cell r="M936" t="str">
            <v>DANIEL HERRERA</v>
          </cell>
        </row>
        <row r="937">
          <cell r="A937" t="str">
            <v>104-18</v>
          </cell>
          <cell r="B937">
            <v>43213</v>
          </cell>
          <cell r="C937" t="str">
            <v>PROYECCION SOCIAL</v>
          </cell>
          <cell r="D937" t="str">
            <v>EURO</v>
          </cell>
          <cell r="E937" t="str">
            <v>PEQUEÑOS</v>
          </cell>
          <cell r="F937" t="str">
            <v>CANINO</v>
          </cell>
          <cell r="G937" t="str">
            <v>PITBULL</v>
          </cell>
          <cell r="H937" t="str">
            <v>SERGIO ESTEBAN RODRIGUEZ</v>
          </cell>
          <cell r="I937">
            <v>1121965059</v>
          </cell>
          <cell r="J937">
            <v>3102569762</v>
          </cell>
          <cell r="K937" t="str">
            <v>CLL 8 No. 13 CONJUNTO PORTALES DE PIMAVERA</v>
          </cell>
          <cell r="L937" t="str">
            <v>DECAIMIENTO- INAPETENCIA</v>
          </cell>
          <cell r="M937" t="str">
            <v>LAURA TALERO</v>
          </cell>
        </row>
        <row r="938">
          <cell r="A938" t="str">
            <v>105-18</v>
          </cell>
          <cell r="B938">
            <v>43214</v>
          </cell>
          <cell r="C938" t="str">
            <v>PROYECCION SOCIAL</v>
          </cell>
          <cell r="D938" t="str">
            <v>LUNA</v>
          </cell>
          <cell r="E938" t="str">
            <v>PEQUEÑOS</v>
          </cell>
          <cell r="F938" t="str">
            <v>FELINO</v>
          </cell>
          <cell r="G938" t="str">
            <v>MESTIZO</v>
          </cell>
          <cell r="H938" t="str">
            <v>YOLIMA SOLANO SERRADA</v>
          </cell>
          <cell r="I938">
            <v>40437207</v>
          </cell>
          <cell r="J938">
            <v>3222512460</v>
          </cell>
          <cell r="K938" t="str">
            <v>MF CENTAURO C3 APTO 504</v>
          </cell>
          <cell r="L938" t="str">
            <v>OVH ELECTIVA</v>
          </cell>
          <cell r="M938" t="str">
            <v>DANIEL HERRERA</v>
          </cell>
        </row>
        <row r="939">
          <cell r="A939" t="str">
            <v>106-18</v>
          </cell>
          <cell r="B939">
            <v>43215</v>
          </cell>
          <cell r="C939" t="str">
            <v>PROYECCION SOCIAL</v>
          </cell>
          <cell r="D939" t="str">
            <v>FELIX</v>
          </cell>
          <cell r="E939" t="str">
            <v>PEQUEÑOS</v>
          </cell>
          <cell r="F939" t="str">
            <v>FELINO</v>
          </cell>
          <cell r="G939" t="str">
            <v>SIAMES</v>
          </cell>
          <cell r="H939" t="str">
            <v>SARA MORENO</v>
          </cell>
          <cell r="I939">
            <v>1121941648</v>
          </cell>
          <cell r="J939">
            <v>3115688015</v>
          </cell>
          <cell r="K939" t="str">
            <v>CLL 16B # 10B - 74</v>
          </cell>
          <cell r="L939" t="str">
            <v>HERIDA EN LA BOCA</v>
          </cell>
          <cell r="M939" t="str">
            <v>LAURA TALERO</v>
          </cell>
        </row>
        <row r="940">
          <cell r="A940" t="str">
            <v>107-18</v>
          </cell>
          <cell r="B940">
            <v>43217</v>
          </cell>
          <cell r="C940" t="str">
            <v>PROYECCION SOCIAL</v>
          </cell>
          <cell r="D940" t="str">
            <v>LOLA</v>
          </cell>
          <cell r="E940" t="str">
            <v>PEQUEÑOS</v>
          </cell>
          <cell r="F940" t="str">
            <v>CANINO</v>
          </cell>
          <cell r="G940" t="str">
            <v>GOLDEN RETRIEVER</v>
          </cell>
          <cell r="H940" t="str">
            <v>CARLOS HUMBERTO PARRADO PEÑUELA</v>
          </cell>
          <cell r="I940">
            <v>86055227</v>
          </cell>
          <cell r="J940">
            <v>3108570493</v>
          </cell>
          <cell r="K940" t="str">
            <v>CR 19A # 35A - 72 BRR ALCALA</v>
          </cell>
          <cell r="L940" t="str">
            <v>DISURIA Y PIOMETRA</v>
          </cell>
          <cell r="M940" t="str">
            <v>DANIEL HERRERA</v>
          </cell>
        </row>
        <row r="941">
          <cell r="A941" t="str">
            <v>108-18</v>
          </cell>
          <cell r="B941">
            <v>43217</v>
          </cell>
          <cell r="C941" t="str">
            <v>PROYECCION SOCIAL</v>
          </cell>
          <cell r="D941" t="str">
            <v>REINA</v>
          </cell>
          <cell r="E941" t="str">
            <v>PEQUEÑOS</v>
          </cell>
          <cell r="F941" t="str">
            <v>FELINO</v>
          </cell>
          <cell r="G941" t="str">
            <v>MESTIZO</v>
          </cell>
          <cell r="H941" t="str">
            <v>CARLOS ALFREDO MORA</v>
          </cell>
          <cell r="I941">
            <v>17338522</v>
          </cell>
          <cell r="J941">
            <v>3176897735</v>
          </cell>
          <cell r="K941" t="str">
            <v>CLL 10 # 15C - 38 BRR ESTERO ALTO</v>
          </cell>
          <cell r="L941" t="str">
            <v>TOS</v>
          </cell>
          <cell r="M941" t="str">
            <v>LAURA TALERO</v>
          </cell>
        </row>
        <row r="942">
          <cell r="A942" t="str">
            <v>109-18</v>
          </cell>
          <cell r="B942">
            <v>43220</v>
          </cell>
          <cell r="C942" t="str">
            <v>PROYECCION SOCIAL</v>
          </cell>
          <cell r="D942" t="str">
            <v>MATIAS</v>
          </cell>
          <cell r="E942" t="str">
            <v>PEQUEÑOS</v>
          </cell>
          <cell r="F942" t="str">
            <v>CANINO</v>
          </cell>
          <cell r="G942" t="str">
            <v>MESTIZO</v>
          </cell>
          <cell r="H942" t="str">
            <v>GUSTAVO ESTEFEN PIMENTEL</v>
          </cell>
          <cell r="I942">
            <v>19322802</v>
          </cell>
          <cell r="J942">
            <v>3158707019</v>
          </cell>
          <cell r="K942" t="str">
            <v>CALLE21 # 21-10 URBANIZACIÓN LA MACARENA</v>
          </cell>
          <cell r="L942" t="str">
            <v>PROBLEMAS DE PIEL</v>
          </cell>
          <cell r="M942" t="str">
            <v>DANIEL HERRERA</v>
          </cell>
        </row>
        <row r="943">
          <cell r="A943" t="str">
            <v>110-18</v>
          </cell>
          <cell r="B943">
            <v>43220</v>
          </cell>
          <cell r="C943" t="str">
            <v>PROYECCION SOCIAL</v>
          </cell>
          <cell r="D943" t="str">
            <v>MARIA JUAQUINA</v>
          </cell>
          <cell r="E943" t="str">
            <v>PEQUEÑOS</v>
          </cell>
          <cell r="F943" t="str">
            <v>CANINO</v>
          </cell>
          <cell r="G943" t="str">
            <v>BULLDOG</v>
          </cell>
          <cell r="H943" t="str">
            <v>VALENTINA GUTIERREZ</v>
          </cell>
          <cell r="I943">
            <v>1121943673</v>
          </cell>
          <cell r="J943">
            <v>3124080100</v>
          </cell>
          <cell r="K943" t="str">
            <v>CR 34A # 5 - 120 SUR CONDOMINIO SANTANA CASA B6</v>
          </cell>
          <cell r="L943" t="str">
            <v>MOLESTIA EN OIDO</v>
          </cell>
          <cell r="M943" t="str">
            <v>DANIEL HERRERA</v>
          </cell>
        </row>
        <row r="944">
          <cell r="A944" t="str">
            <v>111-18</v>
          </cell>
          <cell r="B944">
            <v>43220</v>
          </cell>
          <cell r="C944" t="str">
            <v>PROYECCION SOCIAL</v>
          </cell>
          <cell r="D944" t="str">
            <v>MININA</v>
          </cell>
          <cell r="E944" t="str">
            <v>PEQUEÑOS</v>
          </cell>
          <cell r="F944" t="str">
            <v>FELINO</v>
          </cell>
          <cell r="G944" t="str">
            <v>MESTIZO</v>
          </cell>
          <cell r="H944" t="str">
            <v>CRISTIAN BUSTACARA</v>
          </cell>
          <cell r="I944">
            <v>1121964461</v>
          </cell>
          <cell r="J944">
            <v>3016339070</v>
          </cell>
          <cell r="K944" t="str">
            <v>CLL 5B # 25-46 BRR ALBORADA</v>
          </cell>
          <cell r="L944" t="str">
            <v>DENUTRICION - INAPETENCIA - VOMITO</v>
          </cell>
          <cell r="M944" t="str">
            <v>ANITA ROQUE</v>
          </cell>
        </row>
        <row r="945">
          <cell r="A945" t="str">
            <v>112-18</v>
          </cell>
          <cell r="B945">
            <v>43220</v>
          </cell>
          <cell r="C945" t="str">
            <v>PROYECCION SOCIAL</v>
          </cell>
          <cell r="D945" t="str">
            <v>MANCHAS</v>
          </cell>
          <cell r="E945" t="str">
            <v>PEQUEÑOS</v>
          </cell>
          <cell r="F945" t="str">
            <v>CANINO</v>
          </cell>
          <cell r="G945" t="str">
            <v>MESTIZO</v>
          </cell>
          <cell r="H945" t="str">
            <v>LUIS PINZON</v>
          </cell>
          <cell r="I945">
            <v>1122140123</v>
          </cell>
          <cell r="J945">
            <v>3204132850</v>
          </cell>
          <cell r="K945" t="str">
            <v>CR 19C SUR# 33-26 BRR VILLA HERMOSA</v>
          </cell>
          <cell r="L945" t="str">
            <v>INTOXICACION SUBCUTANEA</v>
          </cell>
          <cell r="M945" t="str">
            <v>DANIEL HERRERA</v>
          </cell>
        </row>
        <row r="946">
          <cell r="A946" t="str">
            <v>113-18</v>
          </cell>
          <cell r="B946">
            <v>43220</v>
          </cell>
          <cell r="C946" t="str">
            <v>PROYECCION SOCIAL</v>
          </cell>
          <cell r="D946" t="str">
            <v>ROCKY  MAN</v>
          </cell>
          <cell r="E946" t="str">
            <v>PEQUEÑOS</v>
          </cell>
          <cell r="F946" t="str">
            <v>CANINO</v>
          </cell>
          <cell r="G946" t="str">
            <v>PITBULL</v>
          </cell>
          <cell r="H946" t="str">
            <v>OTTO SALAZAR</v>
          </cell>
          <cell r="I946">
            <v>173212003</v>
          </cell>
          <cell r="J946">
            <v>3204934208</v>
          </cell>
          <cell r="K946" t="str">
            <v>CARRERA 52#11-18 SUR SERRAMONTE</v>
          </cell>
          <cell r="M946" t="str">
            <v>DANIEL HERRERA</v>
          </cell>
        </row>
        <row r="947">
          <cell r="A947" t="str">
            <v>114-18</v>
          </cell>
          <cell r="B947">
            <v>43223</v>
          </cell>
          <cell r="C947" t="str">
            <v>PROYECCION SOCIAL</v>
          </cell>
          <cell r="D947" t="str">
            <v>PACHA</v>
          </cell>
          <cell r="E947" t="str">
            <v>PEQUEÑOS</v>
          </cell>
          <cell r="F947" t="str">
            <v>FELINO</v>
          </cell>
          <cell r="G947" t="str">
            <v>ANGORA</v>
          </cell>
          <cell r="H947" t="str">
            <v>VANESSA FORERO REINA</v>
          </cell>
          <cell r="I947">
            <v>1121960988</v>
          </cell>
          <cell r="J947">
            <v>3133381388</v>
          </cell>
          <cell r="K947" t="str">
            <v>CLL 37C # 18-18 LA FLORENCIA</v>
          </cell>
          <cell r="L947" t="str">
            <v xml:space="preserve">DERMATITIS EN MANOS </v>
          </cell>
          <cell r="M947" t="str">
            <v>DANIEL HERRERA</v>
          </cell>
        </row>
        <row r="948">
          <cell r="A948" t="str">
            <v>115-18</v>
          </cell>
          <cell r="B948">
            <v>43223</v>
          </cell>
          <cell r="C948" t="str">
            <v>PROYECCION SOCIAL</v>
          </cell>
          <cell r="D948" t="str">
            <v>TOMAS</v>
          </cell>
          <cell r="E948" t="str">
            <v>PEQUEÑOS</v>
          </cell>
          <cell r="F948" t="str">
            <v>CANINO</v>
          </cell>
          <cell r="G948" t="str">
            <v>LABRADOR</v>
          </cell>
          <cell r="H948" t="str">
            <v>ANDRES MORA</v>
          </cell>
          <cell r="I948">
            <v>1121826296</v>
          </cell>
          <cell r="J948">
            <v>3107827913</v>
          </cell>
          <cell r="K948" t="str">
            <v>CR 24 # 18 SUR - 36 QUINTAS DE SAN FERNANDO</v>
          </cell>
          <cell r="L948" t="str">
            <v>INMOVILIDAD EN LOS 4 MIEMBROS</v>
          </cell>
          <cell r="M948" t="str">
            <v>LAURA TALERO</v>
          </cell>
        </row>
        <row r="949">
          <cell r="A949" t="str">
            <v>116-18</v>
          </cell>
          <cell r="B949">
            <v>43227</v>
          </cell>
          <cell r="C949" t="str">
            <v>PROYECCION SOCIAL</v>
          </cell>
          <cell r="D949" t="str">
            <v>CHIMUELO RODRIGUEZ</v>
          </cell>
          <cell r="E949" t="str">
            <v>PEQUEÑOS</v>
          </cell>
          <cell r="F949" t="str">
            <v>FELINO</v>
          </cell>
          <cell r="G949" t="str">
            <v>MESTIZO</v>
          </cell>
          <cell r="H949" t="str">
            <v>LIZ MARULANDA</v>
          </cell>
          <cell r="I949">
            <v>40316950</v>
          </cell>
          <cell r="J949">
            <v>3118015095</v>
          </cell>
          <cell r="K949" t="str">
            <v>CLL 19 SUR # 43-49 APTO 505 QUINTAS DE SAN JORGE</v>
          </cell>
          <cell r="L949" t="str">
            <v>DOLOR MPD</v>
          </cell>
          <cell r="M949" t="str">
            <v>LAURA TALERO</v>
          </cell>
        </row>
        <row r="950">
          <cell r="A950" t="str">
            <v>117-18</v>
          </cell>
          <cell r="B950">
            <v>43229</v>
          </cell>
          <cell r="C950" t="str">
            <v>PROYECCION SOCIAL</v>
          </cell>
          <cell r="D950" t="str">
            <v>LUNA</v>
          </cell>
          <cell r="E950" t="str">
            <v>PEQUEÑOS</v>
          </cell>
          <cell r="F950" t="str">
            <v>CANINO</v>
          </cell>
          <cell r="G950" t="str">
            <v>FRENCH POODLE</v>
          </cell>
          <cell r="H950" t="str">
            <v>MELISSA TORRES POSADA</v>
          </cell>
          <cell r="I950">
            <v>1121942330</v>
          </cell>
          <cell r="J950">
            <v>3125802003</v>
          </cell>
          <cell r="K950" t="str">
            <v>CLLE 6 No 14-15 LA CUNCIA</v>
          </cell>
          <cell r="L950" t="str">
            <v>OTITIS</v>
          </cell>
          <cell r="M950" t="str">
            <v>DANIEL HERRERA</v>
          </cell>
        </row>
        <row r="951">
          <cell r="A951" t="str">
            <v>118-18</v>
          </cell>
          <cell r="B951">
            <v>43229</v>
          </cell>
          <cell r="C951" t="str">
            <v>PROYECCION SOCIAL</v>
          </cell>
          <cell r="D951" t="str">
            <v>NATASHA</v>
          </cell>
          <cell r="E951" t="str">
            <v>PEQUEÑOS</v>
          </cell>
          <cell r="F951" t="str">
            <v>CANINO</v>
          </cell>
          <cell r="G951" t="str">
            <v>FRENCH POODLE</v>
          </cell>
          <cell r="H951" t="str">
            <v>MARCELA ROMERO</v>
          </cell>
          <cell r="I951">
            <v>1121926324</v>
          </cell>
          <cell r="J951">
            <v>3142501293</v>
          </cell>
          <cell r="K951" t="str">
            <v>CLL 5 A # 15-32 BRR MACUNAIMA</v>
          </cell>
          <cell r="L951" t="str">
            <v>INFLAMACION EN BOCA</v>
          </cell>
          <cell r="M951" t="str">
            <v>DANIEL ZAMBRANO</v>
          </cell>
        </row>
        <row r="952">
          <cell r="A952" t="str">
            <v>119-18</v>
          </cell>
          <cell r="B952">
            <v>43229</v>
          </cell>
          <cell r="C952" t="str">
            <v>PROYECCION SOCIAL</v>
          </cell>
          <cell r="D952" t="str">
            <v>CHIQUITIN</v>
          </cell>
          <cell r="E952" t="str">
            <v>PEQUEÑOS</v>
          </cell>
          <cell r="F952" t="str">
            <v>CANINO</v>
          </cell>
          <cell r="G952" t="str">
            <v>SHITZU</v>
          </cell>
          <cell r="H952" t="str">
            <v>MILENA MORA</v>
          </cell>
          <cell r="I952">
            <v>35263155</v>
          </cell>
          <cell r="J952" t="str">
            <v>3112964562 - 3132901756</v>
          </cell>
          <cell r="K952" t="str">
            <v>CLL 3 SUR # 30B - 112 BOSQUES DE ROSA BLANCA</v>
          </cell>
          <cell r="L952" t="str">
            <v>FRACTURA CONDILOS</v>
          </cell>
          <cell r="M952" t="str">
            <v>LAURA TALERO</v>
          </cell>
        </row>
        <row r="953">
          <cell r="A953" t="str">
            <v>120-18</v>
          </cell>
          <cell r="B953">
            <v>43230</v>
          </cell>
          <cell r="C953" t="str">
            <v>PROYECCION SOCIAL</v>
          </cell>
          <cell r="D953" t="str">
            <v>DOKI</v>
          </cell>
          <cell r="E953" t="str">
            <v>PEQUEÑOS</v>
          </cell>
          <cell r="F953" t="str">
            <v>CANINO</v>
          </cell>
          <cell r="G953" t="str">
            <v>MESTIZO</v>
          </cell>
          <cell r="H953" t="str">
            <v>TATIANA ATAHUALPA</v>
          </cell>
          <cell r="I953">
            <v>1121924389</v>
          </cell>
          <cell r="J953">
            <v>3112829148</v>
          </cell>
          <cell r="K953" t="str">
            <v>CLL 5 B # 19A 32 BRR ARIGUANI</v>
          </cell>
          <cell r="L953" t="str">
            <v>ACCIDENTE</v>
          </cell>
          <cell r="M953" t="str">
            <v>LAURA TALERO</v>
          </cell>
        </row>
        <row r="954">
          <cell r="A954" t="str">
            <v>121-18</v>
          </cell>
          <cell r="B954">
            <v>43230</v>
          </cell>
          <cell r="C954" t="str">
            <v>PROYECCION SOCIAL</v>
          </cell>
          <cell r="D954" t="str">
            <v>BRANDON</v>
          </cell>
          <cell r="E954" t="str">
            <v>PEQUEÑOS</v>
          </cell>
          <cell r="F954" t="str">
            <v>CANINO</v>
          </cell>
          <cell r="G954" t="str">
            <v>BULLDOG FRANCES</v>
          </cell>
          <cell r="H954" t="str">
            <v>MARIA PAULA MEJIA</v>
          </cell>
          <cell r="I954">
            <v>1119894057</v>
          </cell>
          <cell r="J954">
            <v>3214040593</v>
          </cell>
          <cell r="K954" t="str">
            <v>CLL 25M # 20C - 14 BB VAINILLA</v>
          </cell>
          <cell r="L954" t="str">
            <v>OPACIDAD OJO IZQUIERDO</v>
          </cell>
          <cell r="M954" t="str">
            <v>LAURA TALERO</v>
          </cell>
        </row>
        <row r="955">
          <cell r="A955" t="str">
            <v>122-18</v>
          </cell>
          <cell r="B955">
            <v>43230</v>
          </cell>
          <cell r="C955" t="str">
            <v>PROYECCION SOCIAL</v>
          </cell>
          <cell r="D955" t="str">
            <v>SNOOPY</v>
          </cell>
          <cell r="E955" t="str">
            <v>PEQUEÑOS</v>
          </cell>
          <cell r="F955" t="str">
            <v>CANINO</v>
          </cell>
          <cell r="G955" t="str">
            <v>SCHNAUZER</v>
          </cell>
          <cell r="H955" t="str">
            <v>ANDREWS AVILA</v>
          </cell>
          <cell r="I955">
            <v>86086392</v>
          </cell>
          <cell r="J955">
            <v>3102999192</v>
          </cell>
          <cell r="K955" t="str">
            <v>CLL 34A # 3-33 EL TRIUNFO - GRANADA META</v>
          </cell>
          <cell r="L955" t="str">
            <v>NO PUEDE ORINAR</v>
          </cell>
          <cell r="M955" t="str">
            <v>LAURA TALERO</v>
          </cell>
        </row>
        <row r="956">
          <cell r="A956" t="str">
            <v>123-18</v>
          </cell>
          <cell r="B956">
            <v>43231</v>
          </cell>
          <cell r="C956" t="str">
            <v>PROYECCION SOCIAL</v>
          </cell>
          <cell r="D956" t="str">
            <v>FLASH</v>
          </cell>
          <cell r="E956" t="str">
            <v>PEQUEÑOS</v>
          </cell>
          <cell r="F956" t="str">
            <v>CANINO</v>
          </cell>
          <cell r="G956" t="str">
            <v>MESTIZO</v>
          </cell>
          <cell r="H956" t="str">
            <v>MARIA LIGIA RODRIGUEZ</v>
          </cell>
          <cell r="I956">
            <v>51593744</v>
          </cell>
          <cell r="J956">
            <v>3112818924</v>
          </cell>
          <cell r="K956" t="str">
            <v>BALMORAL CASA 11 MZ3</v>
          </cell>
          <cell r="L956" t="str">
            <v>HERIDA EN NARIZ</v>
          </cell>
          <cell r="M956" t="str">
            <v>LAURA TALERO</v>
          </cell>
        </row>
        <row r="957">
          <cell r="A957" t="str">
            <v>124-18</v>
          </cell>
          <cell r="B957">
            <v>43231</v>
          </cell>
          <cell r="C957" t="str">
            <v>PROYECCION SOCIAL</v>
          </cell>
          <cell r="D957" t="str">
            <v>VENUS</v>
          </cell>
          <cell r="E957" t="str">
            <v>PEQUEÑOS</v>
          </cell>
          <cell r="F957" t="str">
            <v>FELINO</v>
          </cell>
          <cell r="G957" t="str">
            <v>MESTIZO</v>
          </cell>
          <cell r="H957" t="str">
            <v>ANDREA BURBANO</v>
          </cell>
          <cell r="I957">
            <v>52711973</v>
          </cell>
          <cell r="J957">
            <v>3142733084</v>
          </cell>
          <cell r="K957" t="str">
            <v>CR 35 # 5A - 80 SUR CONDOMINIO LA FONTANA CASA F2</v>
          </cell>
          <cell r="L957" t="str">
            <v>REVISION DE OJOS</v>
          </cell>
          <cell r="M957" t="str">
            <v>NATALIA PEDRAZA</v>
          </cell>
        </row>
        <row r="958">
          <cell r="A958" t="str">
            <v>125-18</v>
          </cell>
          <cell r="B958">
            <v>43235</v>
          </cell>
          <cell r="C958" t="str">
            <v>PROYECCION SOCIAL</v>
          </cell>
          <cell r="D958" t="str">
            <v>MARTIN</v>
          </cell>
          <cell r="E958" t="str">
            <v>PEQUEÑOS</v>
          </cell>
          <cell r="F958" t="str">
            <v>CANINO</v>
          </cell>
          <cell r="G958" t="str">
            <v>YORKSHIRE</v>
          </cell>
          <cell r="H958" t="str">
            <v>JORGE MARTINEZ</v>
          </cell>
          <cell r="I958">
            <v>17330607</v>
          </cell>
          <cell r="J958">
            <v>3188216435</v>
          </cell>
          <cell r="K958" t="str">
            <v>HACIENDA LA PRADERA CASA 56 - RESTREPO META</v>
          </cell>
          <cell r="L958" t="str">
            <v>FRACTURA RADIO</v>
          </cell>
          <cell r="M958" t="str">
            <v>ANITA ROQUE</v>
          </cell>
        </row>
        <row r="959">
          <cell r="A959" t="str">
            <v>126-18</v>
          </cell>
          <cell r="B959">
            <v>43235</v>
          </cell>
          <cell r="C959" t="str">
            <v>PROYECCION SOCIAL</v>
          </cell>
          <cell r="D959" t="str">
            <v>STWART</v>
          </cell>
          <cell r="E959" t="str">
            <v>PEQUEÑOS</v>
          </cell>
          <cell r="F959" t="str">
            <v>CANINO</v>
          </cell>
          <cell r="G959" t="str">
            <v>PUG</v>
          </cell>
          <cell r="H959" t="str">
            <v>ELENETH GONZALEZ</v>
          </cell>
          <cell r="I959">
            <v>26543259</v>
          </cell>
          <cell r="J959">
            <v>3108719252</v>
          </cell>
          <cell r="K959" t="str">
            <v>CR 7 # 22-58 BRR MONTOYA - GRANADA META</v>
          </cell>
          <cell r="L959" t="str">
            <v>FRACTURA MPI</v>
          </cell>
          <cell r="M959" t="str">
            <v>LAURA TALERO</v>
          </cell>
        </row>
        <row r="960">
          <cell r="A960" t="str">
            <v>127-18</v>
          </cell>
          <cell r="B960">
            <v>43236</v>
          </cell>
          <cell r="C960" t="str">
            <v>PROYECCION SOCIAL</v>
          </cell>
          <cell r="D960" t="str">
            <v>NANY</v>
          </cell>
          <cell r="E960" t="str">
            <v>PEQUEÑOS</v>
          </cell>
          <cell r="F960" t="str">
            <v>FELINO</v>
          </cell>
          <cell r="G960" t="str">
            <v>MESTIZO</v>
          </cell>
          <cell r="H960" t="str">
            <v>NANCY RODRIGUEZ SUAREZ</v>
          </cell>
          <cell r="I960">
            <v>21232549</v>
          </cell>
          <cell r="J960">
            <v>320493695</v>
          </cell>
          <cell r="K960" t="str">
            <v>KR 12 # 39-36 CAMINO REAL 3 CASA 49</v>
          </cell>
          <cell r="L960" t="str">
            <v xml:space="preserve">ECOGRAFIA </v>
          </cell>
          <cell r="M960" t="str">
            <v>NATALIA PEDRAZA</v>
          </cell>
        </row>
        <row r="961">
          <cell r="A961" t="str">
            <v>128-18</v>
          </cell>
          <cell r="B961">
            <v>43236</v>
          </cell>
          <cell r="C961" t="str">
            <v>PROYECCION SOCIAL</v>
          </cell>
          <cell r="D961" t="str">
            <v>KATIA</v>
          </cell>
          <cell r="E961" t="str">
            <v>PEQUEÑOS</v>
          </cell>
          <cell r="F961" t="str">
            <v>CANINO</v>
          </cell>
          <cell r="G961" t="str">
            <v>PINCHER</v>
          </cell>
          <cell r="H961" t="str">
            <v>JAVIER MANCERA</v>
          </cell>
          <cell r="I961">
            <v>17334755</v>
          </cell>
          <cell r="J961">
            <v>3154839122</v>
          </cell>
          <cell r="K961" t="str">
            <v>CRA 37 NO.33B - 23 BARZAL</v>
          </cell>
          <cell r="L961" t="str">
            <v>ESTOMAGO LLENO DE LIQUIDO</v>
          </cell>
          <cell r="M961" t="str">
            <v>LAURA TALERO</v>
          </cell>
        </row>
        <row r="962">
          <cell r="A962" t="str">
            <v>129-18</v>
          </cell>
          <cell r="B962">
            <v>43241</v>
          </cell>
          <cell r="C962" t="str">
            <v>PROYECCION SOCIAL</v>
          </cell>
          <cell r="D962" t="str">
            <v>RICKY</v>
          </cell>
          <cell r="E962" t="str">
            <v>PEQUEÑOS</v>
          </cell>
          <cell r="F962" t="str">
            <v>CANINO</v>
          </cell>
          <cell r="G962" t="str">
            <v>MEZTIZO</v>
          </cell>
          <cell r="H962" t="str">
            <v>CENAIDA GUAVITA</v>
          </cell>
          <cell r="I962">
            <v>3563955</v>
          </cell>
          <cell r="J962">
            <v>3133296091</v>
          </cell>
          <cell r="K962" t="str">
            <v>CLL 21 B SUR # 14 - 3 LA SABANA</v>
          </cell>
          <cell r="L962" t="str">
            <v xml:space="preserve">COJERA  </v>
          </cell>
          <cell r="M962" t="str">
            <v>LAURA TALERO</v>
          </cell>
        </row>
        <row r="963">
          <cell r="A963" t="str">
            <v>130-18</v>
          </cell>
          <cell r="B963">
            <v>43242</v>
          </cell>
          <cell r="C963" t="str">
            <v>PROYECCION SOCIAL</v>
          </cell>
          <cell r="D963" t="str">
            <v>LANA</v>
          </cell>
          <cell r="E963" t="str">
            <v>PEQUEÑOS</v>
          </cell>
          <cell r="F963" t="str">
            <v>CANINO</v>
          </cell>
          <cell r="G963" t="str">
            <v>PINSCHER</v>
          </cell>
          <cell r="H963" t="str">
            <v>MARTHA BUSTAMANTE</v>
          </cell>
          <cell r="I963">
            <v>21233990</v>
          </cell>
          <cell r="J963">
            <v>3205338110</v>
          </cell>
          <cell r="K963" t="str">
            <v>CLL 39A # 17 - 48 CASA 17 SANTA ELENA 1</v>
          </cell>
          <cell r="L963" t="str">
            <v>ORTOPEDIA</v>
          </cell>
          <cell r="M963" t="str">
            <v>ANITA ROQUE</v>
          </cell>
        </row>
        <row r="964">
          <cell r="A964" t="str">
            <v>131-18</v>
          </cell>
          <cell r="B964">
            <v>43244</v>
          </cell>
          <cell r="C964" t="str">
            <v>PROYECCION SOCIAL</v>
          </cell>
          <cell r="D964" t="str">
            <v>LUNA</v>
          </cell>
          <cell r="E964" t="str">
            <v>PEQUEÑOS</v>
          </cell>
          <cell r="F964" t="str">
            <v>FELINO</v>
          </cell>
          <cell r="G964" t="str">
            <v>MESTIZO</v>
          </cell>
          <cell r="H964" t="str">
            <v>PAOLA ACERO</v>
          </cell>
          <cell r="I964">
            <v>40330707</v>
          </cell>
          <cell r="J964">
            <v>3212073672</v>
          </cell>
          <cell r="K964" t="str">
            <v>MZ O2 CASA 9 CHARRASCAL</v>
          </cell>
          <cell r="L964" t="str">
            <v>ACCIDENTE MPI</v>
          </cell>
          <cell r="M964" t="str">
            <v>LAURA TALERO</v>
          </cell>
        </row>
        <row r="965">
          <cell r="A965" t="str">
            <v>132-18</v>
          </cell>
          <cell r="B965">
            <v>43244</v>
          </cell>
          <cell r="C965" t="str">
            <v>PROYECCION SOCIAL</v>
          </cell>
          <cell r="D965" t="str">
            <v>PEPE</v>
          </cell>
          <cell r="E965" t="str">
            <v>PEQUEÑOS</v>
          </cell>
          <cell r="F965" t="str">
            <v>FELINO</v>
          </cell>
          <cell r="G965" t="str">
            <v>MESTIZO</v>
          </cell>
          <cell r="H965" t="str">
            <v>DIANA CAROLINA SOTO LEON</v>
          </cell>
          <cell r="I965">
            <v>1121852704</v>
          </cell>
          <cell r="J965">
            <v>3144191659</v>
          </cell>
          <cell r="K965" t="str">
            <v>CR 14 ESTE # 21 - 23 MARACOS</v>
          </cell>
          <cell r="L965" t="str">
            <v>ADOPCION</v>
          </cell>
          <cell r="M965" t="str">
            <v>LAURA TALERO</v>
          </cell>
        </row>
        <row r="966">
          <cell r="A966" t="str">
            <v>133-18</v>
          </cell>
          <cell r="B966">
            <v>43244</v>
          </cell>
          <cell r="C966" t="str">
            <v>PROYECCION SOCIAL</v>
          </cell>
          <cell r="D966" t="str">
            <v>TOBY</v>
          </cell>
          <cell r="E966" t="str">
            <v>PEQUEÑOS</v>
          </cell>
          <cell r="F966" t="str">
            <v>CANINO</v>
          </cell>
          <cell r="G966" t="str">
            <v>FRENCH POODLE</v>
          </cell>
          <cell r="H966" t="str">
            <v>JENNY RODAS</v>
          </cell>
          <cell r="I966">
            <v>40401731</v>
          </cell>
          <cell r="J966">
            <v>3213726575</v>
          </cell>
          <cell r="K966" t="str">
            <v>CALLE 12 N44-33 SAN ANTONIO</v>
          </cell>
          <cell r="L966" t="str">
            <v>ORTOPEDIA</v>
          </cell>
          <cell r="M966" t="str">
            <v>ANITA ROQUE</v>
          </cell>
        </row>
        <row r="967">
          <cell r="A967" t="str">
            <v>134-18</v>
          </cell>
          <cell r="B967">
            <v>43248</v>
          </cell>
          <cell r="C967" t="str">
            <v>PROYECCION SOCIAL</v>
          </cell>
          <cell r="D967" t="str">
            <v>MIA</v>
          </cell>
          <cell r="E967" t="str">
            <v>PEQUEÑOS</v>
          </cell>
          <cell r="F967" t="str">
            <v>CANINO</v>
          </cell>
          <cell r="G967" t="str">
            <v>YORKSHIRE</v>
          </cell>
          <cell r="H967" t="str">
            <v>SILVIA DE GONZALEZ</v>
          </cell>
          <cell r="I967">
            <v>20336135</v>
          </cell>
          <cell r="J967" t="str">
            <v>3138456552 - 3105596858</v>
          </cell>
          <cell r="K967" t="str">
            <v>CR 51 # 46 - 16 SAN ANGEL 2 CASA 63 BRR 12 DE OCTUBRE</v>
          </cell>
          <cell r="L967" t="str">
            <v xml:space="preserve">VOMITO </v>
          </cell>
          <cell r="M967" t="str">
            <v>LAURA TALERO</v>
          </cell>
        </row>
        <row r="968">
          <cell r="A968" t="str">
            <v>135-18</v>
          </cell>
          <cell r="B968">
            <v>43249</v>
          </cell>
          <cell r="C968" t="str">
            <v>PROYECCION SOCIAL</v>
          </cell>
          <cell r="D968" t="str">
            <v>RUBI</v>
          </cell>
          <cell r="E968" t="str">
            <v>PEQUEÑOS</v>
          </cell>
          <cell r="F968" t="str">
            <v>FELINO</v>
          </cell>
          <cell r="G968" t="str">
            <v>MESTIZO</v>
          </cell>
          <cell r="H968" t="str">
            <v>UNILLANOS</v>
          </cell>
          <cell r="K968" t="str">
            <v>KM 12 VIA PTO LOPEZ UNILLANOS</v>
          </cell>
          <cell r="L968" t="str">
            <v>OVH</v>
          </cell>
          <cell r="M968" t="str">
            <v>LAURA TALERO</v>
          </cell>
        </row>
        <row r="969">
          <cell r="A969" t="str">
            <v>136-18</v>
          </cell>
          <cell r="B969">
            <v>43249</v>
          </cell>
          <cell r="C969" t="str">
            <v>PROYECCION SOCIAL</v>
          </cell>
          <cell r="D969" t="str">
            <v>TITAN</v>
          </cell>
          <cell r="E969" t="str">
            <v>PEQUEÑOS</v>
          </cell>
          <cell r="F969" t="str">
            <v>CANINO</v>
          </cell>
          <cell r="G969" t="str">
            <v>SIBERIAN HUSKY</v>
          </cell>
          <cell r="H969" t="str">
            <v>CARLOS ANDRES DE LA ROSA</v>
          </cell>
          <cell r="I969">
            <v>1121910313</v>
          </cell>
          <cell r="J969">
            <v>3166950699</v>
          </cell>
          <cell r="K969" t="str">
            <v>BUQUE ALTO  CASA C19 - BRR BUQUE</v>
          </cell>
          <cell r="L969" t="str">
            <v>SINTOMA NERVIOSO</v>
          </cell>
          <cell r="M969" t="str">
            <v>LAURA TALERO</v>
          </cell>
        </row>
        <row r="970">
          <cell r="A970" t="str">
            <v>137-18</v>
          </cell>
          <cell r="B970">
            <v>43251</v>
          </cell>
          <cell r="C970" t="str">
            <v>PROYECCION SOCIAL</v>
          </cell>
          <cell r="D970" t="str">
            <v>BRUNO</v>
          </cell>
          <cell r="E970" t="str">
            <v>PEQUEÑOS</v>
          </cell>
          <cell r="F970" t="str">
            <v>CANINO</v>
          </cell>
          <cell r="G970" t="str">
            <v>MESTIZO</v>
          </cell>
          <cell r="H970" t="str">
            <v>JHON SANCHEZ</v>
          </cell>
          <cell r="I970">
            <v>1121899678</v>
          </cell>
          <cell r="J970">
            <v>3108736497</v>
          </cell>
          <cell r="K970" t="str">
            <v>MZ G2 CASA 11 BB CHARRASCAL</v>
          </cell>
          <cell r="L970" t="str">
            <v>DERMATITIS</v>
          </cell>
          <cell r="M970" t="str">
            <v>LAURA TALERO</v>
          </cell>
        </row>
        <row r="971">
          <cell r="A971" t="str">
            <v>138-18</v>
          </cell>
          <cell r="B971">
            <v>43252</v>
          </cell>
          <cell r="C971" t="str">
            <v>PROYECCION SOCIAL</v>
          </cell>
          <cell r="D971" t="str">
            <v>ORION</v>
          </cell>
          <cell r="E971" t="str">
            <v>PEQUEÑOS</v>
          </cell>
          <cell r="F971" t="str">
            <v>FELINO</v>
          </cell>
          <cell r="G971" t="str">
            <v>MESTIZO</v>
          </cell>
          <cell r="H971" t="str">
            <v>CRISTIAN BUSTACARA</v>
          </cell>
          <cell r="I971">
            <v>1121964461</v>
          </cell>
          <cell r="J971">
            <v>3016339070</v>
          </cell>
          <cell r="K971" t="str">
            <v>CALLE 5B NO.25-46 ALBORADA</v>
          </cell>
          <cell r="L971" t="str">
            <v>ADOPCIÓN</v>
          </cell>
          <cell r="M971" t="str">
            <v>LAURA TALERO</v>
          </cell>
        </row>
        <row r="972">
          <cell r="A972" t="str">
            <v>139-18</v>
          </cell>
          <cell r="B972">
            <v>43252</v>
          </cell>
          <cell r="C972" t="str">
            <v>PROYECCION SOCIAL</v>
          </cell>
          <cell r="D972" t="str">
            <v>ATENA</v>
          </cell>
          <cell r="E972" t="str">
            <v>PEQUEÑOS</v>
          </cell>
          <cell r="F972" t="str">
            <v>FELINO</v>
          </cell>
          <cell r="G972" t="str">
            <v>MESTIZO</v>
          </cell>
          <cell r="H972" t="str">
            <v>CRISTIAN BUSTACARA</v>
          </cell>
          <cell r="I972">
            <v>1121964461</v>
          </cell>
          <cell r="J972">
            <v>3016339070</v>
          </cell>
          <cell r="K972" t="str">
            <v>CALLE 5B NO.25-46 ALBORADA</v>
          </cell>
          <cell r="L972" t="str">
            <v>ADOPCIÓN</v>
          </cell>
          <cell r="M972" t="str">
            <v>LAURA TALERO</v>
          </cell>
        </row>
        <row r="973">
          <cell r="A973" t="str">
            <v>140-18</v>
          </cell>
          <cell r="B973">
            <v>43256</v>
          </cell>
          <cell r="C973" t="str">
            <v>PROYECCION SOCIAL</v>
          </cell>
          <cell r="D973" t="str">
            <v>PERICLES</v>
          </cell>
          <cell r="E973" t="str">
            <v>PEQUEÑOS</v>
          </cell>
          <cell r="F973" t="str">
            <v>FELINO</v>
          </cell>
          <cell r="G973" t="str">
            <v>MESTIZO</v>
          </cell>
          <cell r="H973" t="str">
            <v>LAURA VIRACACHA</v>
          </cell>
          <cell r="J973">
            <v>3229702915</v>
          </cell>
          <cell r="K973" t="str">
            <v>CLL 9 SUR # 24A - 04 LA ROSITA</v>
          </cell>
          <cell r="L973" t="str">
            <v>BRIGADA DE SALUD</v>
          </cell>
        </row>
        <row r="974">
          <cell r="A974" t="str">
            <v>141-18</v>
          </cell>
          <cell r="B974">
            <v>43256</v>
          </cell>
          <cell r="C974" t="str">
            <v>PROYECCION SOCIAL</v>
          </cell>
          <cell r="D974" t="str">
            <v>NEMO</v>
          </cell>
          <cell r="E974" t="str">
            <v>PEQUEÑOS</v>
          </cell>
          <cell r="F974" t="str">
            <v>CANINO</v>
          </cell>
          <cell r="G974" t="str">
            <v>BEAGLE</v>
          </cell>
          <cell r="H974" t="str">
            <v>ERIKA RODRIGUEZ</v>
          </cell>
          <cell r="J974">
            <v>3209391771</v>
          </cell>
          <cell r="K974" t="str">
            <v>VDA BARCELONA</v>
          </cell>
          <cell r="L974" t="str">
            <v>BRIGADA DE SALUD</v>
          </cell>
        </row>
        <row r="975">
          <cell r="A975" t="str">
            <v>142-18</v>
          </cell>
          <cell r="B975">
            <v>43256</v>
          </cell>
          <cell r="C975" t="str">
            <v>PROYECCION SOCIAL</v>
          </cell>
          <cell r="D975" t="str">
            <v>ORION</v>
          </cell>
          <cell r="E975" t="str">
            <v>PEQUEÑOS</v>
          </cell>
          <cell r="F975" t="str">
            <v>FELINO</v>
          </cell>
          <cell r="G975" t="str">
            <v>MESTIZO</v>
          </cell>
          <cell r="H975" t="str">
            <v>CRISTIAN BUSTACARA</v>
          </cell>
          <cell r="J975">
            <v>3016339070</v>
          </cell>
          <cell r="K975" t="str">
            <v>CLL 5B # 25-46 BRR ALBORADA</v>
          </cell>
          <cell r="L975" t="str">
            <v>BRIGADA DE SALUD</v>
          </cell>
        </row>
        <row r="976">
          <cell r="A976" t="str">
            <v>143-18</v>
          </cell>
          <cell r="B976">
            <v>43256</v>
          </cell>
          <cell r="C976" t="str">
            <v>PROYECCION SOCIAL</v>
          </cell>
          <cell r="D976" t="str">
            <v>ATENA</v>
          </cell>
          <cell r="E976" t="str">
            <v>PEQUEÑOS</v>
          </cell>
          <cell r="F976" t="str">
            <v>FELINO</v>
          </cell>
          <cell r="G976" t="str">
            <v>MESTIZO</v>
          </cell>
          <cell r="H976" t="str">
            <v>CRISTIAN BUSTACARA</v>
          </cell>
          <cell r="J976">
            <v>3016339070</v>
          </cell>
          <cell r="K976" t="str">
            <v>CLL 5B # 25-46 BRR ALBORADA</v>
          </cell>
          <cell r="L976" t="str">
            <v>BRIGADA DE SALUD</v>
          </cell>
        </row>
        <row r="977">
          <cell r="A977" t="str">
            <v>144-18</v>
          </cell>
          <cell r="B977">
            <v>43256</v>
          </cell>
          <cell r="C977" t="str">
            <v>PROYECCION SOCIAL</v>
          </cell>
          <cell r="D977" t="str">
            <v>BROOKLYN</v>
          </cell>
          <cell r="E977" t="str">
            <v>PEQUEÑOS</v>
          </cell>
          <cell r="F977" t="str">
            <v>CANINO</v>
          </cell>
          <cell r="G977" t="str">
            <v>MESTIZO</v>
          </cell>
          <cell r="H977" t="str">
            <v>VALENTINA BAQUERO</v>
          </cell>
          <cell r="J977">
            <v>3108631479</v>
          </cell>
          <cell r="K977" t="str">
            <v>B. COMUNEROS</v>
          </cell>
          <cell r="L977" t="str">
            <v>BRIGADA DE SALUD</v>
          </cell>
        </row>
        <row r="978">
          <cell r="A978" t="str">
            <v>145-18</v>
          </cell>
          <cell r="B978">
            <v>43256</v>
          </cell>
          <cell r="C978" t="str">
            <v>PROYECCION SOCIAL</v>
          </cell>
          <cell r="D978" t="str">
            <v>TIRA</v>
          </cell>
          <cell r="E978" t="str">
            <v>PEQUEÑOS</v>
          </cell>
          <cell r="F978" t="str">
            <v>FELINO</v>
          </cell>
          <cell r="G978" t="str">
            <v>MESTIZO</v>
          </cell>
          <cell r="H978" t="str">
            <v>VANESA MARTINEZ</v>
          </cell>
          <cell r="J978">
            <v>3222370754</v>
          </cell>
          <cell r="K978" t="str">
            <v>TRANS 28 # 39-18 EMPORIO</v>
          </cell>
          <cell r="L978" t="str">
            <v>BRIGADA DE SALUD</v>
          </cell>
        </row>
        <row r="979">
          <cell r="A979" t="str">
            <v>146-18</v>
          </cell>
          <cell r="B979">
            <v>43256</v>
          </cell>
          <cell r="C979" t="str">
            <v>PROYECCION SOCIAL</v>
          </cell>
          <cell r="D979" t="str">
            <v>OREJA LUCAS</v>
          </cell>
          <cell r="E979" t="str">
            <v>PEQUEÑOS</v>
          </cell>
          <cell r="F979" t="str">
            <v>CANINO</v>
          </cell>
          <cell r="G979" t="str">
            <v>MESTIZO</v>
          </cell>
          <cell r="H979" t="str">
            <v>MIGUEL ANGEL GOMEZ</v>
          </cell>
          <cell r="K979" t="str">
            <v>VDA BARCELONA</v>
          </cell>
          <cell r="L979" t="str">
            <v>BRIGADA DE SALUD</v>
          </cell>
        </row>
        <row r="980">
          <cell r="A980" t="str">
            <v>147-18</v>
          </cell>
          <cell r="B980">
            <v>43256</v>
          </cell>
          <cell r="C980" t="str">
            <v>PROYECCION SOCIAL</v>
          </cell>
          <cell r="D980" t="str">
            <v>MUÑECA</v>
          </cell>
          <cell r="E980" t="str">
            <v>PEQUEÑOS</v>
          </cell>
          <cell r="F980" t="str">
            <v>CANINO</v>
          </cell>
          <cell r="G980" t="str">
            <v>BEAGLE</v>
          </cell>
          <cell r="H980" t="str">
            <v>RUTH CORTES</v>
          </cell>
          <cell r="J980">
            <v>3209503896</v>
          </cell>
          <cell r="K980" t="str">
            <v>CLL 35C # 20E 73</v>
          </cell>
          <cell r="L980" t="str">
            <v>BRIGADA DE SALUD</v>
          </cell>
        </row>
        <row r="981">
          <cell r="A981" t="str">
            <v>148-18</v>
          </cell>
          <cell r="B981">
            <v>43256</v>
          </cell>
          <cell r="C981" t="str">
            <v>PROYECCION SOCIAL</v>
          </cell>
          <cell r="D981" t="str">
            <v>JUNIOR</v>
          </cell>
          <cell r="E981" t="str">
            <v>PEQUEÑOS</v>
          </cell>
          <cell r="F981" t="str">
            <v>CANINO</v>
          </cell>
          <cell r="G981" t="str">
            <v>MESTIZO</v>
          </cell>
          <cell r="H981" t="str">
            <v>XILENA ATENCIA</v>
          </cell>
          <cell r="J981">
            <v>3134352503</v>
          </cell>
          <cell r="K981" t="str">
            <v>VDA APIAY</v>
          </cell>
          <cell r="L981" t="str">
            <v>BRIGADA DE SALUD</v>
          </cell>
        </row>
        <row r="982">
          <cell r="A982" t="str">
            <v>149-18</v>
          </cell>
          <cell r="B982">
            <v>43256</v>
          </cell>
          <cell r="C982" t="str">
            <v>PROYECCION SOCIAL</v>
          </cell>
          <cell r="D982" t="str">
            <v>LILA</v>
          </cell>
          <cell r="E982" t="str">
            <v>PEQUEÑOS</v>
          </cell>
          <cell r="F982" t="str">
            <v>CANINO</v>
          </cell>
          <cell r="G982" t="str">
            <v>PINSCHER</v>
          </cell>
          <cell r="H982" t="str">
            <v>SARA GARCIA</v>
          </cell>
          <cell r="J982">
            <v>3174958773</v>
          </cell>
          <cell r="K982" t="str">
            <v>HOTEL CATUMARE</v>
          </cell>
          <cell r="L982" t="str">
            <v>BRIGADA DE SALUD</v>
          </cell>
        </row>
        <row r="983">
          <cell r="A983" t="str">
            <v>150-18</v>
          </cell>
          <cell r="B983">
            <v>43256</v>
          </cell>
          <cell r="C983" t="str">
            <v>PROYECCION SOCIAL</v>
          </cell>
          <cell r="D983" t="str">
            <v>BUÑUELITA</v>
          </cell>
          <cell r="E983" t="str">
            <v>PEQUEÑOS</v>
          </cell>
          <cell r="F983" t="str">
            <v>FELINO</v>
          </cell>
          <cell r="G983" t="str">
            <v>MESTIZO</v>
          </cell>
          <cell r="H983" t="str">
            <v>LUZ MARINA IBAGON</v>
          </cell>
          <cell r="J983">
            <v>3107609842</v>
          </cell>
          <cell r="K983" t="str">
            <v>VILLA BETY</v>
          </cell>
          <cell r="L983" t="str">
            <v>BRIGADA DE SALUD</v>
          </cell>
        </row>
        <row r="984">
          <cell r="A984" t="str">
            <v>151-18</v>
          </cell>
          <cell r="B984">
            <v>43256</v>
          </cell>
          <cell r="C984" t="str">
            <v>PROYECCION SOCIAL</v>
          </cell>
          <cell r="D984" t="str">
            <v>PERRITO</v>
          </cell>
          <cell r="E984" t="str">
            <v>PEQUEÑOS</v>
          </cell>
          <cell r="F984" t="str">
            <v>CANINO</v>
          </cell>
          <cell r="G984" t="str">
            <v>MESTIZO</v>
          </cell>
          <cell r="H984" t="str">
            <v>LUZ MARINA IBAGON</v>
          </cell>
          <cell r="J984">
            <v>3107609842</v>
          </cell>
          <cell r="K984" t="str">
            <v>VILLA BETY</v>
          </cell>
          <cell r="L984" t="str">
            <v>BRIGADA DE SALUD</v>
          </cell>
        </row>
        <row r="985">
          <cell r="A985" t="str">
            <v>152-18</v>
          </cell>
          <cell r="B985">
            <v>43256</v>
          </cell>
          <cell r="C985" t="str">
            <v>PROYECCION SOCIAL</v>
          </cell>
          <cell r="D985" t="str">
            <v>NIÑA</v>
          </cell>
          <cell r="E985" t="str">
            <v>PEQUEÑOS</v>
          </cell>
          <cell r="F985" t="str">
            <v>CANINO</v>
          </cell>
          <cell r="G985" t="str">
            <v>MESTIZO</v>
          </cell>
          <cell r="H985" t="str">
            <v>LUZ MARINA IBAGON</v>
          </cell>
          <cell r="J985">
            <v>3107609842</v>
          </cell>
          <cell r="K985" t="str">
            <v>VILLA BETY</v>
          </cell>
          <cell r="L985" t="str">
            <v>BRIGADA DE SALUD</v>
          </cell>
        </row>
        <row r="986">
          <cell r="A986" t="str">
            <v>153-18</v>
          </cell>
          <cell r="B986">
            <v>43256</v>
          </cell>
          <cell r="C986" t="str">
            <v>PROYECCION SOCIAL</v>
          </cell>
          <cell r="D986" t="str">
            <v>MATEO</v>
          </cell>
          <cell r="E986" t="str">
            <v>PEQUEÑOS</v>
          </cell>
          <cell r="F986" t="str">
            <v>CANINO</v>
          </cell>
          <cell r="G986" t="str">
            <v>MESTIZO</v>
          </cell>
          <cell r="H986" t="str">
            <v>LUZ MARINA IBAGON</v>
          </cell>
          <cell r="J986">
            <v>3107609842</v>
          </cell>
          <cell r="K986" t="str">
            <v>VILLA BETY</v>
          </cell>
          <cell r="L986" t="str">
            <v>BRIGADA DE SALUD</v>
          </cell>
        </row>
        <row r="987">
          <cell r="A987" t="str">
            <v>154-18</v>
          </cell>
          <cell r="B987">
            <v>43256</v>
          </cell>
          <cell r="C987" t="str">
            <v>PROYECCION SOCIAL</v>
          </cell>
          <cell r="D987" t="str">
            <v>SACHA</v>
          </cell>
          <cell r="E987" t="str">
            <v>PEQUEÑOS</v>
          </cell>
          <cell r="F987" t="str">
            <v>CANINO</v>
          </cell>
          <cell r="G987" t="str">
            <v>PITBULL</v>
          </cell>
          <cell r="H987" t="str">
            <v>LUZ MARINA IBAGON</v>
          </cell>
          <cell r="J987">
            <v>3107609842</v>
          </cell>
          <cell r="K987" t="str">
            <v>VILLA BETY</v>
          </cell>
          <cell r="L987" t="str">
            <v>BRIGADA DE SALUD</v>
          </cell>
        </row>
        <row r="988">
          <cell r="A988" t="str">
            <v>155-18</v>
          </cell>
          <cell r="B988">
            <v>43256</v>
          </cell>
          <cell r="C988" t="str">
            <v>PROYECCION SOCIAL</v>
          </cell>
          <cell r="D988" t="str">
            <v>CLARISA</v>
          </cell>
          <cell r="E988" t="str">
            <v>PEQUEÑOS</v>
          </cell>
          <cell r="F988" t="str">
            <v>FELINO</v>
          </cell>
          <cell r="G988" t="str">
            <v>MESTIZO</v>
          </cell>
          <cell r="H988" t="str">
            <v>LUZ MARINA IBAGON</v>
          </cell>
          <cell r="J988">
            <v>3107609842</v>
          </cell>
          <cell r="K988" t="str">
            <v>VILLA BETY</v>
          </cell>
          <cell r="L988" t="str">
            <v>BRIGADA DE SALUD</v>
          </cell>
        </row>
        <row r="989">
          <cell r="A989" t="str">
            <v>156-18</v>
          </cell>
          <cell r="B989">
            <v>43256</v>
          </cell>
          <cell r="C989" t="str">
            <v>PROYECCION SOCIAL</v>
          </cell>
          <cell r="D989" t="str">
            <v>INTENSITA</v>
          </cell>
          <cell r="E989" t="str">
            <v>PEQUEÑOS</v>
          </cell>
          <cell r="F989" t="str">
            <v>FELINO</v>
          </cell>
          <cell r="G989" t="str">
            <v>MESTIZO</v>
          </cell>
          <cell r="H989" t="str">
            <v>LUZ MARINA IBAGON</v>
          </cell>
          <cell r="J989">
            <v>3107609842</v>
          </cell>
          <cell r="K989" t="str">
            <v>VILLA BETY</v>
          </cell>
          <cell r="L989" t="str">
            <v>BRIGADA DE SALUD</v>
          </cell>
        </row>
        <row r="990">
          <cell r="A990" t="str">
            <v>157-18</v>
          </cell>
          <cell r="B990">
            <v>43256</v>
          </cell>
          <cell r="C990" t="str">
            <v>PROYECCION SOCIAL</v>
          </cell>
          <cell r="D990" t="str">
            <v>MURCIELAGUITO</v>
          </cell>
          <cell r="E990" t="str">
            <v>PEQUEÑOS</v>
          </cell>
          <cell r="F990" t="str">
            <v>FELINO</v>
          </cell>
          <cell r="G990" t="str">
            <v>MESTIZO</v>
          </cell>
          <cell r="H990" t="str">
            <v>LUZ MARINA IBAGON</v>
          </cell>
          <cell r="J990">
            <v>3107609842</v>
          </cell>
          <cell r="K990" t="str">
            <v>VILLA BETY</v>
          </cell>
          <cell r="L990" t="str">
            <v>BRIGADA DE SALUD</v>
          </cell>
        </row>
        <row r="991">
          <cell r="A991" t="str">
            <v>158-18</v>
          </cell>
          <cell r="B991">
            <v>43256</v>
          </cell>
          <cell r="C991" t="str">
            <v>PROYECCION SOCIAL</v>
          </cell>
          <cell r="D991" t="str">
            <v>MILU</v>
          </cell>
          <cell r="E991" t="str">
            <v>PEQUEÑOS</v>
          </cell>
          <cell r="F991" t="str">
            <v>CANINO</v>
          </cell>
          <cell r="G991" t="str">
            <v>MESTIZO</v>
          </cell>
          <cell r="H991" t="str">
            <v>ANDREA HERNANDEZ</v>
          </cell>
          <cell r="J991">
            <v>3208057282</v>
          </cell>
          <cell r="K991" t="str">
            <v>CR 32 # 14-33 ESPERANZA</v>
          </cell>
          <cell r="L991" t="str">
            <v>BRIGADA DE SALUD</v>
          </cell>
        </row>
        <row r="992">
          <cell r="A992" t="str">
            <v>159-18</v>
          </cell>
          <cell r="B992">
            <v>43256</v>
          </cell>
          <cell r="C992" t="str">
            <v>PROYECCION SOCIAL</v>
          </cell>
          <cell r="D992" t="str">
            <v>NERO</v>
          </cell>
          <cell r="E992" t="str">
            <v>PEQUEÑOS</v>
          </cell>
          <cell r="F992" t="str">
            <v>CANINO</v>
          </cell>
          <cell r="G992" t="str">
            <v>PUG</v>
          </cell>
          <cell r="H992" t="str">
            <v>MARIA CAMILA CHAMORRO</v>
          </cell>
          <cell r="J992">
            <v>3016192914</v>
          </cell>
          <cell r="K992" t="str">
            <v>CONDOMINIO MONTECARLO</v>
          </cell>
          <cell r="L992" t="str">
            <v>BRIGADA DE SALUD</v>
          </cell>
        </row>
        <row r="993">
          <cell r="A993" t="str">
            <v>160-18</v>
          </cell>
          <cell r="B993">
            <v>43256</v>
          </cell>
          <cell r="C993" t="str">
            <v>PROYECCION SOCIAL</v>
          </cell>
          <cell r="D993" t="str">
            <v>TIGRE</v>
          </cell>
          <cell r="E993" t="str">
            <v>PEQUEÑOS</v>
          </cell>
          <cell r="F993" t="str">
            <v>CANINO</v>
          </cell>
          <cell r="G993" t="str">
            <v>MESTIZO</v>
          </cell>
          <cell r="H993" t="str">
            <v>MARIA CAMILA CHAMORRO</v>
          </cell>
          <cell r="J993">
            <v>3016192914</v>
          </cell>
          <cell r="K993" t="str">
            <v>CONDOMINIO MONTECARLO</v>
          </cell>
          <cell r="L993" t="str">
            <v>BRIGADA DE SALUD</v>
          </cell>
        </row>
        <row r="994">
          <cell r="A994" t="str">
            <v>161-18</v>
          </cell>
          <cell r="B994">
            <v>43256</v>
          </cell>
          <cell r="C994" t="str">
            <v>PROYECCION SOCIAL</v>
          </cell>
          <cell r="D994" t="str">
            <v>HOMERO</v>
          </cell>
          <cell r="E994" t="str">
            <v>PEQUEÑOS</v>
          </cell>
          <cell r="F994" t="str">
            <v>CANINO</v>
          </cell>
          <cell r="G994" t="str">
            <v>PUG</v>
          </cell>
          <cell r="H994" t="str">
            <v>ANDREA CONTRERAS</v>
          </cell>
          <cell r="J994">
            <v>3212865574</v>
          </cell>
          <cell r="L994" t="str">
            <v>BRIGADA DE SALUD</v>
          </cell>
        </row>
        <row r="995">
          <cell r="A995" t="str">
            <v>162-18</v>
          </cell>
          <cell r="B995">
            <v>43256</v>
          </cell>
          <cell r="C995" t="str">
            <v>PROYECCION SOCIAL</v>
          </cell>
          <cell r="D995" t="str">
            <v>KAILA</v>
          </cell>
          <cell r="E995" t="str">
            <v>PEQUEÑOS</v>
          </cell>
          <cell r="F995" t="str">
            <v>CANINO</v>
          </cell>
          <cell r="G995" t="str">
            <v>MESTIZO</v>
          </cell>
          <cell r="H995" t="str">
            <v>OCTAVIO PARAMO</v>
          </cell>
          <cell r="J995">
            <v>3163269970</v>
          </cell>
          <cell r="K995" t="str">
            <v>CLL 55 # 34-22 BRASILIA</v>
          </cell>
          <cell r="L995" t="str">
            <v>BRIGADA DE SALUD</v>
          </cell>
        </row>
        <row r="996">
          <cell r="A996" t="str">
            <v>163-18</v>
          </cell>
          <cell r="B996">
            <v>43256</v>
          </cell>
          <cell r="C996" t="str">
            <v>PROYECCION SOCIAL</v>
          </cell>
          <cell r="D996" t="str">
            <v>PAQUITA</v>
          </cell>
          <cell r="E996" t="str">
            <v>PEQUEÑOS</v>
          </cell>
          <cell r="F996" t="str">
            <v>CANINO</v>
          </cell>
          <cell r="G996" t="str">
            <v>FRENCH POODLE</v>
          </cell>
          <cell r="H996" t="str">
            <v>FARITH TIBALISCO</v>
          </cell>
          <cell r="J996">
            <v>3124725206</v>
          </cell>
          <cell r="K996" t="str">
            <v>CR 37L 20-12 GARCIA BOHORQUEZ</v>
          </cell>
          <cell r="L996" t="str">
            <v>BRIGADA DE SALUD</v>
          </cell>
        </row>
        <row r="997">
          <cell r="A997" t="str">
            <v>164-18</v>
          </cell>
          <cell r="B997">
            <v>43256</v>
          </cell>
          <cell r="C997" t="str">
            <v>PROYECCION SOCIAL</v>
          </cell>
          <cell r="D997" t="str">
            <v>CLAUS</v>
          </cell>
          <cell r="E997" t="str">
            <v>PEQUEÑOS</v>
          </cell>
          <cell r="F997" t="str">
            <v>CANINO</v>
          </cell>
          <cell r="G997" t="str">
            <v>MESTIZO</v>
          </cell>
          <cell r="H997" t="str">
            <v>NOHEMI RODRIGUEZ</v>
          </cell>
          <cell r="J997">
            <v>3114658667</v>
          </cell>
          <cell r="K997" t="str">
            <v>CR 27A SAN MARCOS</v>
          </cell>
          <cell r="L997" t="str">
            <v>BRIGADA DE SALUD</v>
          </cell>
        </row>
        <row r="998">
          <cell r="A998" t="str">
            <v>165-18</v>
          </cell>
          <cell r="B998">
            <v>43256</v>
          </cell>
          <cell r="C998" t="str">
            <v>PROYECCION SOCIAL</v>
          </cell>
          <cell r="D998" t="str">
            <v>ROCKO</v>
          </cell>
          <cell r="E998" t="str">
            <v>PEQUEÑOS</v>
          </cell>
          <cell r="F998" t="str">
            <v>CANINO</v>
          </cell>
          <cell r="G998" t="str">
            <v>MESTIZO</v>
          </cell>
          <cell r="H998" t="str">
            <v>SANDRA SOLANO</v>
          </cell>
          <cell r="J998">
            <v>3208479695</v>
          </cell>
          <cell r="K998" t="str">
            <v>ANILLO VIAL</v>
          </cell>
          <cell r="L998" t="str">
            <v>BRIGADA DE SALUD</v>
          </cell>
        </row>
        <row r="999">
          <cell r="A999" t="str">
            <v>166-18</v>
          </cell>
          <cell r="B999">
            <v>43256</v>
          </cell>
          <cell r="C999" t="str">
            <v>PROYECCION SOCIAL</v>
          </cell>
          <cell r="D999" t="str">
            <v>MARCUS</v>
          </cell>
          <cell r="E999" t="str">
            <v>PEQUEÑOS</v>
          </cell>
          <cell r="F999" t="str">
            <v>CANINO</v>
          </cell>
          <cell r="G999" t="str">
            <v>PITBULL</v>
          </cell>
          <cell r="H999" t="str">
            <v>ALFONSO TRESPALACIOS</v>
          </cell>
          <cell r="J999">
            <v>3202825331</v>
          </cell>
          <cell r="K999" t="str">
            <v>VDA BARCELONA</v>
          </cell>
          <cell r="L999" t="str">
            <v>BRIGADA DE SALUD</v>
          </cell>
        </row>
        <row r="1000">
          <cell r="A1000" t="str">
            <v>167-18</v>
          </cell>
          <cell r="B1000">
            <v>43256</v>
          </cell>
          <cell r="C1000" t="str">
            <v>PROYECCION SOCIAL</v>
          </cell>
          <cell r="D1000" t="str">
            <v>BETHOVEN</v>
          </cell>
          <cell r="E1000" t="str">
            <v>PEQUEÑOS</v>
          </cell>
          <cell r="F1000" t="str">
            <v>CANINO</v>
          </cell>
          <cell r="G1000" t="str">
            <v>COCKER</v>
          </cell>
          <cell r="H1000" t="str">
            <v>CLAUDIA RINCON</v>
          </cell>
          <cell r="J1000">
            <v>3212722664</v>
          </cell>
          <cell r="K1000" t="str">
            <v>CR 30A # 37-71 CENTRO</v>
          </cell>
          <cell r="L1000" t="str">
            <v>BRIGADA DE SALUD</v>
          </cell>
        </row>
        <row r="1001">
          <cell r="A1001" t="str">
            <v>168-18</v>
          </cell>
          <cell r="B1001">
            <v>43256</v>
          </cell>
          <cell r="C1001" t="str">
            <v>PROYECCION SOCIAL</v>
          </cell>
          <cell r="D1001" t="str">
            <v>DOKI</v>
          </cell>
          <cell r="E1001" t="str">
            <v>PEQUEÑOS</v>
          </cell>
          <cell r="F1001" t="str">
            <v>CANINO</v>
          </cell>
          <cell r="G1001" t="str">
            <v>SCHNAUZER</v>
          </cell>
          <cell r="H1001" t="str">
            <v>DANIELA CIFUENTES</v>
          </cell>
          <cell r="J1001">
            <v>3133435330</v>
          </cell>
          <cell r="K1001" t="str">
            <v>CLL 12 # 46-02 ESPERANZA</v>
          </cell>
          <cell r="L1001" t="str">
            <v>BRIGADA DE SALUD</v>
          </cell>
        </row>
        <row r="1002">
          <cell r="A1002" t="str">
            <v>169-18</v>
          </cell>
          <cell r="B1002">
            <v>43256</v>
          </cell>
          <cell r="C1002" t="str">
            <v>PROYECCION SOCIAL</v>
          </cell>
          <cell r="D1002" t="str">
            <v>LULU</v>
          </cell>
          <cell r="E1002" t="str">
            <v>PEQUEÑOS</v>
          </cell>
          <cell r="F1002" t="str">
            <v>CANINO</v>
          </cell>
          <cell r="G1002" t="str">
            <v>SCHNAUZER</v>
          </cell>
          <cell r="H1002" t="str">
            <v>DANIELA CIFUENTES</v>
          </cell>
          <cell r="J1002">
            <v>3133435330</v>
          </cell>
          <cell r="K1002" t="str">
            <v>CLL 12 # 46-02 ESPERANZA</v>
          </cell>
          <cell r="L1002" t="str">
            <v>BRIGADA DE SALUD</v>
          </cell>
        </row>
        <row r="1003">
          <cell r="A1003" t="str">
            <v>170-18</v>
          </cell>
          <cell r="B1003">
            <v>43256</v>
          </cell>
          <cell r="C1003" t="str">
            <v>PROYECCION SOCIAL</v>
          </cell>
          <cell r="D1003" t="str">
            <v>LUCAS</v>
          </cell>
          <cell r="E1003" t="str">
            <v>PEQUEÑOS</v>
          </cell>
          <cell r="F1003" t="str">
            <v>FELINO</v>
          </cell>
          <cell r="G1003" t="str">
            <v>MESTIZO</v>
          </cell>
          <cell r="H1003" t="str">
            <v>JIMENA CALCETERO</v>
          </cell>
          <cell r="J1003">
            <v>3152073475</v>
          </cell>
          <cell r="K1003" t="str">
            <v>CR 12 # 29A-24 RODEO</v>
          </cell>
          <cell r="L1003" t="str">
            <v>BRIGADA DE SALUD</v>
          </cell>
        </row>
        <row r="1004">
          <cell r="A1004" t="str">
            <v>171-18</v>
          </cell>
          <cell r="B1004">
            <v>43256</v>
          </cell>
          <cell r="C1004" t="str">
            <v>PROYECCION SOCIAL</v>
          </cell>
          <cell r="D1004" t="str">
            <v>MILU</v>
          </cell>
          <cell r="E1004" t="str">
            <v>PEQUEÑOS</v>
          </cell>
          <cell r="F1004" t="str">
            <v>CANINO</v>
          </cell>
          <cell r="G1004" t="str">
            <v>FRENCH POODLE</v>
          </cell>
          <cell r="H1004" t="str">
            <v>DAIRO FABIAN CARDOZO</v>
          </cell>
          <cell r="K1004" t="str">
            <v>CLL 10SUR 18-16</v>
          </cell>
          <cell r="L1004" t="str">
            <v>BRIGADA DE SALUD</v>
          </cell>
        </row>
        <row r="1005">
          <cell r="A1005" t="str">
            <v>172-18</v>
          </cell>
          <cell r="B1005">
            <v>43256</v>
          </cell>
          <cell r="C1005" t="str">
            <v>PROYECCION SOCIAL</v>
          </cell>
          <cell r="D1005" t="str">
            <v>RAMONA</v>
          </cell>
          <cell r="E1005" t="str">
            <v>PEQUEÑOS</v>
          </cell>
          <cell r="F1005" t="str">
            <v>FELINO</v>
          </cell>
          <cell r="G1005" t="str">
            <v>MESTIZO</v>
          </cell>
          <cell r="H1005" t="str">
            <v>ANDREA BERMEO</v>
          </cell>
          <cell r="J1005">
            <v>3168001860</v>
          </cell>
          <cell r="K1005" t="str">
            <v>VDA BARCELONA</v>
          </cell>
          <cell r="L1005" t="str">
            <v>BRIGADA DE SALUD</v>
          </cell>
        </row>
        <row r="1006">
          <cell r="A1006" t="str">
            <v>173-18</v>
          </cell>
          <cell r="B1006">
            <v>43256</v>
          </cell>
          <cell r="C1006" t="str">
            <v>PROYECCION SOCIAL</v>
          </cell>
          <cell r="D1006" t="str">
            <v>LUCAS</v>
          </cell>
          <cell r="E1006" t="str">
            <v>PEQUEÑOS</v>
          </cell>
          <cell r="F1006" t="str">
            <v>CANINO</v>
          </cell>
          <cell r="G1006" t="str">
            <v>PITBULL</v>
          </cell>
          <cell r="H1006" t="str">
            <v>MARIANELA GONZALEZ</v>
          </cell>
          <cell r="J1006">
            <v>3118606757</v>
          </cell>
          <cell r="K1006" t="str">
            <v>CLL 35A # 21-14</v>
          </cell>
          <cell r="L1006" t="str">
            <v>BRIGADA DE SALUD</v>
          </cell>
        </row>
        <row r="1007">
          <cell r="A1007" t="str">
            <v>174-18</v>
          </cell>
          <cell r="B1007">
            <v>43256</v>
          </cell>
          <cell r="C1007" t="str">
            <v>PROYECCION SOCIAL</v>
          </cell>
          <cell r="D1007" t="str">
            <v>MATIAS</v>
          </cell>
          <cell r="E1007" t="str">
            <v>PEQUEÑOS</v>
          </cell>
          <cell r="F1007" t="str">
            <v>CANINO</v>
          </cell>
          <cell r="G1007" t="str">
            <v>FRENCH POODLE</v>
          </cell>
          <cell r="H1007" t="str">
            <v>DAIRO FABIAN CARDOZO</v>
          </cell>
          <cell r="K1007" t="str">
            <v>CLL 10SUR 18-16</v>
          </cell>
          <cell r="L1007" t="str">
            <v>BRIGADA DE SALUD</v>
          </cell>
        </row>
        <row r="1008">
          <cell r="A1008" t="str">
            <v>175-18</v>
          </cell>
          <cell r="B1008">
            <v>43256</v>
          </cell>
          <cell r="C1008" t="str">
            <v>PROYECCION SOCIAL</v>
          </cell>
          <cell r="D1008" t="str">
            <v>TORMENTA</v>
          </cell>
          <cell r="E1008" t="str">
            <v>PEQUEÑOS</v>
          </cell>
          <cell r="F1008" t="str">
            <v>CANINO</v>
          </cell>
          <cell r="G1008" t="str">
            <v>DOBERMAN</v>
          </cell>
          <cell r="H1008" t="str">
            <v>LUIS ALBERTO MORENO</v>
          </cell>
          <cell r="J1008">
            <v>3058526349</v>
          </cell>
          <cell r="K1008" t="str">
            <v>CLL 31 #11-57 RECREO</v>
          </cell>
          <cell r="L1008" t="str">
            <v>BRIGADA DE SALUD</v>
          </cell>
        </row>
        <row r="1009">
          <cell r="A1009" t="str">
            <v>176-18</v>
          </cell>
          <cell r="B1009">
            <v>43256</v>
          </cell>
          <cell r="C1009" t="str">
            <v>PROYECCION SOCIAL</v>
          </cell>
          <cell r="D1009" t="str">
            <v>CELESTE</v>
          </cell>
          <cell r="E1009" t="str">
            <v>PEQUEÑOS</v>
          </cell>
          <cell r="F1009" t="str">
            <v>CANINO</v>
          </cell>
          <cell r="G1009" t="str">
            <v>FRENCH POODLE</v>
          </cell>
          <cell r="H1009" t="str">
            <v>CAMILA ALFONSO</v>
          </cell>
          <cell r="J1009">
            <v>3223939142</v>
          </cell>
          <cell r="K1009" t="str">
            <v>MULTIFAMILIARES</v>
          </cell>
          <cell r="L1009" t="str">
            <v>BRIGADA DE SALUD</v>
          </cell>
        </row>
        <row r="1010">
          <cell r="A1010" t="str">
            <v>177-18</v>
          </cell>
          <cell r="B1010">
            <v>43256</v>
          </cell>
          <cell r="C1010" t="str">
            <v>PROYECCION SOCIAL</v>
          </cell>
          <cell r="D1010" t="str">
            <v>BLACK</v>
          </cell>
          <cell r="E1010" t="str">
            <v>PEQUEÑOS</v>
          </cell>
          <cell r="F1010" t="str">
            <v>CANINO</v>
          </cell>
          <cell r="G1010" t="str">
            <v>MESTIZO</v>
          </cell>
          <cell r="H1010" t="str">
            <v>DAVID DIAZ</v>
          </cell>
          <cell r="J1010">
            <v>3175462938</v>
          </cell>
          <cell r="K1010" t="str">
            <v xml:space="preserve">MZ A CASA 2 </v>
          </cell>
          <cell r="L1010" t="str">
            <v>BRIGADA DE SALUD</v>
          </cell>
        </row>
        <row r="1011">
          <cell r="A1011" t="str">
            <v>178-18</v>
          </cell>
          <cell r="B1011">
            <v>43256</v>
          </cell>
          <cell r="C1011" t="str">
            <v>PROYECCION SOCIAL</v>
          </cell>
          <cell r="D1011" t="str">
            <v>DOMINICK</v>
          </cell>
          <cell r="E1011" t="str">
            <v>PEQUEÑOS</v>
          </cell>
          <cell r="F1011" t="str">
            <v>FELINO</v>
          </cell>
          <cell r="G1011" t="str">
            <v>MESTIZO</v>
          </cell>
          <cell r="H1011" t="str">
            <v>LAURA GUEVARA</v>
          </cell>
          <cell r="J1011">
            <v>3106139090</v>
          </cell>
          <cell r="K1011" t="str">
            <v>CLL 19A SUR 38-37</v>
          </cell>
          <cell r="L1011" t="str">
            <v>BRIGADA DE SALUD</v>
          </cell>
        </row>
        <row r="1012">
          <cell r="A1012" t="str">
            <v>179-18</v>
          </cell>
          <cell r="B1012">
            <v>43256</v>
          </cell>
          <cell r="C1012" t="str">
            <v>PROYECCION SOCIAL</v>
          </cell>
          <cell r="D1012" t="str">
            <v>VENUS</v>
          </cell>
          <cell r="E1012" t="str">
            <v>PEQUEÑOS</v>
          </cell>
          <cell r="F1012" t="str">
            <v>CANINO</v>
          </cell>
          <cell r="G1012" t="str">
            <v>MESTIZO</v>
          </cell>
          <cell r="H1012" t="str">
            <v>MARTIN LONDOÑO</v>
          </cell>
          <cell r="K1012" t="str">
            <v>RELIQUIA</v>
          </cell>
          <cell r="L1012" t="str">
            <v>BRIGADA DE SALUD</v>
          </cell>
        </row>
        <row r="1013">
          <cell r="A1013" t="str">
            <v>180-18</v>
          </cell>
          <cell r="B1013">
            <v>43256</v>
          </cell>
          <cell r="C1013" t="str">
            <v>DOCENCIA</v>
          </cell>
          <cell r="D1013" t="str">
            <v>TUCO</v>
          </cell>
          <cell r="E1013" t="str">
            <v>PEQUEÑOS</v>
          </cell>
          <cell r="F1013" t="str">
            <v>FELINO</v>
          </cell>
          <cell r="G1013" t="str">
            <v>MESTIZO</v>
          </cell>
          <cell r="H1013" t="str">
            <v>MARIA JOSE RODRIGUEZ</v>
          </cell>
          <cell r="J1013">
            <v>3133775450</v>
          </cell>
          <cell r="K1013" t="str">
            <v>CLL 44 # 43-70</v>
          </cell>
          <cell r="L1013" t="str">
            <v>BRIGADA DE SALUD</v>
          </cell>
        </row>
        <row r="1014">
          <cell r="A1014" t="str">
            <v>181-18</v>
          </cell>
          <cell r="B1014">
            <v>43256</v>
          </cell>
          <cell r="C1014" t="str">
            <v>PROYECCION SOCIAL</v>
          </cell>
          <cell r="D1014" t="str">
            <v>JACK</v>
          </cell>
          <cell r="E1014" t="str">
            <v>PEQUEÑOS</v>
          </cell>
          <cell r="G1014" t="str">
            <v>MESTIZO</v>
          </cell>
          <cell r="H1014" t="str">
            <v>JANIFER CASTAÑO</v>
          </cell>
          <cell r="J1014">
            <v>3132305288</v>
          </cell>
          <cell r="K1014" t="str">
            <v>VDA VANGUARDIA</v>
          </cell>
          <cell r="L1014" t="str">
            <v>BRIGADA DE SALUD</v>
          </cell>
        </row>
        <row r="1015">
          <cell r="A1015" t="str">
            <v>182-18</v>
          </cell>
          <cell r="B1015">
            <v>43256</v>
          </cell>
          <cell r="C1015" t="str">
            <v>PROYECCION SOCIAL</v>
          </cell>
          <cell r="D1015" t="str">
            <v>ANTONIO</v>
          </cell>
          <cell r="E1015" t="str">
            <v>PEQUEÑOS</v>
          </cell>
          <cell r="F1015" t="str">
            <v>CANINO</v>
          </cell>
          <cell r="G1015" t="str">
            <v>MESTIZO</v>
          </cell>
          <cell r="H1015" t="str">
            <v>HASBLEIDY VELAZQUEZ</v>
          </cell>
          <cell r="J1015">
            <v>3134543637</v>
          </cell>
          <cell r="K1015" t="str">
            <v>CLL 40A # 14-25 YERBABUENA</v>
          </cell>
          <cell r="L1015" t="str">
            <v>BRIGADA DE SALUD</v>
          </cell>
        </row>
        <row r="1016">
          <cell r="A1016" t="str">
            <v>183-18</v>
          </cell>
          <cell r="B1016">
            <v>43256</v>
          </cell>
          <cell r="C1016" t="str">
            <v>PROYECCION SOCIAL</v>
          </cell>
          <cell r="D1016" t="str">
            <v>TOMAS SALCEDO</v>
          </cell>
          <cell r="E1016" t="str">
            <v>PEQUEÑOS</v>
          </cell>
          <cell r="F1016" t="str">
            <v>FELINO</v>
          </cell>
          <cell r="G1016" t="str">
            <v>SIAMES</v>
          </cell>
          <cell r="H1016" t="str">
            <v>LADY BERNAL</v>
          </cell>
          <cell r="J1016">
            <v>3105543479</v>
          </cell>
          <cell r="L1016" t="str">
            <v>BRIGADA DE SALUD</v>
          </cell>
        </row>
        <row r="1017">
          <cell r="A1017" t="str">
            <v>184-18</v>
          </cell>
          <cell r="B1017">
            <v>43256</v>
          </cell>
          <cell r="C1017" t="str">
            <v>PROYECCION SOCIAL</v>
          </cell>
          <cell r="D1017" t="str">
            <v>GUARDIAN</v>
          </cell>
          <cell r="E1017" t="str">
            <v>PEQUEÑOS</v>
          </cell>
          <cell r="F1017" t="str">
            <v>CANINO</v>
          </cell>
          <cell r="G1017" t="str">
            <v>MESTIZO</v>
          </cell>
          <cell r="H1017" t="str">
            <v>ALBERTO HOLGUIN</v>
          </cell>
          <cell r="J1017">
            <v>3138996551</v>
          </cell>
          <cell r="K1017" t="str">
            <v>VILLA ADRIANA - VDA BARCELONA</v>
          </cell>
          <cell r="L1017" t="str">
            <v>BRIGADA DE SALUD</v>
          </cell>
        </row>
        <row r="1018">
          <cell r="A1018" t="str">
            <v>185-18</v>
          </cell>
          <cell r="B1018">
            <v>43256</v>
          </cell>
          <cell r="C1018" t="str">
            <v>PROYECCION SOCIAL</v>
          </cell>
          <cell r="D1018" t="str">
            <v>ROCKY</v>
          </cell>
          <cell r="E1018" t="str">
            <v>PEQUEÑOS</v>
          </cell>
          <cell r="H1018" t="str">
            <v>ALBERTO HOLGUIN</v>
          </cell>
          <cell r="J1018">
            <v>3138996551</v>
          </cell>
          <cell r="K1018" t="str">
            <v>VILLA ADRIANA - VDA BARCELONA</v>
          </cell>
          <cell r="L1018" t="str">
            <v>BRIGADA DE SALUD</v>
          </cell>
        </row>
        <row r="1019">
          <cell r="A1019" t="str">
            <v>186-18</v>
          </cell>
          <cell r="B1019">
            <v>43256</v>
          </cell>
          <cell r="C1019" t="str">
            <v>PROYECCION SOCIAL</v>
          </cell>
          <cell r="D1019" t="str">
            <v>RAMBO</v>
          </cell>
          <cell r="E1019" t="str">
            <v>PEQUEÑOS</v>
          </cell>
          <cell r="F1019" t="str">
            <v>CANINO</v>
          </cell>
          <cell r="G1019" t="str">
            <v>PITBULL</v>
          </cell>
          <cell r="H1019" t="str">
            <v>ALBERTO HOLGUIN</v>
          </cell>
          <cell r="J1019">
            <v>3138996551</v>
          </cell>
          <cell r="K1019" t="str">
            <v>VILLA ADRIANA - VDA BARCELONA</v>
          </cell>
          <cell r="L1019" t="str">
            <v>BRIGADA DE SALUD</v>
          </cell>
        </row>
        <row r="1020">
          <cell r="A1020" t="str">
            <v>187-18</v>
          </cell>
          <cell r="B1020">
            <v>43256</v>
          </cell>
          <cell r="C1020" t="str">
            <v>PROYECCION SOCIAL</v>
          </cell>
          <cell r="D1020" t="str">
            <v>FATIMA</v>
          </cell>
          <cell r="E1020" t="str">
            <v>PEQUEÑOS</v>
          </cell>
          <cell r="F1020" t="str">
            <v>FELINO</v>
          </cell>
          <cell r="G1020" t="str">
            <v>MESTIZO</v>
          </cell>
          <cell r="H1020" t="str">
            <v>SHIRLEY DIAZ</v>
          </cell>
          <cell r="J1020">
            <v>3142887847</v>
          </cell>
          <cell r="K1020" t="str">
            <v>COVISAN</v>
          </cell>
          <cell r="L1020" t="str">
            <v>BRIGADA DE SALUD</v>
          </cell>
        </row>
        <row r="1021">
          <cell r="A1021" t="str">
            <v>188-17</v>
          </cell>
          <cell r="B1021">
            <v>43256</v>
          </cell>
          <cell r="C1021" t="str">
            <v>PROYECCION SOCIAL</v>
          </cell>
          <cell r="D1021" t="str">
            <v>CAROMA</v>
          </cell>
          <cell r="E1021" t="str">
            <v>PEQUEÑOS</v>
          </cell>
          <cell r="F1021" t="str">
            <v>FELINO</v>
          </cell>
          <cell r="G1021" t="str">
            <v>MESTIZO</v>
          </cell>
          <cell r="H1021" t="str">
            <v>SHIRLEY DIAZ</v>
          </cell>
          <cell r="J1021">
            <v>3142887847</v>
          </cell>
          <cell r="K1021" t="str">
            <v>COVISAN</v>
          </cell>
          <cell r="L1021" t="str">
            <v>BRIGADA DE SALUD</v>
          </cell>
        </row>
        <row r="1022">
          <cell r="A1022" t="str">
            <v>189-18</v>
          </cell>
          <cell r="B1022">
            <v>43256</v>
          </cell>
          <cell r="C1022" t="str">
            <v>PROYECCION SOCIAL</v>
          </cell>
          <cell r="D1022" t="str">
            <v>ERIS</v>
          </cell>
          <cell r="E1022" t="str">
            <v>PEQUEÑOS</v>
          </cell>
          <cell r="F1022" t="str">
            <v>FELINO</v>
          </cell>
          <cell r="G1022" t="str">
            <v>MESTIZO</v>
          </cell>
          <cell r="H1022" t="str">
            <v>SHIRLEY DIAZ</v>
          </cell>
          <cell r="J1022">
            <v>3142887847</v>
          </cell>
          <cell r="K1022" t="str">
            <v>COVISAN</v>
          </cell>
          <cell r="L1022" t="str">
            <v>BRIGADA DE SALUD</v>
          </cell>
        </row>
        <row r="1023">
          <cell r="A1023" t="str">
            <v>190-18</v>
          </cell>
          <cell r="B1023">
            <v>43256</v>
          </cell>
          <cell r="C1023" t="str">
            <v>PROYECCION SOCIAL</v>
          </cell>
          <cell r="D1023" t="str">
            <v>NAOMI</v>
          </cell>
          <cell r="E1023" t="str">
            <v>PEQUEÑOS</v>
          </cell>
          <cell r="F1023" t="str">
            <v>FELINO</v>
          </cell>
          <cell r="G1023" t="str">
            <v>MESTIZO</v>
          </cell>
          <cell r="H1023" t="str">
            <v>SHIRLEY DIAZ</v>
          </cell>
          <cell r="J1023">
            <v>3142887847</v>
          </cell>
          <cell r="K1023" t="str">
            <v>COVISAN</v>
          </cell>
          <cell r="L1023" t="str">
            <v>BRIGADA DE SALUD</v>
          </cell>
        </row>
        <row r="1024">
          <cell r="A1024" t="str">
            <v>191-18</v>
          </cell>
          <cell r="B1024">
            <v>43256</v>
          </cell>
          <cell r="C1024" t="str">
            <v>PROYECCION SOCIAL</v>
          </cell>
          <cell r="D1024" t="str">
            <v>KATTY</v>
          </cell>
          <cell r="E1024" t="str">
            <v>PEQUEÑOS</v>
          </cell>
          <cell r="F1024" t="str">
            <v>FELINO</v>
          </cell>
          <cell r="G1024" t="str">
            <v>MESTIZO</v>
          </cell>
          <cell r="H1024" t="str">
            <v>SHIRLEY DIAZ</v>
          </cell>
          <cell r="J1024">
            <v>3142887847</v>
          </cell>
          <cell r="K1024" t="str">
            <v>COVISAN</v>
          </cell>
          <cell r="L1024" t="str">
            <v>BRIGADA DE SALUD</v>
          </cell>
        </row>
        <row r="1025">
          <cell r="A1025" t="str">
            <v>192-18</v>
          </cell>
          <cell r="B1025">
            <v>43256</v>
          </cell>
          <cell r="C1025" t="str">
            <v>PROYECCION SOCIAL</v>
          </cell>
          <cell r="D1025" t="str">
            <v>COL</v>
          </cell>
          <cell r="E1025" t="str">
            <v>PEQUEÑOS</v>
          </cell>
          <cell r="F1025" t="str">
            <v>FELINO</v>
          </cell>
          <cell r="G1025" t="str">
            <v>MESTIZO</v>
          </cell>
          <cell r="H1025" t="str">
            <v>SHIRLEY DIAZ</v>
          </cell>
          <cell r="J1025">
            <v>3142887847</v>
          </cell>
          <cell r="K1025" t="str">
            <v>COVISAN</v>
          </cell>
          <cell r="L1025" t="str">
            <v>BRIGADA DE SALUD</v>
          </cell>
        </row>
        <row r="1026">
          <cell r="A1026" t="str">
            <v>193-18</v>
          </cell>
          <cell r="B1026">
            <v>43256</v>
          </cell>
          <cell r="C1026" t="str">
            <v>PROYECCION SOCIAL</v>
          </cell>
          <cell r="D1026" t="str">
            <v>ZEUS</v>
          </cell>
          <cell r="E1026" t="str">
            <v>PEQUEÑOS</v>
          </cell>
          <cell r="F1026" t="str">
            <v>CANINO</v>
          </cell>
          <cell r="G1026" t="str">
            <v>MESTIZO</v>
          </cell>
          <cell r="H1026" t="str">
            <v>XILENA ATENCIA</v>
          </cell>
          <cell r="J1026">
            <v>3134352503</v>
          </cell>
          <cell r="K1026" t="str">
            <v>VDA APIAY</v>
          </cell>
          <cell r="L1026" t="str">
            <v>BRIGADA DE SALUD</v>
          </cell>
        </row>
        <row r="1027">
          <cell r="A1027" t="str">
            <v>194-18</v>
          </cell>
          <cell r="B1027">
            <v>43256</v>
          </cell>
          <cell r="C1027" t="str">
            <v>PROYECCION SOCIAL</v>
          </cell>
          <cell r="D1027" t="str">
            <v>MATIAS</v>
          </cell>
          <cell r="E1027" t="str">
            <v>PEQUEÑOS</v>
          </cell>
          <cell r="F1027" t="str">
            <v>CANINO</v>
          </cell>
          <cell r="G1027" t="str">
            <v>MESTIZO</v>
          </cell>
          <cell r="H1027" t="str">
            <v>ERICKA RODRIGUEZ</v>
          </cell>
          <cell r="K1027" t="str">
            <v>VDA BARCELONA</v>
          </cell>
          <cell r="L1027" t="str">
            <v>BRIGADA DE SALUD</v>
          </cell>
        </row>
        <row r="1028">
          <cell r="A1028" t="str">
            <v>195-18</v>
          </cell>
          <cell r="B1028">
            <v>43256</v>
          </cell>
          <cell r="C1028" t="str">
            <v>PROYECCION SOCIAL</v>
          </cell>
          <cell r="D1028" t="str">
            <v>LUPITA</v>
          </cell>
          <cell r="E1028" t="str">
            <v>PEQUEÑOS</v>
          </cell>
          <cell r="F1028" t="str">
            <v>FELINO</v>
          </cell>
          <cell r="G1028" t="str">
            <v>MESTIZO</v>
          </cell>
          <cell r="H1028" t="str">
            <v>STEPHANIA</v>
          </cell>
          <cell r="J1028">
            <v>3202929602</v>
          </cell>
          <cell r="K1028" t="str">
            <v>CLL 10A SUR 33-32</v>
          </cell>
          <cell r="L1028" t="str">
            <v>BRIGADA DE SALUD</v>
          </cell>
        </row>
        <row r="1029">
          <cell r="A1029" t="str">
            <v>196-18</v>
          </cell>
          <cell r="B1029">
            <v>43256</v>
          </cell>
          <cell r="C1029" t="str">
            <v>PROYECCION SOCIAL</v>
          </cell>
          <cell r="D1029" t="str">
            <v>MAX</v>
          </cell>
          <cell r="E1029" t="str">
            <v>PEQUEÑOS</v>
          </cell>
          <cell r="F1029" t="str">
            <v>CANINO</v>
          </cell>
          <cell r="G1029" t="str">
            <v>MESTIZO</v>
          </cell>
          <cell r="H1029" t="str">
            <v>NICOLE PALACIOS</v>
          </cell>
          <cell r="J1029">
            <v>3143919870</v>
          </cell>
          <cell r="K1029" t="str">
            <v>CR 39 # 5D-17 VILLA BOLIVAR</v>
          </cell>
          <cell r="L1029" t="str">
            <v>BRIGADA DE SALUD</v>
          </cell>
        </row>
        <row r="1030">
          <cell r="A1030" t="str">
            <v>197-18</v>
          </cell>
          <cell r="B1030">
            <v>43256</v>
          </cell>
          <cell r="C1030" t="str">
            <v>PROYECCION SOCIAL</v>
          </cell>
          <cell r="D1030" t="str">
            <v>CHEEP BARAJAS</v>
          </cell>
          <cell r="E1030" t="str">
            <v>PEQUEÑOS</v>
          </cell>
          <cell r="F1030" t="str">
            <v>FELINO</v>
          </cell>
          <cell r="G1030" t="str">
            <v>MESTIZO</v>
          </cell>
          <cell r="H1030" t="str">
            <v>ROGER MARTIN</v>
          </cell>
          <cell r="J1030">
            <v>3107684305</v>
          </cell>
          <cell r="K1030" t="str">
            <v>EMPORIO</v>
          </cell>
          <cell r="L1030" t="str">
            <v>BRIGADA DE SALUD</v>
          </cell>
        </row>
        <row r="1031">
          <cell r="A1031" t="str">
            <v>198-18</v>
          </cell>
          <cell r="B1031">
            <v>43256</v>
          </cell>
          <cell r="C1031" t="str">
            <v>PROYECCION SOCIAL</v>
          </cell>
          <cell r="D1031" t="str">
            <v>YOGUI</v>
          </cell>
          <cell r="E1031" t="str">
            <v>PEQUEÑOS</v>
          </cell>
          <cell r="F1031" t="str">
            <v>CANINO</v>
          </cell>
          <cell r="G1031" t="str">
            <v>MESTIZO</v>
          </cell>
          <cell r="H1031" t="str">
            <v>KATHERINE LANDAETA</v>
          </cell>
          <cell r="J1031">
            <v>3143298185</v>
          </cell>
          <cell r="K1031" t="str">
            <v>MZ 1 CASA 34 TRIUNFADORES</v>
          </cell>
          <cell r="L1031" t="str">
            <v>BRIGADA DE SALUD</v>
          </cell>
        </row>
        <row r="1032">
          <cell r="A1032" t="str">
            <v>199-18</v>
          </cell>
          <cell r="B1032">
            <v>43256</v>
          </cell>
          <cell r="C1032" t="str">
            <v>PROYECCION SOCIAL</v>
          </cell>
          <cell r="D1032" t="str">
            <v>ROCKY</v>
          </cell>
          <cell r="E1032" t="str">
            <v>PEQUEÑOS</v>
          </cell>
          <cell r="F1032" t="str">
            <v>CANINO</v>
          </cell>
          <cell r="G1032" t="str">
            <v>MESTIZO</v>
          </cell>
          <cell r="H1032" t="str">
            <v>JIMENA CALCETERO</v>
          </cell>
          <cell r="J1032">
            <v>3152073475</v>
          </cell>
          <cell r="K1032" t="str">
            <v>CR 12 # 29A-24 RODEO</v>
          </cell>
          <cell r="L1032" t="str">
            <v>BRIGADA DE SALUD</v>
          </cell>
        </row>
        <row r="1033">
          <cell r="A1033" t="str">
            <v>200-18</v>
          </cell>
          <cell r="B1033">
            <v>43256</v>
          </cell>
          <cell r="C1033" t="str">
            <v>PROYECCION SOCIAL</v>
          </cell>
          <cell r="D1033" t="str">
            <v>MUFASA</v>
          </cell>
          <cell r="E1033" t="str">
            <v>PEQUEÑOS</v>
          </cell>
          <cell r="F1033" t="str">
            <v>FELINO</v>
          </cell>
          <cell r="G1033" t="str">
            <v>MESTIZO</v>
          </cell>
          <cell r="H1033" t="str">
            <v>LUZ ALEANDRA MOLANO</v>
          </cell>
          <cell r="J1033">
            <v>3143848320</v>
          </cell>
          <cell r="K1033" t="str">
            <v>APIAY</v>
          </cell>
          <cell r="L1033" t="str">
            <v>BRIGADA DE SALUD</v>
          </cell>
        </row>
        <row r="1034">
          <cell r="A1034" t="str">
            <v>201-18</v>
          </cell>
          <cell r="B1034">
            <v>43256</v>
          </cell>
          <cell r="C1034" t="str">
            <v>PROYECCION SOCIAL</v>
          </cell>
          <cell r="D1034" t="str">
            <v>PACO</v>
          </cell>
          <cell r="E1034" t="str">
            <v>PEQUEÑOS</v>
          </cell>
          <cell r="F1034" t="str">
            <v>CANINO</v>
          </cell>
          <cell r="G1034" t="str">
            <v>MESTIZO</v>
          </cell>
          <cell r="H1034" t="str">
            <v>XILENA ATENCIA</v>
          </cell>
          <cell r="J1034">
            <v>3134352503</v>
          </cell>
          <cell r="K1034" t="str">
            <v>VDA APIAY</v>
          </cell>
          <cell r="L1034" t="str">
            <v>BRIGADA DE SALUD</v>
          </cell>
        </row>
        <row r="1035">
          <cell r="A1035" t="str">
            <v>202-18</v>
          </cell>
          <cell r="B1035">
            <v>43256</v>
          </cell>
          <cell r="C1035" t="str">
            <v>PROYECCION SOCIAL</v>
          </cell>
          <cell r="D1035" t="str">
            <v>LILA</v>
          </cell>
          <cell r="E1035" t="str">
            <v>PEQUEÑOS</v>
          </cell>
          <cell r="F1035" t="str">
            <v>CANINO</v>
          </cell>
          <cell r="G1035" t="str">
            <v>MESTIZO</v>
          </cell>
          <cell r="H1035" t="str">
            <v>ALEJANDRA RIVERA</v>
          </cell>
          <cell r="J1035">
            <v>3103353128</v>
          </cell>
          <cell r="K1035" t="str">
            <v>BRR GAVIOTAS</v>
          </cell>
          <cell r="L1035" t="str">
            <v>BRIGADA DE SALUD</v>
          </cell>
        </row>
        <row r="1036">
          <cell r="A1036" t="str">
            <v>203-18</v>
          </cell>
          <cell r="B1036">
            <v>43256</v>
          </cell>
          <cell r="C1036" t="str">
            <v>PROYECCION SOCIAL</v>
          </cell>
          <cell r="D1036" t="str">
            <v>TOBY</v>
          </cell>
          <cell r="E1036" t="str">
            <v>PEQUEÑOS</v>
          </cell>
          <cell r="F1036" t="str">
            <v>CANINO</v>
          </cell>
          <cell r="G1036" t="str">
            <v>MESTIZO</v>
          </cell>
          <cell r="H1036" t="str">
            <v>KATHERINE LANDAETA</v>
          </cell>
          <cell r="J1036">
            <v>3143298185</v>
          </cell>
          <cell r="K1036" t="str">
            <v>MZ 1 CASA 34 TRIUNFADORES</v>
          </cell>
          <cell r="L1036" t="str">
            <v>BRIGADA DE SALUD</v>
          </cell>
        </row>
        <row r="1037">
          <cell r="A1037" t="str">
            <v>204-18</v>
          </cell>
          <cell r="B1037">
            <v>43256</v>
          </cell>
          <cell r="C1037" t="str">
            <v>PROYECCION SOCIAL</v>
          </cell>
          <cell r="D1037" t="str">
            <v>COPITO</v>
          </cell>
          <cell r="E1037" t="str">
            <v>PEQUEÑOS</v>
          </cell>
          <cell r="F1037" t="str">
            <v>FELINO</v>
          </cell>
          <cell r="G1037" t="str">
            <v>MESTIZO</v>
          </cell>
          <cell r="H1037" t="str">
            <v>XILENA ATENCIA</v>
          </cell>
          <cell r="J1037">
            <v>3134352503</v>
          </cell>
          <cell r="K1037" t="str">
            <v>VDA APIAY</v>
          </cell>
          <cell r="L1037" t="str">
            <v>BRIGADA DE SALUD</v>
          </cell>
        </row>
        <row r="1038">
          <cell r="A1038" t="str">
            <v>205-18</v>
          </cell>
          <cell r="B1038">
            <v>43256</v>
          </cell>
          <cell r="C1038" t="str">
            <v>PROYECCION SOCIAL</v>
          </cell>
          <cell r="D1038" t="str">
            <v>CHANNEL</v>
          </cell>
          <cell r="E1038" t="str">
            <v>PEQUEÑOS</v>
          </cell>
          <cell r="F1038" t="str">
            <v>CANINO</v>
          </cell>
          <cell r="G1038" t="str">
            <v>CHIHUAHUA</v>
          </cell>
          <cell r="H1038" t="str">
            <v>JESSICA ZAMORA</v>
          </cell>
          <cell r="J1038">
            <v>3114447441</v>
          </cell>
          <cell r="K1038" t="str">
            <v>CLL 38 # 12-54</v>
          </cell>
          <cell r="L1038" t="str">
            <v>BRIGADA DE SALUD</v>
          </cell>
        </row>
        <row r="1039">
          <cell r="A1039" t="str">
            <v>206-18</v>
          </cell>
          <cell r="B1039">
            <v>43256</v>
          </cell>
          <cell r="C1039" t="str">
            <v>PROYECCION SOCIAL</v>
          </cell>
          <cell r="D1039" t="str">
            <v>MARTIN</v>
          </cell>
          <cell r="E1039" t="str">
            <v>PEQUEÑOS</v>
          </cell>
          <cell r="F1039" t="str">
            <v>FELINO</v>
          </cell>
          <cell r="G1039" t="str">
            <v>MESTIZO</v>
          </cell>
          <cell r="H1039" t="str">
            <v>LAURA MORALES</v>
          </cell>
          <cell r="J1039">
            <v>3114639031</v>
          </cell>
          <cell r="K1039" t="str">
            <v>ACARITAMA</v>
          </cell>
          <cell r="L1039" t="str">
            <v>BRIGADA DE SALUD</v>
          </cell>
        </row>
        <row r="1040">
          <cell r="A1040" t="str">
            <v>207-18</v>
          </cell>
          <cell r="B1040">
            <v>43256</v>
          </cell>
          <cell r="C1040" t="str">
            <v>PROYECCION SOCIAL</v>
          </cell>
          <cell r="D1040" t="str">
            <v>SARA</v>
          </cell>
          <cell r="E1040" t="str">
            <v>PEQUEÑOS</v>
          </cell>
          <cell r="F1040" t="str">
            <v>CANINO</v>
          </cell>
          <cell r="G1040" t="str">
            <v>FRENCH POODLE</v>
          </cell>
          <cell r="H1040" t="str">
            <v>YENNY RODAS</v>
          </cell>
          <cell r="J1040">
            <v>3213726575</v>
          </cell>
          <cell r="K1040" t="str">
            <v>VDA BARCELONA</v>
          </cell>
          <cell r="L1040" t="str">
            <v>BRIGADA DE SALUD</v>
          </cell>
        </row>
        <row r="1041">
          <cell r="A1041" t="str">
            <v>208-18</v>
          </cell>
          <cell r="B1041">
            <v>43256</v>
          </cell>
          <cell r="C1041" t="str">
            <v>PROYECCION SOCIAL</v>
          </cell>
          <cell r="D1041" t="str">
            <v>AQUILES</v>
          </cell>
          <cell r="E1041" t="str">
            <v>PEQUEÑOS</v>
          </cell>
          <cell r="F1041" t="str">
            <v>CANINO</v>
          </cell>
          <cell r="G1041" t="str">
            <v>PITBULL</v>
          </cell>
          <cell r="H1041" t="str">
            <v>MARYURI LEON</v>
          </cell>
          <cell r="J1041">
            <v>3112639658</v>
          </cell>
          <cell r="K1041" t="str">
            <v>SANTA CATALINA</v>
          </cell>
          <cell r="L1041" t="str">
            <v>BRIGADA DE SALUD</v>
          </cell>
        </row>
        <row r="1042">
          <cell r="A1042" t="str">
            <v>209-18</v>
          </cell>
          <cell r="B1042">
            <v>43256</v>
          </cell>
          <cell r="C1042" t="str">
            <v>PROYECCION SOCIAL</v>
          </cell>
          <cell r="D1042" t="str">
            <v>LAIKA</v>
          </cell>
          <cell r="E1042" t="str">
            <v>PEQUEÑOS</v>
          </cell>
          <cell r="F1042" t="str">
            <v>CANINO</v>
          </cell>
          <cell r="G1042" t="str">
            <v>COCKER</v>
          </cell>
          <cell r="H1042" t="str">
            <v>VIVIANA BAQUERO</v>
          </cell>
          <cell r="J1042">
            <v>3204723170</v>
          </cell>
          <cell r="K1042" t="str">
            <v>MULTIFAMILIARES</v>
          </cell>
          <cell r="L1042" t="str">
            <v>BRIGADA DE SALUD</v>
          </cell>
        </row>
        <row r="1043">
          <cell r="A1043" t="str">
            <v>210-18</v>
          </cell>
          <cell r="B1043">
            <v>43256</v>
          </cell>
          <cell r="C1043" t="str">
            <v>PROYECCION SOCIAL</v>
          </cell>
          <cell r="D1043" t="str">
            <v>CARAMAÑA</v>
          </cell>
          <cell r="E1043" t="str">
            <v>PEQUEÑOS</v>
          </cell>
          <cell r="F1043" t="str">
            <v>CANINO</v>
          </cell>
          <cell r="G1043" t="str">
            <v>MESTIZO</v>
          </cell>
          <cell r="H1043" t="str">
            <v>CONSTANTINO CUPA</v>
          </cell>
          <cell r="J1043">
            <v>3209503896</v>
          </cell>
          <cell r="K1043" t="str">
            <v>CLL 35C # 20E 73</v>
          </cell>
          <cell r="L1043" t="str">
            <v>BRIGADA DE SALUD</v>
          </cell>
        </row>
        <row r="1044">
          <cell r="A1044" t="str">
            <v>211-18</v>
          </cell>
          <cell r="B1044">
            <v>43256</v>
          </cell>
          <cell r="C1044" t="str">
            <v>PROYECCION SOCIAL</v>
          </cell>
          <cell r="D1044" t="str">
            <v>DIOSA</v>
          </cell>
          <cell r="E1044" t="str">
            <v>PEQUEÑOS</v>
          </cell>
          <cell r="F1044" t="str">
            <v>CANINO</v>
          </cell>
          <cell r="G1044" t="str">
            <v>MESTIZO</v>
          </cell>
          <cell r="H1044" t="str">
            <v>JENNY GARZON</v>
          </cell>
          <cell r="J1044">
            <v>3013344436</v>
          </cell>
          <cell r="K1044" t="str">
            <v>LA CABAÑA</v>
          </cell>
          <cell r="L1044" t="str">
            <v>BRIGADA DE SALUD</v>
          </cell>
        </row>
        <row r="1045">
          <cell r="A1045" t="str">
            <v>212-18</v>
          </cell>
          <cell r="B1045">
            <v>43256</v>
          </cell>
          <cell r="C1045" t="str">
            <v>PROYECCION SOCIAL</v>
          </cell>
          <cell r="D1045" t="str">
            <v>KIARA</v>
          </cell>
          <cell r="E1045" t="str">
            <v>PEQUEÑOS</v>
          </cell>
          <cell r="F1045" t="str">
            <v>CANINO</v>
          </cell>
          <cell r="G1045" t="str">
            <v>SCHNAUZER</v>
          </cell>
          <cell r="H1045" t="str">
            <v>JESSICA ZAMORA</v>
          </cell>
          <cell r="J1045">
            <v>3114447441</v>
          </cell>
          <cell r="K1045" t="str">
            <v>CLL 38 # 12-54</v>
          </cell>
          <cell r="L1045" t="str">
            <v>BRIGADA DE SALUD</v>
          </cell>
        </row>
        <row r="1046">
          <cell r="A1046" t="str">
            <v>213-18</v>
          </cell>
          <cell r="B1046">
            <v>43256</v>
          </cell>
          <cell r="C1046" t="str">
            <v>PROYECCION SOCIAL</v>
          </cell>
          <cell r="D1046" t="str">
            <v>TOMAS</v>
          </cell>
          <cell r="E1046" t="str">
            <v>PEQUEÑOS</v>
          </cell>
          <cell r="F1046" t="str">
            <v>CANINO</v>
          </cell>
          <cell r="G1046" t="str">
            <v>MESTIZO</v>
          </cell>
          <cell r="H1046" t="str">
            <v>LAURA MORALES</v>
          </cell>
          <cell r="J1046">
            <v>3114639031</v>
          </cell>
          <cell r="K1046" t="str">
            <v>ACARITAMA</v>
          </cell>
          <cell r="L1046" t="str">
            <v>BRIGADA DE SALUD</v>
          </cell>
        </row>
        <row r="1047">
          <cell r="A1047" t="str">
            <v>214-18</v>
          </cell>
          <cell r="B1047">
            <v>43256</v>
          </cell>
          <cell r="C1047" t="str">
            <v>PROYECCION SOCIAL</v>
          </cell>
          <cell r="D1047" t="str">
            <v>POLLY</v>
          </cell>
          <cell r="E1047" t="str">
            <v>PEQUEÑOS</v>
          </cell>
          <cell r="F1047" t="str">
            <v>CANINO</v>
          </cell>
          <cell r="G1047" t="str">
            <v>MESTIZO</v>
          </cell>
          <cell r="H1047" t="str">
            <v>JULIANA RAMIREZ</v>
          </cell>
          <cell r="J1047">
            <v>3222219451</v>
          </cell>
          <cell r="K1047" t="str">
            <v>CLL 14 # 42-33</v>
          </cell>
          <cell r="L1047" t="str">
            <v>BRIGADA DE SALUD</v>
          </cell>
        </row>
        <row r="1048">
          <cell r="A1048" t="str">
            <v>215-18</v>
          </cell>
          <cell r="B1048">
            <v>43256</v>
          </cell>
          <cell r="C1048" t="str">
            <v>PROYECCION SOCIAL</v>
          </cell>
          <cell r="D1048" t="str">
            <v>MAXIMUS</v>
          </cell>
          <cell r="E1048" t="str">
            <v>PEQUEÑOS</v>
          </cell>
          <cell r="F1048" t="str">
            <v>FELINO</v>
          </cell>
          <cell r="G1048" t="str">
            <v>MESTIZO</v>
          </cell>
          <cell r="H1048" t="str">
            <v>ANGELICA GONZALEZ</v>
          </cell>
          <cell r="J1048">
            <v>3203297071</v>
          </cell>
          <cell r="K1048" t="str">
            <v>VDA BARCELONA</v>
          </cell>
          <cell r="L1048" t="str">
            <v>BRIGADA DE SALUD</v>
          </cell>
        </row>
        <row r="1049">
          <cell r="A1049" t="str">
            <v>216-18</v>
          </cell>
          <cell r="B1049">
            <v>43256</v>
          </cell>
          <cell r="C1049" t="str">
            <v>PROYECCION SOCIAL</v>
          </cell>
          <cell r="D1049" t="str">
            <v>LEON</v>
          </cell>
          <cell r="E1049" t="str">
            <v>PEQUEÑOS</v>
          </cell>
          <cell r="F1049" t="str">
            <v>CANINO</v>
          </cell>
          <cell r="G1049" t="str">
            <v>POMERANIA</v>
          </cell>
          <cell r="H1049" t="str">
            <v>KIMBERLY MONGUI</v>
          </cell>
          <cell r="J1049">
            <v>3222277857</v>
          </cell>
          <cell r="K1049" t="str">
            <v>BRR CORALINA</v>
          </cell>
          <cell r="L1049" t="str">
            <v>BRIGADA DE SALUD</v>
          </cell>
        </row>
        <row r="1050">
          <cell r="A1050" t="str">
            <v>217-18</v>
          </cell>
          <cell r="B1050">
            <v>43256</v>
          </cell>
          <cell r="C1050" t="str">
            <v>PROYECCION SOCIAL</v>
          </cell>
          <cell r="D1050" t="str">
            <v>ZEUS</v>
          </cell>
          <cell r="E1050" t="str">
            <v>PEQUEÑOS</v>
          </cell>
          <cell r="F1050" t="str">
            <v>FELINO</v>
          </cell>
          <cell r="G1050" t="str">
            <v>MESTIZO</v>
          </cell>
          <cell r="H1050" t="str">
            <v>VALERY ROA</v>
          </cell>
          <cell r="J1050">
            <v>3133337531</v>
          </cell>
          <cell r="K1050" t="str">
            <v>BRR RELIQUIA</v>
          </cell>
          <cell r="L1050" t="str">
            <v>BRIGADA DE SALUD</v>
          </cell>
        </row>
        <row r="1051">
          <cell r="A1051" t="str">
            <v>218-18</v>
          </cell>
          <cell r="B1051">
            <v>43256</v>
          </cell>
          <cell r="C1051" t="str">
            <v>PROYECCION SOCIAL</v>
          </cell>
          <cell r="D1051" t="str">
            <v>LAILA</v>
          </cell>
          <cell r="E1051" t="str">
            <v>PEQUEÑOS</v>
          </cell>
          <cell r="F1051" t="str">
            <v>CANINO</v>
          </cell>
          <cell r="G1051" t="str">
            <v>PASTOR BELGA</v>
          </cell>
          <cell r="H1051" t="str">
            <v>MAURICIO LEON</v>
          </cell>
          <cell r="J1051">
            <v>3214861355</v>
          </cell>
          <cell r="K1051" t="str">
            <v>LAS FERIAS</v>
          </cell>
          <cell r="L1051" t="str">
            <v>BRIGADA DE SALUD</v>
          </cell>
        </row>
        <row r="1052">
          <cell r="A1052" t="str">
            <v>219-18</v>
          </cell>
          <cell r="B1052">
            <v>43256</v>
          </cell>
          <cell r="C1052" t="str">
            <v>PROYECCION SOCIAL</v>
          </cell>
          <cell r="D1052" t="str">
            <v>MEDUSA</v>
          </cell>
          <cell r="E1052" t="str">
            <v>PEQUEÑOS</v>
          </cell>
          <cell r="F1052" t="str">
            <v>FELINO</v>
          </cell>
          <cell r="G1052" t="str">
            <v>MESTIZO</v>
          </cell>
          <cell r="H1052" t="str">
            <v>PATRICIA GONZALEZ</v>
          </cell>
          <cell r="J1052">
            <v>3204846267</v>
          </cell>
          <cell r="K1052" t="str">
            <v>LA RELIQUIA</v>
          </cell>
          <cell r="L1052" t="str">
            <v>BRIGADA DE SALUD</v>
          </cell>
        </row>
        <row r="1053">
          <cell r="A1053" t="str">
            <v>220-18</v>
          </cell>
          <cell r="B1053">
            <v>43256</v>
          </cell>
          <cell r="C1053" t="str">
            <v>PROYECCION SOCIAL</v>
          </cell>
          <cell r="D1053" t="str">
            <v>CHOCO</v>
          </cell>
          <cell r="E1053" t="str">
            <v>PEQUEÑOS</v>
          </cell>
          <cell r="F1053" t="str">
            <v>CANINO</v>
          </cell>
          <cell r="G1053" t="str">
            <v>LABRADOR</v>
          </cell>
          <cell r="H1053" t="str">
            <v>RONALD NOVOA</v>
          </cell>
          <cell r="I1053">
            <v>1121825886</v>
          </cell>
          <cell r="J1053">
            <v>3133738260</v>
          </cell>
          <cell r="K1053" t="str">
            <v>CONDOMINIO PACANDE MZ J CASA 12B</v>
          </cell>
          <cell r="L1053" t="str">
            <v>HERIDA EN OREJA POR MORDEDURA</v>
          </cell>
          <cell r="M1053" t="str">
            <v>LAURA TALERO</v>
          </cell>
        </row>
        <row r="1054">
          <cell r="A1054" t="str">
            <v>221-18</v>
          </cell>
          <cell r="B1054">
            <v>43256</v>
          </cell>
          <cell r="C1054" t="str">
            <v>PROYECCION SOCIAL</v>
          </cell>
          <cell r="D1054" t="str">
            <v>ROCO</v>
          </cell>
          <cell r="E1054" t="str">
            <v>PEQUEÑOS</v>
          </cell>
          <cell r="F1054" t="str">
            <v>CANINO</v>
          </cell>
          <cell r="G1054" t="str">
            <v>PITBULL</v>
          </cell>
          <cell r="H1054" t="str">
            <v>DARLIN REYES</v>
          </cell>
          <cell r="I1054">
            <v>40450726</v>
          </cell>
          <cell r="J1054">
            <v>3216273457</v>
          </cell>
          <cell r="K1054" t="str">
            <v>CLL 33A # 5-84 PEDAGOGICA</v>
          </cell>
          <cell r="L1054" t="str">
            <v>RX - ACCIDENTE MOTO</v>
          </cell>
        </row>
        <row r="1055">
          <cell r="A1055" t="str">
            <v>222-18</v>
          </cell>
          <cell r="B1055">
            <v>43256</v>
          </cell>
          <cell r="C1055" t="str">
            <v>PROYECCION SOCIAL</v>
          </cell>
          <cell r="D1055" t="str">
            <v>KIRA</v>
          </cell>
          <cell r="E1055" t="str">
            <v>PEQUEÑOS</v>
          </cell>
          <cell r="F1055" t="str">
            <v>CANINO</v>
          </cell>
          <cell r="G1055" t="str">
            <v>BULLTERRIER</v>
          </cell>
          <cell r="H1055" t="str">
            <v>ANDREA SALINAS</v>
          </cell>
          <cell r="I1055">
            <v>1118169337</v>
          </cell>
          <cell r="J1055">
            <v>3166963562</v>
          </cell>
          <cell r="K1055" t="str">
            <v>CLL 37A # 17-11 APTO 302 SANTA HELENA</v>
          </cell>
          <cell r="L1055" t="str">
            <v>CONSULTA - MASAS EN COSTADO DERECHO</v>
          </cell>
        </row>
        <row r="1056">
          <cell r="A1056" t="str">
            <v>223-18</v>
          </cell>
          <cell r="B1056">
            <v>43256</v>
          </cell>
          <cell r="C1056" t="str">
            <v>PROYECCION SOCIAL</v>
          </cell>
          <cell r="D1056" t="str">
            <v>JEROME</v>
          </cell>
          <cell r="E1056" t="str">
            <v>PEQUEÑOS</v>
          </cell>
          <cell r="F1056" t="str">
            <v>FELINO</v>
          </cell>
          <cell r="G1056" t="str">
            <v>PERSA</v>
          </cell>
          <cell r="H1056" t="str">
            <v>NATALIA ZAMBRANO</v>
          </cell>
          <cell r="I1056">
            <v>1121914076</v>
          </cell>
          <cell r="J1056">
            <v>3107837279</v>
          </cell>
          <cell r="K1056" t="str">
            <v>FINCA LA PAZ - VDA APIAY</v>
          </cell>
          <cell r="L1056" t="str">
            <v>ORQUIECTOMIA</v>
          </cell>
          <cell r="M1056" t="str">
            <v>LAURA TALERO</v>
          </cell>
        </row>
        <row r="1057">
          <cell r="A1057" t="str">
            <v>224-18</v>
          </cell>
          <cell r="B1057">
            <v>43256</v>
          </cell>
          <cell r="C1057" t="str">
            <v>PROYECCION SOCIAL</v>
          </cell>
          <cell r="D1057" t="str">
            <v>COFFEE</v>
          </cell>
          <cell r="E1057" t="str">
            <v>PEQUEÑOS</v>
          </cell>
          <cell r="F1057" t="str">
            <v>CANINO</v>
          </cell>
          <cell r="G1057" t="str">
            <v>MESTIZO</v>
          </cell>
          <cell r="H1057" t="str">
            <v>NATASHA VARGAS MOLINA</v>
          </cell>
          <cell r="I1057">
            <v>1119892512</v>
          </cell>
          <cell r="J1057">
            <v>3213185822</v>
          </cell>
          <cell r="K1057" t="str">
            <v>CLL 29 # 13B-65 BARRIO LO ROSALES</v>
          </cell>
          <cell r="L1057" t="str">
            <v>ADOPCION</v>
          </cell>
          <cell r="M1057" t="str">
            <v>LAURA TALERO</v>
          </cell>
        </row>
        <row r="1058">
          <cell r="A1058" t="str">
            <v>225-18</v>
          </cell>
          <cell r="B1058">
            <v>43256</v>
          </cell>
          <cell r="C1058" t="str">
            <v>PROYECCION SOCIAL</v>
          </cell>
          <cell r="D1058" t="str">
            <v>TOMAS</v>
          </cell>
          <cell r="E1058" t="str">
            <v>PEQUEÑOS</v>
          </cell>
          <cell r="F1058" t="str">
            <v>FELINO</v>
          </cell>
          <cell r="G1058" t="str">
            <v>MESTIZO</v>
          </cell>
          <cell r="H1058" t="str">
            <v>MARIA DORIS CRUZ</v>
          </cell>
          <cell r="I1058">
            <v>40370104</v>
          </cell>
          <cell r="J1058">
            <v>3102861001</v>
          </cell>
          <cell r="K1058" t="str">
            <v>CLL 5B # 25A - 46 CASA 181 CONJUNTO LOS CEREZOS</v>
          </cell>
          <cell r="L1058" t="str">
            <v>INMOVILIDAD TREN POSTERIOR</v>
          </cell>
          <cell r="M1058" t="str">
            <v>LAURA TALERO</v>
          </cell>
        </row>
        <row r="1059">
          <cell r="A1059" t="str">
            <v>226-18</v>
          </cell>
          <cell r="B1059">
            <v>43256</v>
          </cell>
          <cell r="C1059" t="str">
            <v>PROYECCION SOCIAL</v>
          </cell>
          <cell r="D1059" t="str">
            <v>NEGRA</v>
          </cell>
          <cell r="E1059" t="str">
            <v>PEQUEÑOS</v>
          </cell>
          <cell r="F1059" t="str">
            <v>CANINO</v>
          </cell>
          <cell r="G1059" t="str">
            <v>LABRADOR</v>
          </cell>
          <cell r="H1059" t="str">
            <v>YULIZA LAGUNA GARAY</v>
          </cell>
          <cell r="I1059">
            <v>1121953313</v>
          </cell>
          <cell r="J1059">
            <v>3223648406</v>
          </cell>
          <cell r="K1059" t="str">
            <v>URBANIZACION LA ALEGRIA</v>
          </cell>
          <cell r="L1059" t="str">
            <v>DIFICULTAD PARA CAMINAR</v>
          </cell>
          <cell r="M1059" t="str">
            <v>DANIEL HERRERA</v>
          </cell>
        </row>
        <row r="1060">
          <cell r="A1060" t="str">
            <v>227-18</v>
          </cell>
          <cell r="B1060">
            <v>43256</v>
          </cell>
          <cell r="C1060" t="str">
            <v>PROYECCION SOCIAL</v>
          </cell>
          <cell r="D1060" t="str">
            <v>KIRBY</v>
          </cell>
          <cell r="E1060" t="str">
            <v>PEQUEÑOS</v>
          </cell>
          <cell r="F1060" t="str">
            <v>CANINO</v>
          </cell>
          <cell r="G1060" t="str">
            <v>MESTIZO</v>
          </cell>
          <cell r="H1060" t="str">
            <v>NR</v>
          </cell>
          <cell r="I1060" t="str">
            <v>NR</v>
          </cell>
          <cell r="J1060" t="str">
            <v>NR</v>
          </cell>
          <cell r="K1060" t="str">
            <v>NR</v>
          </cell>
          <cell r="L1060" t="str">
            <v>ATROPELLADO</v>
          </cell>
          <cell r="M1060" t="str">
            <v>ANITA ROQUE</v>
          </cell>
        </row>
        <row r="1061">
          <cell r="A1061" t="str">
            <v>228-18</v>
          </cell>
          <cell r="B1061">
            <v>43263</v>
          </cell>
          <cell r="C1061" t="str">
            <v>PROYECCION SOCIAL</v>
          </cell>
          <cell r="D1061" t="str">
            <v>CANDY</v>
          </cell>
          <cell r="E1061" t="str">
            <v>PEQUEÑOS</v>
          </cell>
          <cell r="F1061" t="str">
            <v>CANINO</v>
          </cell>
          <cell r="G1061" t="str">
            <v xml:space="preserve">MESTIZO </v>
          </cell>
          <cell r="H1061" t="str">
            <v>ANDREA VIVIANA HOYOS PARADA</v>
          </cell>
          <cell r="I1061">
            <v>1121818015</v>
          </cell>
          <cell r="J1061">
            <v>3144718959</v>
          </cell>
          <cell r="K1061" t="str">
            <v>CLL 32A # 15-44 CEIBA PISO 2</v>
          </cell>
          <cell r="L1061" t="str">
            <v xml:space="preserve">DILATACION PUPILA </v>
          </cell>
          <cell r="M1061" t="str">
            <v>LAURA TALERO</v>
          </cell>
        </row>
        <row r="1062">
          <cell r="A1062" t="str">
            <v>229-18</v>
          </cell>
          <cell r="B1062">
            <v>43263</v>
          </cell>
          <cell r="C1062" t="str">
            <v>PROYECCION SOCIAL</v>
          </cell>
          <cell r="D1062" t="str">
            <v>MAILA</v>
          </cell>
          <cell r="E1062" t="str">
            <v>PEQUEÑOS</v>
          </cell>
          <cell r="F1062" t="str">
            <v>CANINO</v>
          </cell>
          <cell r="G1062" t="str">
            <v>JACKRUSSEL</v>
          </cell>
          <cell r="H1062" t="str">
            <v>ADRIANA DEL SOCORRO CHAVARRIA</v>
          </cell>
          <cell r="I1062">
            <v>30079093</v>
          </cell>
          <cell r="J1062">
            <v>3209034200</v>
          </cell>
          <cell r="K1062" t="str">
            <v>CASA H 24 BOSQUES DE ABAJAM CONJUNTO 2</v>
          </cell>
          <cell r="L1062" t="str">
            <v>DERMATITIS EN COLA</v>
          </cell>
          <cell r="M1062" t="str">
            <v>LAURA TALERO</v>
          </cell>
        </row>
        <row r="1063">
          <cell r="A1063" t="str">
            <v>230-18</v>
          </cell>
          <cell r="B1063">
            <v>43269</v>
          </cell>
          <cell r="C1063" t="str">
            <v>PROYECCION SOCIAL</v>
          </cell>
          <cell r="D1063" t="str">
            <v>THANATOS</v>
          </cell>
          <cell r="E1063" t="str">
            <v>PEQUEÑOS</v>
          </cell>
          <cell r="F1063" t="str">
            <v>CANINO</v>
          </cell>
          <cell r="G1063" t="str">
            <v>MESTIZO</v>
          </cell>
          <cell r="H1063" t="str">
            <v>UNILLANOS</v>
          </cell>
          <cell r="I1063" t="str">
            <v>UNILLANOS</v>
          </cell>
          <cell r="J1063" t="str">
            <v>UNILLANOS</v>
          </cell>
          <cell r="K1063" t="str">
            <v>UNILLANOS</v>
          </cell>
          <cell r="L1063" t="str">
            <v>HERIDA EN LA MANO IZQUIERDA</v>
          </cell>
          <cell r="M1063" t="str">
            <v>DANIEL HERRERA</v>
          </cell>
        </row>
        <row r="1064">
          <cell r="A1064" t="str">
            <v>231-18</v>
          </cell>
          <cell r="B1064">
            <v>43266</v>
          </cell>
          <cell r="C1064" t="str">
            <v>PROYECCION SOCIAL</v>
          </cell>
          <cell r="D1064" t="str">
            <v>KIKO</v>
          </cell>
          <cell r="E1064" t="str">
            <v>PEQUEÑOS</v>
          </cell>
          <cell r="F1064" t="str">
            <v>FELINO</v>
          </cell>
          <cell r="G1064" t="str">
            <v>MESTIZO</v>
          </cell>
          <cell r="H1064" t="str">
            <v>UNILLANOS</v>
          </cell>
          <cell r="I1064" t="str">
            <v>UNILLANOS</v>
          </cell>
          <cell r="J1064" t="str">
            <v>UNILLANOS</v>
          </cell>
          <cell r="K1064" t="str">
            <v>UNILLANOS</v>
          </cell>
          <cell r="L1064" t="str">
            <v>HERIDA MANO DERECHA</v>
          </cell>
          <cell r="M1064" t="str">
            <v>DANIEL HERRERA</v>
          </cell>
        </row>
        <row r="1065">
          <cell r="A1065" t="str">
            <v>232-18</v>
          </cell>
          <cell r="B1065">
            <v>43267</v>
          </cell>
          <cell r="C1065" t="str">
            <v>PROYECCION SOCIAL</v>
          </cell>
          <cell r="D1065" t="str">
            <v>OTTO</v>
          </cell>
          <cell r="E1065" t="str">
            <v>PEQUEÑOS</v>
          </cell>
          <cell r="F1065" t="str">
            <v>CANINO</v>
          </cell>
          <cell r="G1065" t="str">
            <v>MESTIZO</v>
          </cell>
          <cell r="H1065" t="str">
            <v>MARIANA CEPEDA</v>
          </cell>
          <cell r="I1065">
            <v>1119889957</v>
          </cell>
          <cell r="J1065">
            <v>3154260024</v>
          </cell>
          <cell r="K1065" t="str">
            <v>CRA 18A NUMERO 37-49</v>
          </cell>
          <cell r="L1065" t="str">
            <v>PROBLEMAS DE PIEL</v>
          </cell>
          <cell r="M1065" t="str">
            <v>DANIEL HERRERA</v>
          </cell>
        </row>
        <row r="1066">
          <cell r="A1066" t="str">
            <v>233-18</v>
          </cell>
          <cell r="B1066">
            <v>43320</v>
          </cell>
          <cell r="C1066" t="str">
            <v>PROYECCION SOCIAL</v>
          </cell>
          <cell r="D1066" t="str">
            <v>RORY</v>
          </cell>
          <cell r="E1066" t="str">
            <v>PEQUEÑOS</v>
          </cell>
          <cell r="F1066" t="str">
            <v>CANINO</v>
          </cell>
          <cell r="G1066" t="str">
            <v>MESTIZO</v>
          </cell>
          <cell r="H1066" t="str">
            <v>GREGORY NIELSEN</v>
          </cell>
          <cell r="I1066">
            <v>181738</v>
          </cell>
          <cell r="J1066">
            <v>3164048368</v>
          </cell>
          <cell r="K1066" t="str">
            <v>KM 13 VIA ACACIAS - AQUAPRO</v>
          </cell>
          <cell r="L1066" t="str">
            <v>TUMOR TESTICULOS</v>
          </cell>
          <cell r="M1066" t="str">
            <v>LAURA TALERO</v>
          </cell>
        </row>
        <row r="1067">
          <cell r="A1067" t="str">
            <v>234-18</v>
          </cell>
          <cell r="B1067">
            <v>43320</v>
          </cell>
          <cell r="C1067" t="str">
            <v>PROYECCION SOCIAL</v>
          </cell>
          <cell r="D1067" t="str">
            <v>DANTE</v>
          </cell>
          <cell r="E1067" t="str">
            <v>PEQUEÑOS</v>
          </cell>
          <cell r="F1067" t="str">
            <v>CANINO</v>
          </cell>
          <cell r="G1067" t="str">
            <v>SIBERIAN HUSKY</v>
          </cell>
          <cell r="H1067" t="str">
            <v>DIANA VALENCIA</v>
          </cell>
          <cell r="I1067">
            <v>1121860595</v>
          </cell>
          <cell r="L1067" t="str">
            <v>LUXACION DE CADERA</v>
          </cell>
          <cell r="M1067" t="str">
            <v>ANITA ROQUE</v>
          </cell>
        </row>
        <row r="1068">
          <cell r="A1068" t="str">
            <v>235-18</v>
          </cell>
          <cell r="B1068">
            <v>43321</v>
          </cell>
          <cell r="C1068" t="str">
            <v>PROYECCION SOCIAL</v>
          </cell>
          <cell r="D1068" t="str">
            <v>OLIVER</v>
          </cell>
          <cell r="E1068" t="str">
            <v>PEQUEÑOS</v>
          </cell>
          <cell r="F1068" t="str">
            <v>FELINO</v>
          </cell>
          <cell r="G1068" t="str">
            <v>MESTIZO</v>
          </cell>
          <cell r="H1068" t="str">
            <v>RAUL PATAQUIVA</v>
          </cell>
          <cell r="I1068">
            <v>79556598</v>
          </cell>
          <cell r="J1068">
            <v>3103481905</v>
          </cell>
          <cell r="K1068" t="str">
            <v>KM 7 VIA PTO LOPEZ - FINCA HOTEL VILLA MARINA</v>
          </cell>
          <cell r="L1068" t="str">
            <v>ESTADO SEMICOMATOSO</v>
          </cell>
          <cell r="M1068" t="str">
            <v>LAURA TALERO</v>
          </cell>
        </row>
        <row r="1069">
          <cell r="A1069" t="str">
            <v>236-18</v>
          </cell>
          <cell r="B1069">
            <v>43320</v>
          </cell>
          <cell r="C1069" t="str">
            <v>PROYECCION SOCIAL</v>
          </cell>
          <cell r="D1069" t="str">
            <v>JUNIOR</v>
          </cell>
          <cell r="E1069" t="str">
            <v>PEQUEÑOS</v>
          </cell>
          <cell r="F1069" t="str">
            <v>CANINO</v>
          </cell>
          <cell r="G1069" t="str">
            <v>MESTIZO</v>
          </cell>
          <cell r="H1069" t="str">
            <v>SANDRA PATRICIA CUY</v>
          </cell>
          <cell r="I1069">
            <v>51996012</v>
          </cell>
          <cell r="J1069">
            <v>3174910425</v>
          </cell>
          <cell r="K1069" t="str">
            <v>CONDOMINIO SANTA CATALINA 4 MANZANA 8 CASA 32</v>
          </cell>
          <cell r="L1069" t="str">
            <v>URGENCIAS</v>
          </cell>
          <cell r="M1069" t="str">
            <v>ANITA ROQUE</v>
          </cell>
        </row>
        <row r="1070">
          <cell r="A1070" t="str">
            <v>237-18</v>
          </cell>
          <cell r="B1070">
            <v>43325</v>
          </cell>
          <cell r="C1070" t="str">
            <v>PROYECCION SOCIAL</v>
          </cell>
          <cell r="D1070" t="str">
            <v>ZULU</v>
          </cell>
          <cell r="E1070" t="str">
            <v>PEQUEÑOS</v>
          </cell>
          <cell r="F1070" t="str">
            <v>CANINO</v>
          </cell>
          <cell r="G1070" t="str">
            <v>MESTIZO</v>
          </cell>
          <cell r="H1070" t="str">
            <v>CONSUELO CASTRO</v>
          </cell>
          <cell r="I1070">
            <v>21226642</v>
          </cell>
          <cell r="J1070">
            <v>3002099732</v>
          </cell>
          <cell r="K1070" t="str">
            <v>KM 14 VIA ACACIAS VEREDA LAS MERCEDES - FINCA EL ALBA</v>
          </cell>
          <cell r="L1070" t="str">
            <v>SANGRADO EN EL ANO</v>
          </cell>
        </row>
        <row r="1071">
          <cell r="A1071" t="str">
            <v>238-18</v>
          </cell>
          <cell r="B1071">
            <v>43325</v>
          </cell>
          <cell r="C1071" t="str">
            <v>PROYECCION SOCIAL</v>
          </cell>
          <cell r="D1071" t="str">
            <v>CHACA</v>
          </cell>
          <cell r="E1071" t="str">
            <v>PEQUEÑOS</v>
          </cell>
          <cell r="F1071" t="str">
            <v>CANINO</v>
          </cell>
          <cell r="G1071" t="str">
            <v>MESTIZO</v>
          </cell>
          <cell r="H1071" t="str">
            <v>CONSUELO CASTRO</v>
          </cell>
          <cell r="I1071">
            <v>21226642</v>
          </cell>
          <cell r="J1071">
            <v>3002099732</v>
          </cell>
          <cell r="K1071" t="str">
            <v>KM 14 VIA ACACIAS VEREDA LAS MERCEDES - FINCA EL ALBA</v>
          </cell>
          <cell r="L1071" t="str">
            <v>CONSULTA GENERAL</v>
          </cell>
        </row>
        <row r="1072">
          <cell r="A1072" t="str">
            <v>239-18</v>
          </cell>
          <cell r="B1072">
            <v>41499</v>
          </cell>
          <cell r="C1072" t="str">
            <v>PROYECCION SOCIAL</v>
          </cell>
          <cell r="D1072" t="str">
            <v>TONY</v>
          </cell>
          <cell r="E1072" t="str">
            <v>PEQUEÑOS</v>
          </cell>
          <cell r="F1072" t="str">
            <v>CANINO</v>
          </cell>
          <cell r="G1072" t="str">
            <v>MESTIZO</v>
          </cell>
          <cell r="H1072" t="str">
            <v>CARLOS SARMIENTO</v>
          </cell>
          <cell r="I1072">
            <v>1006839343</v>
          </cell>
          <cell r="J1072">
            <v>3123221120</v>
          </cell>
          <cell r="K1072" t="str">
            <v>MZ 84 CASA 35 LA RELIQUIA</v>
          </cell>
          <cell r="L1072" t="str">
            <v>PROLAPSO GLANDULA HARDER</v>
          </cell>
        </row>
        <row r="1073">
          <cell r="A1073" t="str">
            <v>240-18</v>
          </cell>
          <cell r="B1073">
            <v>43325</v>
          </cell>
          <cell r="C1073" t="str">
            <v>PROYECCION SOCIAL</v>
          </cell>
          <cell r="D1073" t="str">
            <v xml:space="preserve">DOMINIC </v>
          </cell>
          <cell r="E1073" t="str">
            <v>PEQUEÑOS</v>
          </cell>
          <cell r="F1073" t="str">
            <v>CANINO</v>
          </cell>
          <cell r="G1073" t="str">
            <v>MESTIZO</v>
          </cell>
          <cell r="H1073" t="str">
            <v>LAURA MANOTAS GUTIERREZ</v>
          </cell>
          <cell r="I1073">
            <v>1121941386</v>
          </cell>
          <cell r="J1073">
            <v>3138085099</v>
          </cell>
          <cell r="K1073" t="str">
            <v>CRA 19 No 2A-61</v>
          </cell>
          <cell r="L1073" t="str">
            <v>ZONAS ALOPECICAS</v>
          </cell>
          <cell r="M1073" t="str">
            <v>DANIEL HERRERA</v>
          </cell>
        </row>
        <row r="1074">
          <cell r="A1074" t="str">
            <v>241-18</v>
          </cell>
          <cell r="B1074">
            <v>43325</v>
          </cell>
          <cell r="C1074" t="str">
            <v>PROYECCION SOCIAL</v>
          </cell>
          <cell r="D1074" t="str">
            <v>PRINCESA</v>
          </cell>
          <cell r="E1074" t="str">
            <v>PEQUEÑOS</v>
          </cell>
          <cell r="F1074" t="str">
            <v>FELINO</v>
          </cell>
          <cell r="G1074" t="str">
            <v>MESTIZO</v>
          </cell>
          <cell r="H1074" t="str">
            <v>GERMAN LONDOÑO</v>
          </cell>
          <cell r="I1074">
            <v>1121930968</v>
          </cell>
          <cell r="J1074">
            <v>3208452545</v>
          </cell>
          <cell r="K1074" t="str">
            <v>FINCA SANTA RITA APIAY</v>
          </cell>
          <cell r="M1074" t="str">
            <v>LAURA TALERO</v>
          </cell>
        </row>
        <row r="1075">
          <cell r="A1075" t="str">
            <v>242-18</v>
          </cell>
          <cell r="B1075">
            <v>43326</v>
          </cell>
          <cell r="C1075" t="str">
            <v>PROYECCION SOCIAL</v>
          </cell>
          <cell r="D1075" t="str">
            <v>KAROO</v>
          </cell>
          <cell r="E1075" t="str">
            <v>PEQUEÑOS</v>
          </cell>
          <cell r="F1075" t="str">
            <v>CANINO</v>
          </cell>
          <cell r="G1075" t="str">
            <v>RODESIAN</v>
          </cell>
          <cell r="H1075" t="str">
            <v>BESSIE GARCIA</v>
          </cell>
          <cell r="I1075">
            <v>40404770</v>
          </cell>
          <cell r="J1075">
            <v>3157858156</v>
          </cell>
          <cell r="K1075" t="str">
            <v>VAREDA EL CAIRO - FINCA EL CARMEN</v>
          </cell>
          <cell r="L1075" t="str">
            <v xml:space="preserve">PROBLEMAS DE PIEL </v>
          </cell>
          <cell r="M1075" t="str">
            <v>LAURA TALERO</v>
          </cell>
        </row>
        <row r="1076">
          <cell r="A1076" t="str">
            <v>243-18</v>
          </cell>
          <cell r="B1076">
            <v>43326</v>
          </cell>
          <cell r="C1076" t="str">
            <v>PROYECCION SOCIAL</v>
          </cell>
          <cell r="D1076" t="str">
            <v>NEGRO - POSGRADOS</v>
          </cell>
          <cell r="E1076" t="str">
            <v>PEQUEÑOS</v>
          </cell>
          <cell r="F1076" t="str">
            <v>CANINO</v>
          </cell>
          <cell r="G1076" t="str">
            <v>MESTIZO</v>
          </cell>
          <cell r="H1076" t="str">
            <v>UNILLANOS</v>
          </cell>
          <cell r="K1076" t="str">
            <v>UNILLANOS BARCELONA</v>
          </cell>
          <cell r="L1076" t="str">
            <v>SANGRADO POR EL PENE</v>
          </cell>
          <cell r="M1076" t="str">
            <v>DANIEL ZAMBRANO</v>
          </cell>
        </row>
        <row r="1077">
          <cell r="A1077" t="str">
            <v>244-18</v>
          </cell>
          <cell r="B1077">
            <v>43327</v>
          </cell>
          <cell r="C1077" t="str">
            <v>PROYECCION SOCIAL</v>
          </cell>
          <cell r="D1077" t="str">
            <v>TERRY</v>
          </cell>
          <cell r="E1077" t="str">
            <v>PEQUEÑOS</v>
          </cell>
          <cell r="F1077" t="str">
            <v>CANINO</v>
          </cell>
          <cell r="G1077" t="str">
            <v>MESTIZO</v>
          </cell>
          <cell r="H1077" t="str">
            <v>MILTON ALIRIO HERNANDEZ</v>
          </cell>
          <cell r="I1077">
            <v>17310801</v>
          </cell>
          <cell r="J1077">
            <v>3102111041</v>
          </cell>
          <cell r="K1077" t="str">
            <v>CASA 17 EL LAUREL VILLA SUIZA - VIA PTO LOPEZ</v>
          </cell>
          <cell r="M1077" t="str">
            <v>ANITA ROQUE</v>
          </cell>
        </row>
        <row r="1078">
          <cell r="A1078" t="str">
            <v>245-18</v>
          </cell>
          <cell r="B1078">
            <v>43327</v>
          </cell>
          <cell r="C1078" t="str">
            <v>PROYECCION SOCIAL</v>
          </cell>
          <cell r="D1078" t="str">
            <v>THORIN</v>
          </cell>
          <cell r="E1078" t="str">
            <v>PEQUEÑOS</v>
          </cell>
          <cell r="F1078" t="str">
            <v>CANINO</v>
          </cell>
          <cell r="G1078" t="str">
            <v>PITBULL</v>
          </cell>
          <cell r="H1078" t="str">
            <v>KATERIN ALEXA DIAZ</v>
          </cell>
          <cell r="I1078">
            <v>1121852024</v>
          </cell>
          <cell r="J1078">
            <v>3138764435</v>
          </cell>
          <cell r="K1078" t="str">
            <v>CALLE 29 A NO. 16 A -51 LA CEIBA</v>
          </cell>
          <cell r="L1078" t="str">
            <v>DIARREA COMIO OBJETOS</v>
          </cell>
          <cell r="M1078" t="str">
            <v>LAURA TALERO</v>
          </cell>
        </row>
        <row r="1079">
          <cell r="A1079" t="str">
            <v>246-18</v>
          </cell>
          <cell r="B1079">
            <v>43327</v>
          </cell>
          <cell r="C1079" t="str">
            <v>PROYECCION SOCIAL</v>
          </cell>
          <cell r="D1079" t="str">
            <v>TEO</v>
          </cell>
          <cell r="E1079" t="str">
            <v>PEQUEÑOS</v>
          </cell>
          <cell r="F1079" t="str">
            <v>CANINO</v>
          </cell>
          <cell r="G1079" t="str">
            <v>MESTIZO</v>
          </cell>
          <cell r="H1079" t="str">
            <v>ALEXANDER TORRES HERNANDEZ</v>
          </cell>
          <cell r="I1079">
            <v>1121944584</v>
          </cell>
          <cell r="J1079">
            <v>3115836582</v>
          </cell>
          <cell r="K1079" t="str">
            <v>CR 39 BIS # 20-38 SUR - SAN JORGE 3</v>
          </cell>
          <cell r="L1079" t="str">
            <v>PROFILAXIS</v>
          </cell>
          <cell r="M1079" t="str">
            <v>LAURA TALERO</v>
          </cell>
        </row>
        <row r="1080">
          <cell r="A1080" t="str">
            <v>247-18</v>
          </cell>
          <cell r="B1080">
            <v>43326</v>
          </cell>
          <cell r="C1080" t="str">
            <v>PROYECCION SOCIAL</v>
          </cell>
          <cell r="D1080" t="str">
            <v>LLUVIA</v>
          </cell>
          <cell r="E1080" t="str">
            <v>PEQUEÑOS</v>
          </cell>
          <cell r="F1080" t="str">
            <v>CANINO</v>
          </cell>
          <cell r="G1080" t="str">
            <v>PITBULL</v>
          </cell>
          <cell r="H1080" t="str">
            <v>JEIMY SOLER</v>
          </cell>
          <cell r="M1080" t="str">
            <v>ANITA ROQUE</v>
          </cell>
        </row>
        <row r="1081">
          <cell r="A1081" t="str">
            <v>248-18</v>
          </cell>
          <cell r="B1081">
            <v>43329</v>
          </cell>
          <cell r="C1081" t="str">
            <v>PROYECCION SOCIAL</v>
          </cell>
          <cell r="D1081" t="str">
            <v>PRINCESA</v>
          </cell>
          <cell r="E1081" t="str">
            <v>PEQUEÑOS</v>
          </cell>
          <cell r="F1081" t="str">
            <v>CANINO</v>
          </cell>
          <cell r="G1081" t="str">
            <v>SCHNAUZER</v>
          </cell>
          <cell r="H1081" t="str">
            <v>PAULA ANDREA OSPINA</v>
          </cell>
          <cell r="I1081">
            <v>1121951836</v>
          </cell>
          <cell r="J1081">
            <v>3118463515</v>
          </cell>
          <cell r="K1081" t="str">
            <v>CLL 41 No. 27-81 BARRIO EMPORIO</v>
          </cell>
          <cell r="L1081" t="str">
            <v>FRACTURA DE CADERA ORINA CON SANGRE</v>
          </cell>
          <cell r="M1081" t="str">
            <v>ANITA ROQUE</v>
          </cell>
        </row>
        <row r="1082">
          <cell r="A1082" t="str">
            <v>249-18</v>
          </cell>
          <cell r="B1082">
            <v>43327</v>
          </cell>
          <cell r="C1082" t="str">
            <v>PROYECCION SOCIAL</v>
          </cell>
          <cell r="E1082" t="str">
            <v>PEQUEÑOS</v>
          </cell>
          <cell r="F1082" t="str">
            <v>CANINO</v>
          </cell>
          <cell r="G1082" t="str">
            <v>MESTIZO</v>
          </cell>
          <cell r="H1082" t="str">
            <v>JUAN LEONARDO FAJARDO</v>
          </cell>
          <cell r="I1082">
            <v>80161013</v>
          </cell>
          <cell r="L1082" t="str">
            <v>ATROPELLADO</v>
          </cell>
          <cell r="M1082" t="str">
            <v>LAURA TALERO</v>
          </cell>
        </row>
        <row r="1083">
          <cell r="A1083" t="str">
            <v>250-18</v>
          </cell>
          <cell r="B1083">
            <v>43328</v>
          </cell>
          <cell r="C1083" t="str">
            <v>PROYECCION SOCIAL</v>
          </cell>
          <cell r="D1083" t="str">
            <v>PININA</v>
          </cell>
          <cell r="E1083" t="str">
            <v>PEQUEÑOS</v>
          </cell>
          <cell r="F1083" t="str">
            <v>CANINO</v>
          </cell>
          <cell r="G1083" t="str">
            <v>MESTIZO</v>
          </cell>
          <cell r="H1083" t="str">
            <v>MARIA DEL CARMEN HERNANDEZ</v>
          </cell>
          <cell r="I1083">
            <v>21212747</v>
          </cell>
          <cell r="J1083">
            <v>3158118963</v>
          </cell>
          <cell r="K1083" t="str">
            <v>CASA 23 SECTOR LA ESCUAL - VDA EL COCUY</v>
          </cell>
          <cell r="L1083" t="str">
            <v>LABOR DE PARTO</v>
          </cell>
          <cell r="M1083" t="str">
            <v>ANITA ROQUE</v>
          </cell>
        </row>
        <row r="1084">
          <cell r="A1084" t="str">
            <v>251-18</v>
          </cell>
          <cell r="B1084">
            <v>43328</v>
          </cell>
          <cell r="C1084" t="str">
            <v>PROYECCION SOCIAL</v>
          </cell>
          <cell r="D1084" t="str">
            <v>LASSY</v>
          </cell>
          <cell r="E1084" t="str">
            <v>PEQUEÑOS</v>
          </cell>
          <cell r="F1084" t="str">
            <v>CANINO</v>
          </cell>
          <cell r="G1084" t="str">
            <v>PASTOR ALEMAN</v>
          </cell>
          <cell r="H1084" t="str">
            <v>ANTONIO FARCAO ALVAREZ GASPAR</v>
          </cell>
          <cell r="I1084">
            <v>1117806277</v>
          </cell>
          <cell r="J1084">
            <v>3138587274</v>
          </cell>
          <cell r="K1084" t="str">
            <v>KILOMETRO 32 VEREDA PERALONSO VIA PUERTO LOPEZ</v>
          </cell>
          <cell r="M1084" t="str">
            <v>LAURA TALERO</v>
          </cell>
        </row>
        <row r="1085">
          <cell r="A1085" t="str">
            <v>252-18</v>
          </cell>
          <cell r="B1085">
            <v>43333</v>
          </cell>
          <cell r="C1085" t="str">
            <v>PROYECCION SOCIAL</v>
          </cell>
          <cell r="D1085" t="str">
            <v>LULU</v>
          </cell>
          <cell r="E1085" t="str">
            <v>PEQUEÑOS</v>
          </cell>
          <cell r="F1085" t="str">
            <v>CANINO</v>
          </cell>
          <cell r="G1085" t="str">
            <v>MESTIZO</v>
          </cell>
          <cell r="H1085" t="str">
            <v>YERLI MEJIA</v>
          </cell>
          <cell r="I1085">
            <v>1040496028</v>
          </cell>
          <cell r="J1085">
            <v>3219931205</v>
          </cell>
          <cell r="K1085" t="str">
            <v>CALL 2 NO. 32-64 LA CORALINA</v>
          </cell>
          <cell r="L1085" t="str">
            <v>PROBLEMA DE PIEL</v>
          </cell>
          <cell r="M1085" t="str">
            <v>LAURA TALERO</v>
          </cell>
        </row>
        <row r="1086">
          <cell r="A1086" t="str">
            <v>253-18</v>
          </cell>
          <cell r="B1086">
            <v>43333</v>
          </cell>
          <cell r="C1086" t="str">
            <v>PROYECCION SOCIAL</v>
          </cell>
          <cell r="D1086" t="str">
            <v>NIEVES</v>
          </cell>
          <cell r="E1086" t="str">
            <v>PEQUEÑOS</v>
          </cell>
          <cell r="F1086" t="str">
            <v>FELINO</v>
          </cell>
          <cell r="G1086" t="str">
            <v>MESTIZO</v>
          </cell>
          <cell r="H1086" t="str">
            <v>GLORIA RIVEROS</v>
          </cell>
          <cell r="I1086">
            <v>40437041</v>
          </cell>
          <cell r="J1086">
            <v>3123888530</v>
          </cell>
          <cell r="K1086" t="str">
            <v>CALLE3 C N.30B-21 BARRIO SANTA MARTHA</v>
          </cell>
          <cell r="L1086" t="str">
            <v>ATROPELLADO</v>
          </cell>
          <cell r="M1086" t="str">
            <v>ANITA ROQUE</v>
          </cell>
        </row>
        <row r="1087">
          <cell r="A1087" t="str">
            <v>254-18</v>
          </cell>
          <cell r="B1087">
            <v>43333</v>
          </cell>
          <cell r="C1087" t="str">
            <v>PROYECCION SOCIAL</v>
          </cell>
          <cell r="D1087" t="str">
            <v>NIEVE</v>
          </cell>
          <cell r="E1087" t="str">
            <v>PEQUEÑOS</v>
          </cell>
          <cell r="F1087" t="str">
            <v>CANINO</v>
          </cell>
          <cell r="G1087" t="str">
            <v>MESTIZO</v>
          </cell>
          <cell r="H1087" t="str">
            <v>LISA MORENO</v>
          </cell>
          <cell r="J1087">
            <v>3208728093</v>
          </cell>
          <cell r="K1087" t="str">
            <v>CALLE 17A N.32-76 RICONES D SAN FELIPE</v>
          </cell>
          <cell r="L1087" t="str">
            <v>ATROPELLADO</v>
          </cell>
          <cell r="M1087" t="str">
            <v>ANITA ROQUE</v>
          </cell>
        </row>
        <row r="1088">
          <cell r="A1088" t="str">
            <v>255-18</v>
          </cell>
          <cell r="B1088">
            <v>43333</v>
          </cell>
          <cell r="C1088" t="str">
            <v>PROYECCION SOCIAL</v>
          </cell>
          <cell r="D1088" t="str">
            <v>SAMANTA</v>
          </cell>
          <cell r="E1088" t="str">
            <v>PEQUEÑOS</v>
          </cell>
          <cell r="F1088" t="str">
            <v>FELINO</v>
          </cell>
          <cell r="G1088" t="str">
            <v>MESTIZO</v>
          </cell>
          <cell r="H1088" t="str">
            <v>LUZ MARINA CESPEDES</v>
          </cell>
          <cell r="I1088">
            <v>40387718</v>
          </cell>
          <cell r="J1088">
            <v>3165146761</v>
          </cell>
          <cell r="K1088" t="str">
            <v>CLL 22 SUR # 19-30 ESTE BRR KIRPAS</v>
          </cell>
          <cell r="L1088" t="str">
            <v>FRACTURA MAI</v>
          </cell>
          <cell r="M1088" t="str">
            <v>LAURA TALERO</v>
          </cell>
        </row>
        <row r="1089">
          <cell r="A1089" t="str">
            <v>256-18</v>
          </cell>
          <cell r="B1089">
            <v>43334</v>
          </cell>
          <cell r="C1089" t="str">
            <v>PROYECCION SOCIAL</v>
          </cell>
          <cell r="D1089" t="str">
            <v>SANDY</v>
          </cell>
          <cell r="E1089" t="str">
            <v>PEQUEÑOS</v>
          </cell>
          <cell r="F1089" t="str">
            <v>CANINO</v>
          </cell>
          <cell r="G1089" t="str">
            <v>PITBULL</v>
          </cell>
          <cell r="H1089" t="str">
            <v>OLGA ROCIO DE SALVADOR</v>
          </cell>
          <cell r="I1089">
            <v>52185637</v>
          </cell>
          <cell r="J1089">
            <v>3202054295</v>
          </cell>
          <cell r="K1089" t="str">
            <v>CLL 56 # 32-35 BRR BRASILIA</v>
          </cell>
          <cell r="L1089" t="str">
            <v>PROBLEMA DE PIEL</v>
          </cell>
          <cell r="M1089" t="str">
            <v>LAURA TALERO</v>
          </cell>
        </row>
        <row r="1090">
          <cell r="A1090" t="str">
            <v>257-18</v>
          </cell>
          <cell r="B1090">
            <v>43334</v>
          </cell>
          <cell r="C1090" t="str">
            <v>PROYECCION SOCIAL</v>
          </cell>
          <cell r="D1090" t="str">
            <v>PERRIS</v>
          </cell>
          <cell r="E1090" t="str">
            <v>PEQUEÑOS</v>
          </cell>
          <cell r="F1090" t="str">
            <v>CANINO</v>
          </cell>
          <cell r="G1090" t="str">
            <v>MESTIZO</v>
          </cell>
          <cell r="L1090" t="str">
            <v>CESAREA</v>
          </cell>
          <cell r="M1090" t="str">
            <v>NATALIA PEDRAZA</v>
          </cell>
        </row>
        <row r="1091">
          <cell r="A1091" t="str">
            <v>258-18</v>
          </cell>
          <cell r="B1091">
            <v>43334</v>
          </cell>
          <cell r="C1091" t="str">
            <v>PROYECCION SOCIAL</v>
          </cell>
          <cell r="D1091" t="str">
            <v>SHAKIRA</v>
          </cell>
          <cell r="E1091" t="str">
            <v>PEQUEÑOS</v>
          </cell>
          <cell r="F1091" t="str">
            <v>CANINO</v>
          </cell>
          <cell r="G1091" t="str">
            <v>MESTIZO</v>
          </cell>
          <cell r="H1091" t="str">
            <v>JEIMY SOLER</v>
          </cell>
          <cell r="I1091">
            <v>52656711</v>
          </cell>
          <cell r="J1091">
            <v>3136553957</v>
          </cell>
          <cell r="K1091" t="str">
            <v>CALLE24 N.13-09 OLIMPICO</v>
          </cell>
          <cell r="L1091" t="str">
            <v>ECOGRAFIA</v>
          </cell>
          <cell r="M1091" t="str">
            <v>ANITA ROQUE</v>
          </cell>
        </row>
        <row r="1092">
          <cell r="A1092" t="str">
            <v>259-19</v>
          </cell>
          <cell r="B1092">
            <v>43334</v>
          </cell>
          <cell r="C1092" t="str">
            <v>PROYECCION SOCIAL</v>
          </cell>
          <cell r="D1092" t="str">
            <v>TONY</v>
          </cell>
          <cell r="E1092" t="str">
            <v>PEQUEÑOS</v>
          </cell>
          <cell r="F1092" t="str">
            <v>CANINO</v>
          </cell>
          <cell r="G1092" t="str">
            <v>MESTIZO</v>
          </cell>
          <cell r="H1092" t="str">
            <v>LILIANA RAMIREZ</v>
          </cell>
          <cell r="I1092">
            <v>32262675</v>
          </cell>
          <cell r="J1092">
            <v>3154024733</v>
          </cell>
          <cell r="K1092" t="str">
            <v>VDA BUENA VISTA KM 7 - SECTOR PATIO BONITO - FINCA TIENDA NUEVA</v>
          </cell>
          <cell r="L1092" t="str">
            <v>CONSULTA</v>
          </cell>
        </row>
        <row r="1093">
          <cell r="A1093" t="str">
            <v>260-18</v>
          </cell>
          <cell r="B1093">
            <v>43334</v>
          </cell>
          <cell r="C1093" t="str">
            <v>PROYECCION SOCIAL</v>
          </cell>
          <cell r="D1093" t="str">
            <v>MILU</v>
          </cell>
          <cell r="E1093" t="str">
            <v>PEQUEÑOS</v>
          </cell>
          <cell r="F1093" t="str">
            <v>CANINO</v>
          </cell>
          <cell r="G1093" t="str">
            <v>YORKSHIRE</v>
          </cell>
          <cell r="H1093" t="str">
            <v>ANGIE TATIANA CARDENAS PELAEZ</v>
          </cell>
          <cell r="I1093">
            <v>1121925957</v>
          </cell>
          <cell r="J1093">
            <v>3222178732</v>
          </cell>
          <cell r="K1093" t="str">
            <v xml:space="preserve">CONDOMINIO SANTA PAULA - MULTIFAMILIAR 1 CASA 5 </v>
          </cell>
          <cell r="L1093" t="str">
            <v>ALERGIA</v>
          </cell>
          <cell r="M1093" t="str">
            <v>LAURA TALERO</v>
          </cell>
        </row>
        <row r="1094">
          <cell r="A1094" t="str">
            <v>261-18</v>
          </cell>
          <cell r="B1094">
            <v>43335</v>
          </cell>
          <cell r="C1094" t="str">
            <v>PROYECCION SOCIAL</v>
          </cell>
          <cell r="D1094" t="str">
            <v>JUPITER</v>
          </cell>
          <cell r="E1094" t="str">
            <v>PEQUEÑOS</v>
          </cell>
          <cell r="F1094" t="str">
            <v>CANINO</v>
          </cell>
          <cell r="G1094" t="str">
            <v>PINSCHER</v>
          </cell>
          <cell r="H1094" t="str">
            <v>MARIA JANETH MOTA</v>
          </cell>
          <cell r="I1094">
            <v>39549834</v>
          </cell>
          <cell r="J1094">
            <v>3118090159</v>
          </cell>
          <cell r="K1094" t="str">
            <v>VDA BELLA SUIZA - MZ 5 CASA 11</v>
          </cell>
          <cell r="L1094" t="str">
            <v>INAPETENCIA - VOMITO - DECAIMIENTO</v>
          </cell>
          <cell r="M1094" t="str">
            <v>DANIEL ZAMBRANO</v>
          </cell>
        </row>
        <row r="1095">
          <cell r="A1095" t="str">
            <v>262-18</v>
          </cell>
          <cell r="B1095">
            <v>43335</v>
          </cell>
          <cell r="C1095" t="str">
            <v>PROYECCION SOCIAL</v>
          </cell>
          <cell r="D1095" t="str">
            <v>KIRA</v>
          </cell>
          <cell r="E1095" t="str">
            <v>PEQUEÑOS</v>
          </cell>
          <cell r="F1095" t="str">
            <v>CANINO</v>
          </cell>
          <cell r="G1095" t="str">
            <v>BOXER</v>
          </cell>
          <cell r="H1095" t="str">
            <v>JHON CALA</v>
          </cell>
          <cell r="I1095">
            <v>1121934412</v>
          </cell>
          <cell r="J1095">
            <v>3105686255</v>
          </cell>
          <cell r="K1095" t="str">
            <v>CALLE 543 N.52-40 12 DE OCTUBRE</v>
          </cell>
          <cell r="L1095" t="str">
            <v>O.V.H</v>
          </cell>
          <cell r="M1095" t="str">
            <v>NATALIA PEDRAZA</v>
          </cell>
        </row>
        <row r="1096">
          <cell r="A1096" t="str">
            <v>263-18</v>
          </cell>
          <cell r="B1096">
            <v>43336</v>
          </cell>
          <cell r="C1096" t="str">
            <v>PROYECCION SOCIAL</v>
          </cell>
          <cell r="D1096" t="str">
            <v>LUPITA</v>
          </cell>
          <cell r="E1096" t="str">
            <v>PEQUEÑOS</v>
          </cell>
          <cell r="F1096" t="str">
            <v>CANINO</v>
          </cell>
          <cell r="G1096" t="str">
            <v>MESTIZO</v>
          </cell>
          <cell r="H1096" t="str">
            <v>CELA MARIA QUEJADA</v>
          </cell>
          <cell r="I1096">
            <v>35602349</v>
          </cell>
          <cell r="J1096">
            <v>3102541594</v>
          </cell>
          <cell r="K1096" t="str">
            <v>MANZANA 85 CASA 15 BARRIO RELIQUIA</v>
          </cell>
          <cell r="L1096" t="str">
            <v>ECOGRAFÍA</v>
          </cell>
          <cell r="M1096" t="str">
            <v>NATALIA PEDRAZA</v>
          </cell>
        </row>
        <row r="1097">
          <cell r="A1097" t="str">
            <v>264-18</v>
          </cell>
          <cell r="B1097">
            <v>43336</v>
          </cell>
          <cell r="C1097" t="str">
            <v>PROYECCION SOCIAL</v>
          </cell>
          <cell r="D1097" t="str">
            <v>NEGRO VIEJO</v>
          </cell>
          <cell r="E1097" t="str">
            <v>PEQUEÑOS</v>
          </cell>
          <cell r="F1097" t="str">
            <v>CANINO</v>
          </cell>
          <cell r="G1097" t="str">
            <v>MESTIZO</v>
          </cell>
          <cell r="H1097" t="str">
            <v>UNILLANOS</v>
          </cell>
          <cell r="K1097" t="str">
            <v>VDA BARCELONA</v>
          </cell>
          <cell r="L1097" t="str">
            <v xml:space="preserve">MIASIS  </v>
          </cell>
          <cell r="M1097" t="str">
            <v>LAURA TALERO</v>
          </cell>
        </row>
        <row r="1098">
          <cell r="A1098" t="str">
            <v>265-18</v>
          </cell>
          <cell r="B1098">
            <v>43339</v>
          </cell>
          <cell r="C1098" t="str">
            <v>PROYECCION SOCIAL</v>
          </cell>
          <cell r="D1098" t="str">
            <v>CANELA</v>
          </cell>
          <cell r="E1098" t="str">
            <v>PEQUEÑOS</v>
          </cell>
          <cell r="F1098" t="str">
            <v>CANINO</v>
          </cell>
          <cell r="G1098" t="str">
            <v>FRENCH POODLE</v>
          </cell>
          <cell r="H1098" t="str">
            <v>BEATRIZ INES UPEGUI</v>
          </cell>
          <cell r="I1098">
            <v>51704241</v>
          </cell>
          <cell r="J1098">
            <v>3214152653</v>
          </cell>
          <cell r="K1098" t="str">
            <v>KM 13 VIA PTO LOPEZ - EL LAGUITO</v>
          </cell>
          <cell r="L1098" t="str">
            <v xml:space="preserve">INAPETENCIA - HALITOSIS </v>
          </cell>
          <cell r="M1098" t="str">
            <v>LAURA TALERO</v>
          </cell>
        </row>
        <row r="1099">
          <cell r="A1099" t="str">
            <v>266-18</v>
          </cell>
          <cell r="B1099">
            <v>43339</v>
          </cell>
          <cell r="C1099" t="str">
            <v>PROYECCION SOCIAL</v>
          </cell>
          <cell r="D1099" t="str">
            <v>KATRINA</v>
          </cell>
          <cell r="E1099" t="str">
            <v>PEQUEÑOS</v>
          </cell>
          <cell r="F1099" t="str">
            <v>CANINO</v>
          </cell>
          <cell r="G1099" t="str">
            <v>FRENCH POODLE</v>
          </cell>
          <cell r="H1099" t="str">
            <v>HENRY OSORIO</v>
          </cell>
          <cell r="I1099">
            <v>17320447</v>
          </cell>
          <cell r="J1099">
            <v>3134188858</v>
          </cell>
          <cell r="K1099" t="str">
            <v>VDA BARCELONA - GIRASOLES</v>
          </cell>
          <cell r="L1099" t="str">
            <v>ORINA CON SANGRE</v>
          </cell>
          <cell r="M1099" t="str">
            <v>LAURA TALERO</v>
          </cell>
        </row>
        <row r="1100">
          <cell r="A1100" t="str">
            <v>267-18</v>
          </cell>
          <cell r="B1100">
            <v>43339</v>
          </cell>
          <cell r="C1100" t="str">
            <v>PROYECCION SOCIAL</v>
          </cell>
          <cell r="D1100" t="str">
            <v>FIONA</v>
          </cell>
          <cell r="E1100" t="str">
            <v>PEQUEÑOS</v>
          </cell>
          <cell r="F1100" t="str">
            <v>FELINO</v>
          </cell>
          <cell r="G1100" t="str">
            <v>MESTIZO</v>
          </cell>
          <cell r="H1100" t="str">
            <v>ANDREA BURBANO</v>
          </cell>
          <cell r="I1100">
            <v>52711973</v>
          </cell>
          <cell r="J1100">
            <v>3142733084</v>
          </cell>
          <cell r="K1100" t="str">
            <v>CR 35 # 5A - 80 SUR CONDOMINIO LA FONTANA CASA F2</v>
          </cell>
          <cell r="L1100" t="str">
            <v>GINGIVITIS - TROMBOCITOPENIA</v>
          </cell>
          <cell r="M1100" t="str">
            <v>DANIEL ZAMBRANO</v>
          </cell>
        </row>
        <row r="1101">
          <cell r="A1101" t="str">
            <v>268-18</v>
          </cell>
          <cell r="B1101">
            <v>43339</v>
          </cell>
          <cell r="C1101" t="str">
            <v>PROYECCION SOCIAL</v>
          </cell>
          <cell r="D1101" t="str">
            <v xml:space="preserve">ISIS   </v>
          </cell>
          <cell r="E1101" t="str">
            <v>PEQUEÑOS</v>
          </cell>
          <cell r="F1101" t="str">
            <v>FELINO</v>
          </cell>
          <cell r="G1101" t="str">
            <v>MESTIZO</v>
          </cell>
          <cell r="H1101" t="str">
            <v>ANDREA BURBANO</v>
          </cell>
          <cell r="I1101">
            <v>52711973</v>
          </cell>
          <cell r="J1101">
            <v>3142733084</v>
          </cell>
          <cell r="K1101" t="str">
            <v>CR 35 # 5A - 80 SUR CONDOMINIO LA FONTANA CASA F2</v>
          </cell>
          <cell r="L1101" t="str">
            <v>DISTENSION ABDOMINAL</v>
          </cell>
          <cell r="M1101" t="str">
            <v>DANIEL ZAMBRANO</v>
          </cell>
        </row>
        <row r="1102">
          <cell r="A1102" t="str">
            <v>269-18</v>
          </cell>
          <cell r="B1102">
            <v>43339</v>
          </cell>
          <cell r="C1102" t="str">
            <v>PROYECCION SOCIAL</v>
          </cell>
          <cell r="D1102" t="str">
            <v>LEO</v>
          </cell>
          <cell r="E1102" t="str">
            <v>PEQUEÑOS</v>
          </cell>
          <cell r="F1102" t="str">
            <v>FELINO</v>
          </cell>
          <cell r="G1102" t="str">
            <v>MESTIZO</v>
          </cell>
          <cell r="H1102" t="str">
            <v>ALIX SANABRIA</v>
          </cell>
          <cell r="I1102">
            <v>1121832739</v>
          </cell>
          <cell r="J1102">
            <v>3125743955</v>
          </cell>
          <cell r="K1102" t="str">
            <v>VEREDA LA CECILIA</v>
          </cell>
          <cell r="L1102" t="str">
            <v xml:space="preserve">HERNIA   </v>
          </cell>
          <cell r="M1102" t="str">
            <v>LAURA TALERO</v>
          </cell>
        </row>
        <row r="1103">
          <cell r="A1103" t="str">
            <v>270-18</v>
          </cell>
          <cell r="B1103">
            <v>43340</v>
          </cell>
          <cell r="C1103" t="str">
            <v>PROYECCION SOCIAL</v>
          </cell>
          <cell r="D1103" t="str">
            <v>NIÑO</v>
          </cell>
          <cell r="E1103" t="str">
            <v>PEQUEÑOS</v>
          </cell>
          <cell r="F1103" t="str">
            <v>FELINO</v>
          </cell>
          <cell r="G1103" t="str">
            <v>MESTIZO</v>
          </cell>
          <cell r="H1103" t="str">
            <v>UNILLANOS - SEDE SAN ANTONIO</v>
          </cell>
          <cell r="K1103" t="str">
            <v>UNILLANOS SEDE SAN ANTONIO</v>
          </cell>
          <cell r="L1103" t="str">
            <v>LACERACIÓN</v>
          </cell>
          <cell r="M1103" t="str">
            <v>NATALIA PEDRAZA</v>
          </cell>
        </row>
        <row r="1104">
          <cell r="A1104" t="str">
            <v>271-18</v>
          </cell>
          <cell r="B1104">
            <v>43340</v>
          </cell>
          <cell r="C1104" t="str">
            <v>PROYECCION SOCIAL</v>
          </cell>
          <cell r="D1104" t="str">
            <v>LUNA</v>
          </cell>
          <cell r="E1104" t="str">
            <v>PEQUEÑOS</v>
          </cell>
          <cell r="F1104" t="str">
            <v>CANINO</v>
          </cell>
          <cell r="G1104" t="str">
            <v>BEAGLE</v>
          </cell>
          <cell r="H1104" t="str">
            <v>JENNY LOZANO</v>
          </cell>
          <cell r="I1104">
            <v>40437964</v>
          </cell>
          <cell r="J1104">
            <v>3212084200</v>
          </cell>
          <cell r="K1104" t="str">
            <v>CLL 44 No.52-58 EL VIRREY</v>
          </cell>
          <cell r="L1104" t="str">
            <v>PERDIDA DE PESO</v>
          </cell>
          <cell r="M1104" t="str">
            <v>LAURA TALERO</v>
          </cell>
        </row>
        <row r="1105">
          <cell r="A1105" t="str">
            <v>272-18</v>
          </cell>
          <cell r="B1105">
            <v>43340</v>
          </cell>
          <cell r="C1105" t="str">
            <v>PROYECCION SOCIAL</v>
          </cell>
          <cell r="D1105" t="str">
            <v>CHANLDER</v>
          </cell>
          <cell r="E1105" t="str">
            <v>PEQUEÑOS</v>
          </cell>
          <cell r="F1105" t="str">
            <v>FELINO</v>
          </cell>
          <cell r="G1105" t="str">
            <v>MESTIZO</v>
          </cell>
          <cell r="H1105" t="str">
            <v>ALEJANDRO TRIANA</v>
          </cell>
          <cell r="I1105">
            <v>1121956727</v>
          </cell>
          <cell r="J1105">
            <v>3002220141</v>
          </cell>
          <cell r="K1105" t="str">
            <v>VEREDA VANGUARDIA URBANIZACIÓN ANTA BARBARA</v>
          </cell>
          <cell r="L1105" t="str">
            <v>SALIVA DEMASIADO</v>
          </cell>
          <cell r="M1105" t="str">
            <v>LAURA TALERO</v>
          </cell>
        </row>
        <row r="1106">
          <cell r="A1106" t="str">
            <v>273-18</v>
          </cell>
          <cell r="B1106">
            <v>43340</v>
          </cell>
          <cell r="C1106" t="str">
            <v>PROYECCION SOCIAL</v>
          </cell>
          <cell r="D1106" t="str">
            <v>LUNA</v>
          </cell>
          <cell r="E1106" t="str">
            <v>PEQUEÑOS</v>
          </cell>
          <cell r="F1106" t="str">
            <v>FELINO</v>
          </cell>
          <cell r="G1106" t="str">
            <v>MESTIZO</v>
          </cell>
          <cell r="H1106" t="str">
            <v>ANDREA BURBANO</v>
          </cell>
          <cell r="I1106">
            <v>52711973</v>
          </cell>
          <cell r="J1106">
            <v>3142733084</v>
          </cell>
          <cell r="K1106" t="str">
            <v>CR 35 # 5A - 80 SUR CONDOMINIO LA FONTANA CASA F2</v>
          </cell>
          <cell r="L1106" t="str">
            <v>CONSULTA GENERAL</v>
          </cell>
          <cell r="M1106" t="str">
            <v>DANIEL ZAMBRANO</v>
          </cell>
        </row>
        <row r="1107">
          <cell r="A1107" t="str">
            <v>274-18</v>
          </cell>
          <cell r="B1107">
            <v>43340</v>
          </cell>
          <cell r="C1107" t="str">
            <v>PROYECCION SOCIAL</v>
          </cell>
          <cell r="D1107" t="str">
            <v>NIÑO</v>
          </cell>
          <cell r="E1107" t="str">
            <v>PEQUEÑOS</v>
          </cell>
          <cell r="F1107" t="str">
            <v>CANINO</v>
          </cell>
          <cell r="G1107" t="str">
            <v>MESTIZO</v>
          </cell>
          <cell r="H1107" t="str">
            <v>ESTEBAN ROCHA CESPEDES</v>
          </cell>
          <cell r="I1107">
            <v>1121840288</v>
          </cell>
          <cell r="J1107">
            <v>3222589764</v>
          </cell>
          <cell r="L1107" t="str">
            <v>ATROPELLADO</v>
          </cell>
          <cell r="M1107" t="str">
            <v>LAURA TALERO</v>
          </cell>
        </row>
        <row r="1108">
          <cell r="A1108" t="str">
            <v>275-18</v>
          </cell>
          <cell r="B1108">
            <v>43341</v>
          </cell>
          <cell r="C1108" t="str">
            <v>PROYECCION SOCIAL</v>
          </cell>
          <cell r="D1108" t="str">
            <v>THAFFY</v>
          </cell>
          <cell r="E1108" t="str">
            <v>PEQUEÑOS</v>
          </cell>
          <cell r="F1108" t="str">
            <v>CANINO</v>
          </cell>
          <cell r="G1108" t="str">
            <v>SIBERIAN HUSKY</v>
          </cell>
          <cell r="H1108" t="str">
            <v>ANDRES LOPEZ</v>
          </cell>
          <cell r="I1108">
            <v>1121838007</v>
          </cell>
          <cell r="J1108">
            <v>3103092074</v>
          </cell>
          <cell r="K1108" t="str">
            <v xml:space="preserve">KM 3 VDA LA ARGENTINA </v>
          </cell>
          <cell r="L1108" t="str">
            <v>CONSULTA GENERAL</v>
          </cell>
          <cell r="M1108" t="str">
            <v>DANIEL ZAMBRANO</v>
          </cell>
        </row>
        <row r="1109">
          <cell r="A1109" t="str">
            <v>276-18</v>
          </cell>
          <cell r="B1109">
            <v>43341</v>
          </cell>
          <cell r="C1109" t="str">
            <v>PROYECCION SOCIAL</v>
          </cell>
          <cell r="D1109" t="str">
            <v>GARFIELD</v>
          </cell>
          <cell r="E1109" t="str">
            <v>PEQUEÑOS</v>
          </cell>
          <cell r="F1109" t="str">
            <v>FELINO</v>
          </cell>
          <cell r="G1109" t="str">
            <v>PERSA</v>
          </cell>
          <cell r="H1109" t="str">
            <v>ARELIS ALVARADO</v>
          </cell>
          <cell r="I1109">
            <v>40445495</v>
          </cell>
          <cell r="J1109">
            <v>3107587479</v>
          </cell>
          <cell r="K1109" t="str">
            <v>CLL 14 SUR # 48B - 61 SERRAMONTE</v>
          </cell>
          <cell r="L1109" t="str">
            <v>MASA EN ABDOMEN</v>
          </cell>
          <cell r="M1109" t="str">
            <v>DANIEL ZAMBRANO</v>
          </cell>
        </row>
        <row r="1110">
          <cell r="A1110" t="str">
            <v>277-18</v>
          </cell>
          <cell r="B1110">
            <v>43342</v>
          </cell>
          <cell r="C1110" t="str">
            <v>PROYECCION SOCIAL</v>
          </cell>
          <cell r="D1110" t="str">
            <v>MATIAS MARINEZ</v>
          </cell>
          <cell r="E1110" t="str">
            <v>PEQUEÑOS</v>
          </cell>
          <cell r="F1110" t="str">
            <v>CANINO</v>
          </cell>
          <cell r="G1110" t="str">
            <v>MESTIZO</v>
          </cell>
          <cell r="H1110" t="str">
            <v>CLAUDIA APOLINAR</v>
          </cell>
          <cell r="I1110">
            <v>40216506</v>
          </cell>
          <cell r="J1110">
            <v>3133071910</v>
          </cell>
          <cell r="K1110" t="str">
            <v>MZ 10 CASA 11 - CERRO CAMPESTRE ALTO</v>
          </cell>
          <cell r="L1110" t="str">
            <v>VALORACION POR ORTOPEDIA</v>
          </cell>
          <cell r="M1110" t="str">
            <v>ANITA ROQUE</v>
          </cell>
        </row>
        <row r="1111">
          <cell r="A1111" t="str">
            <v>278-18</v>
          </cell>
          <cell r="B1111">
            <v>43342</v>
          </cell>
          <cell r="C1111" t="str">
            <v>PROYECCION SOCIAL</v>
          </cell>
          <cell r="D1111" t="str">
            <v>JUNIOR</v>
          </cell>
          <cell r="E1111" t="str">
            <v>PEQUEÑOS</v>
          </cell>
          <cell r="F1111" t="str">
            <v>CANINO</v>
          </cell>
          <cell r="G1111" t="str">
            <v>PASTOR ALEMAN</v>
          </cell>
          <cell r="H1111" t="str">
            <v>SAMUEL GUTIERREZ</v>
          </cell>
          <cell r="I1111">
            <v>17316874</v>
          </cell>
          <cell r="J1111">
            <v>3112114932</v>
          </cell>
          <cell r="K1111" t="str">
            <v>FINCA BELLA VISTA - VDA BARCELONA</v>
          </cell>
          <cell r="L1111" t="str">
            <v>INFLAMACION MP  - INAPETENCIA</v>
          </cell>
          <cell r="M1111" t="str">
            <v>ANITA ROQUE</v>
          </cell>
        </row>
        <row r="1112">
          <cell r="A1112" t="str">
            <v xml:space="preserve"> </v>
          </cell>
          <cell r="B1112">
            <v>43342</v>
          </cell>
          <cell r="C1112" t="str">
            <v>PROYECCION SOCIAL</v>
          </cell>
          <cell r="D1112" t="str">
            <v>JELYD</v>
          </cell>
          <cell r="E1112" t="str">
            <v>PEQUEÑOS</v>
          </cell>
          <cell r="F1112" t="str">
            <v>CANINO</v>
          </cell>
          <cell r="G1112" t="str">
            <v>PASTOR HOLANDES</v>
          </cell>
          <cell r="H1112" t="str">
            <v>DAVID SALAVARRIETA</v>
          </cell>
          <cell r="I1112">
            <v>17421028</v>
          </cell>
          <cell r="J1112">
            <v>3134747224</v>
          </cell>
          <cell r="K1112" t="str">
            <v>DEMET - POLICIA NACIONAL</v>
          </cell>
          <cell r="L1112" t="str">
            <v>EPIXSTASIS</v>
          </cell>
          <cell r="M1112" t="str">
            <v>ANITA ROQUE</v>
          </cell>
        </row>
        <row r="1113">
          <cell r="A1113" t="str">
            <v>280-18</v>
          </cell>
          <cell r="B1113">
            <v>43342</v>
          </cell>
          <cell r="C1113" t="str">
            <v>PROYECCION SOCIAL</v>
          </cell>
          <cell r="D1113" t="str">
            <v>DINO</v>
          </cell>
          <cell r="E1113" t="str">
            <v>PEQUEÑOS</v>
          </cell>
          <cell r="F1113" t="str">
            <v>CANINO</v>
          </cell>
          <cell r="G1113" t="str">
            <v>PINSCHER</v>
          </cell>
          <cell r="H1113" t="str">
            <v>JORGE ENRIQUE ACOSTA</v>
          </cell>
          <cell r="I1113" t="str">
            <v>17322244 - 3142960248 - 6740060</v>
          </cell>
          <cell r="J1113">
            <v>3156909299</v>
          </cell>
          <cell r="K1113" t="str">
            <v>VDA BELLA SUIZA - FINCA LA ESTANCIA</v>
          </cell>
          <cell r="L1113" t="str">
            <v>EPIXSTASIS</v>
          </cell>
          <cell r="M1113" t="str">
            <v>LAURA TALERO</v>
          </cell>
        </row>
        <row r="1114">
          <cell r="A1114" t="str">
            <v>281-18</v>
          </cell>
          <cell r="B1114">
            <v>43342</v>
          </cell>
          <cell r="C1114" t="str">
            <v>PROYECCION SOCIAL</v>
          </cell>
          <cell r="D1114" t="str">
            <v>TOBY</v>
          </cell>
          <cell r="E1114" t="str">
            <v>PEQUEÑOS</v>
          </cell>
          <cell r="F1114" t="str">
            <v>CANINO</v>
          </cell>
          <cell r="G1114" t="str">
            <v>MESTIZO</v>
          </cell>
          <cell r="H1114" t="str">
            <v>JORGE ENRIQUE ACOSTA</v>
          </cell>
          <cell r="I1114">
            <v>17322244</v>
          </cell>
          <cell r="J1114">
            <v>3156909299</v>
          </cell>
          <cell r="K1114" t="str">
            <v>VDA BELLA SUIZA - FINCA LA ESTANCIA</v>
          </cell>
          <cell r="L1114" t="str">
            <v>EPIXSTASIS</v>
          </cell>
          <cell r="M1114" t="str">
            <v>LAURA TALERO</v>
          </cell>
        </row>
        <row r="1115">
          <cell r="A1115" t="str">
            <v>282-18</v>
          </cell>
          <cell r="B1115">
            <v>43342</v>
          </cell>
          <cell r="C1115" t="str">
            <v>PROYECCION SOCIAL</v>
          </cell>
          <cell r="D1115" t="str">
            <v xml:space="preserve">BALTO </v>
          </cell>
          <cell r="E1115" t="str">
            <v>PEQUEÑOS</v>
          </cell>
          <cell r="F1115" t="str">
            <v>CANINO</v>
          </cell>
          <cell r="G1115" t="str">
            <v>SHARPEI</v>
          </cell>
          <cell r="H1115" t="str">
            <v>ESTEFANIA GARCIA ORTIZ</v>
          </cell>
          <cell r="I1115">
            <v>1121875134</v>
          </cell>
          <cell r="J1115">
            <v>3124748369</v>
          </cell>
          <cell r="K1115" t="str">
            <v>CR 35 # 23-63 BRR SAN BENITO</v>
          </cell>
          <cell r="L1115" t="str">
            <v>PROBLEMA DE PIEL</v>
          </cell>
          <cell r="M1115" t="str">
            <v>DANIEL ZAMBRANO</v>
          </cell>
        </row>
        <row r="1116">
          <cell r="A1116" t="str">
            <v>283-18</v>
          </cell>
          <cell r="B1116">
            <v>43342</v>
          </cell>
          <cell r="C1116" t="str">
            <v>PROYECCION SOCIAL</v>
          </cell>
          <cell r="D1116" t="str">
            <v>LUCRECIA</v>
          </cell>
          <cell r="E1116" t="str">
            <v>PEQUEÑOS</v>
          </cell>
          <cell r="F1116" t="str">
            <v>CANINO</v>
          </cell>
          <cell r="G1116" t="str">
            <v>BULLDOG INGLES</v>
          </cell>
          <cell r="H1116" t="str">
            <v>PAULA CRISTINA GAITAN MORA</v>
          </cell>
          <cell r="I1116">
            <v>1120565115</v>
          </cell>
          <cell r="J1116">
            <v>3219884037</v>
          </cell>
          <cell r="K1116" t="str">
            <v>CALLE 27 N.36A-15 GUATAPE</v>
          </cell>
          <cell r="L1116" t="str">
            <v>RETENCIÓN DE LIQUIDOS</v>
          </cell>
          <cell r="M1116" t="str">
            <v>LAURA TALERO</v>
          </cell>
        </row>
        <row r="1117">
          <cell r="A1117" t="str">
            <v>284-18</v>
          </cell>
          <cell r="B1117">
            <v>43342</v>
          </cell>
          <cell r="C1117" t="str">
            <v>PROYECCION SOCIAL</v>
          </cell>
          <cell r="D1117" t="str">
            <v>DUKESA</v>
          </cell>
          <cell r="E1117" t="str">
            <v>PEQUEÑOS</v>
          </cell>
          <cell r="F1117" t="str">
            <v>CANINO</v>
          </cell>
          <cell r="G1117" t="str">
            <v>PITBULL</v>
          </cell>
          <cell r="H1117" t="str">
            <v>ANDREA ROJAS</v>
          </cell>
          <cell r="I1117">
            <v>1121950970</v>
          </cell>
          <cell r="J1117">
            <v>3225321046</v>
          </cell>
          <cell r="K1117" t="str">
            <v>CLL 39 # 7C - 31 MANANTIAL</v>
          </cell>
          <cell r="L1117" t="str">
            <v>TRAUMATISMO</v>
          </cell>
          <cell r="M1117" t="str">
            <v>ANITA ROQUE</v>
          </cell>
        </row>
        <row r="1118">
          <cell r="A1118" t="str">
            <v>285-18</v>
          </cell>
          <cell r="B1118">
            <v>43342</v>
          </cell>
          <cell r="C1118" t="str">
            <v>PROYECCION SOCIAL</v>
          </cell>
          <cell r="D1118" t="str">
            <v>BLACK</v>
          </cell>
          <cell r="E1118" t="str">
            <v>PEQUEÑOS</v>
          </cell>
          <cell r="F1118" t="str">
            <v>CANINO</v>
          </cell>
          <cell r="G1118" t="str">
            <v>MESTIZO</v>
          </cell>
          <cell r="H1118" t="str">
            <v>MIGUEL CETINA</v>
          </cell>
          <cell r="I1118">
            <v>86069499</v>
          </cell>
          <cell r="J1118">
            <v>2302300408</v>
          </cell>
          <cell r="K1118" t="str">
            <v>CLL 2 27-02</v>
          </cell>
          <cell r="L1118" t="str">
            <v>INAPETENCIA - CLAUDICACION MAI</v>
          </cell>
          <cell r="M1118" t="str">
            <v>ANITA ROQUE</v>
          </cell>
        </row>
        <row r="1119">
          <cell r="A1119" t="str">
            <v>286-18</v>
          </cell>
          <cell r="B1119">
            <v>43343</v>
          </cell>
          <cell r="C1119" t="str">
            <v>PROYECCION SOCIAL</v>
          </cell>
          <cell r="D1119" t="str">
            <v>BRUNO</v>
          </cell>
          <cell r="E1119" t="str">
            <v>PEQUEÑOS</v>
          </cell>
          <cell r="F1119" t="str">
            <v>CANINO</v>
          </cell>
          <cell r="G1119" t="str">
            <v>MEZTIZO</v>
          </cell>
          <cell r="H1119" t="str">
            <v>EDUARDO BRAVO</v>
          </cell>
          <cell r="I1119">
            <v>1121882487</v>
          </cell>
          <cell r="J1119">
            <v>3208352646</v>
          </cell>
          <cell r="K1119" t="str">
            <v>CARRERA 52#11-18 SUR SERRAMONTE</v>
          </cell>
          <cell r="L1119" t="str">
            <v>21C N.26C-09 20 DE JULIO</v>
          </cell>
          <cell r="M1119" t="str">
            <v>ANITA ROQUE</v>
          </cell>
        </row>
        <row r="1120">
          <cell r="A1120" t="str">
            <v>287-18</v>
          </cell>
          <cell r="B1120">
            <v>43333</v>
          </cell>
          <cell r="C1120" t="str">
            <v>PROYECCION SOCIAL</v>
          </cell>
          <cell r="D1120" t="str">
            <v>BIGOTES</v>
          </cell>
          <cell r="E1120" t="str">
            <v>PEQUEÑOS</v>
          </cell>
          <cell r="F1120" t="str">
            <v>FELINO</v>
          </cell>
          <cell r="G1120" t="str">
            <v>MESTIZO</v>
          </cell>
          <cell r="H1120" t="str">
            <v>MONICA HERNANDEZ</v>
          </cell>
          <cell r="I1120">
            <v>1121959410</v>
          </cell>
          <cell r="J1120">
            <v>3138653132</v>
          </cell>
          <cell r="K1120" t="str">
            <v>SALITRE</v>
          </cell>
          <cell r="L1120" t="str">
            <v>INAPETENCIA - DECAIMIENTO</v>
          </cell>
          <cell r="M1120" t="str">
            <v>LAURA TALERO</v>
          </cell>
        </row>
        <row r="1121">
          <cell r="A1121" t="str">
            <v>288-18</v>
          </cell>
          <cell r="B1121">
            <v>43346</v>
          </cell>
          <cell r="C1121" t="str">
            <v>PROYECCION SOCIAL</v>
          </cell>
          <cell r="D1121" t="str">
            <v>TOBY ALEXANDER</v>
          </cell>
          <cell r="E1121" t="str">
            <v>PEQUEÑOS</v>
          </cell>
          <cell r="F1121" t="str">
            <v>CANINO</v>
          </cell>
          <cell r="G1121" t="str">
            <v>SHITZU</v>
          </cell>
          <cell r="H1121" t="str">
            <v>CESAR ANDRES VANEGAS</v>
          </cell>
          <cell r="I1121">
            <v>86059331</v>
          </cell>
          <cell r="J1121">
            <v>3177376378</v>
          </cell>
          <cell r="K1121" t="str">
            <v>CR 3 ESTE # 14-71 CASA 48 QUINTAS DE MORELIA 2</v>
          </cell>
          <cell r="L1121" t="str">
            <v>FRACTURA DE MANDIBULA</v>
          </cell>
          <cell r="M1121" t="str">
            <v>ANITA ROQUE</v>
          </cell>
        </row>
        <row r="1122">
          <cell r="A1122" t="str">
            <v>289-18</v>
          </cell>
          <cell r="B1122">
            <v>43346</v>
          </cell>
          <cell r="C1122" t="str">
            <v>PROYECCION SOCIAL</v>
          </cell>
          <cell r="D1122" t="str">
            <v>PACHO</v>
          </cell>
          <cell r="E1122" t="str">
            <v>PEQUEÑOS</v>
          </cell>
          <cell r="F1122" t="str">
            <v>FELINO</v>
          </cell>
          <cell r="G1122" t="str">
            <v>MESTIZO</v>
          </cell>
          <cell r="H1122" t="str">
            <v>CRISTIAN DAVID VARGAS</v>
          </cell>
          <cell r="I1122">
            <v>1121865128</v>
          </cell>
          <cell r="J1122">
            <v>3208434804</v>
          </cell>
          <cell r="K1122" t="str">
            <v>CLL 12A # 44-45 BRR SAN ANTONIO</v>
          </cell>
          <cell r="L1122" t="str">
            <v>CAIDA DE DIENTE - INFLAMACION ENCIA - INAPETENCIA</v>
          </cell>
          <cell r="M1122" t="str">
            <v>LAURA TALERO</v>
          </cell>
        </row>
        <row r="1123">
          <cell r="A1123" t="str">
            <v>290-18</v>
          </cell>
          <cell r="B1123">
            <v>43346</v>
          </cell>
          <cell r="C1123" t="str">
            <v>PROYECCION SOCIAL</v>
          </cell>
          <cell r="D1123" t="str">
            <v>LUNA ROSA</v>
          </cell>
          <cell r="E1123" t="str">
            <v>PEQUEÑOS</v>
          </cell>
          <cell r="F1123" t="str">
            <v>CANINO</v>
          </cell>
          <cell r="G1123" t="str">
            <v>FRENCH POODLE</v>
          </cell>
          <cell r="H1123" t="str">
            <v>BEATRIZ INES UPEGUI</v>
          </cell>
          <cell r="I1123">
            <v>51704241</v>
          </cell>
          <cell r="J1123">
            <v>3214152653</v>
          </cell>
          <cell r="K1123" t="str">
            <v>KM 13 VIA PTO LOPEZ - EL LAGUITO</v>
          </cell>
          <cell r="L1123" t="str">
            <v>HALITOSIS, SALIVACIÓN CON SANGRE</v>
          </cell>
          <cell r="M1123" t="str">
            <v>LAURA TALERO</v>
          </cell>
        </row>
        <row r="1124">
          <cell r="A1124" t="str">
            <v>291-18</v>
          </cell>
          <cell r="B1124">
            <v>43346</v>
          </cell>
          <cell r="C1124" t="str">
            <v>PROYECCION SOCIAL</v>
          </cell>
          <cell r="D1124" t="str">
            <v>HANNA</v>
          </cell>
          <cell r="E1124" t="str">
            <v>PEQUEÑOS</v>
          </cell>
          <cell r="F1124" t="str">
            <v>CANINO</v>
          </cell>
          <cell r="G1124" t="str">
            <v>LABRADOR</v>
          </cell>
          <cell r="H1124" t="str">
            <v>DIANA MARCELA GOMEZ RUIZ</v>
          </cell>
          <cell r="I1124">
            <v>40399688</v>
          </cell>
          <cell r="J1124">
            <v>3132677358</v>
          </cell>
          <cell r="K1124" t="str">
            <v>MZ A CASA 5 BALCONES DE SAN SOUSI</v>
          </cell>
          <cell r="L1124" t="str">
            <v>TUMORES DIFERENTES PARTES DEL CUERPO</v>
          </cell>
          <cell r="M1124" t="str">
            <v>LAURA TALERO</v>
          </cell>
        </row>
        <row r="1125">
          <cell r="A1125" t="str">
            <v>292-18</v>
          </cell>
          <cell r="B1125">
            <v>43346</v>
          </cell>
          <cell r="C1125" t="str">
            <v>PROYECCION SOCIAL</v>
          </cell>
          <cell r="D1125" t="str">
            <v>CHANNEL</v>
          </cell>
          <cell r="E1125" t="str">
            <v>PEQUEÑOS</v>
          </cell>
          <cell r="F1125" t="str">
            <v>CANINO</v>
          </cell>
          <cell r="G1125" t="str">
            <v>GOLDEN RETRIEVER</v>
          </cell>
          <cell r="H1125" t="str">
            <v>ALEJANDRO CRUZ</v>
          </cell>
          <cell r="I1125">
            <v>79450637</v>
          </cell>
          <cell r="J1125" t="str">
            <v>3118897837 - 3106254615</v>
          </cell>
          <cell r="K1125" t="str">
            <v>CR 42 # 33B - 47 URBANIZACION LOS PINOS BARZAL</v>
          </cell>
          <cell r="L1125" t="str">
            <v>GASES - OLOR FUERTE DE LAS DEPOSICIONES</v>
          </cell>
          <cell r="M1125" t="str">
            <v>LAURA TALERO</v>
          </cell>
        </row>
        <row r="1126">
          <cell r="A1126" t="str">
            <v>293-18</v>
          </cell>
          <cell r="B1126">
            <v>43346</v>
          </cell>
          <cell r="C1126" t="str">
            <v>PROYECCION SOCIAL</v>
          </cell>
          <cell r="D1126" t="str">
            <v>NUCITA</v>
          </cell>
          <cell r="E1126" t="str">
            <v>PEQUEÑOS</v>
          </cell>
          <cell r="F1126" t="str">
            <v>CANINO</v>
          </cell>
          <cell r="G1126" t="str">
            <v>FRENCH POODLE</v>
          </cell>
          <cell r="H1126" t="str">
            <v>EDISON CAMARGO</v>
          </cell>
          <cell r="I1126">
            <v>80902079</v>
          </cell>
          <cell r="J1126">
            <v>3118597618</v>
          </cell>
          <cell r="K1126" t="str">
            <v>VDA BARCELONA - SECTOR EL LIMONAR CASA 3</v>
          </cell>
          <cell r="L1126" t="str">
            <v xml:space="preserve">ACCIDENTE </v>
          </cell>
          <cell r="M1126" t="str">
            <v>LAURA TALERO</v>
          </cell>
        </row>
        <row r="1127">
          <cell r="A1127" t="str">
            <v>294-18</v>
          </cell>
          <cell r="B1127">
            <v>43346</v>
          </cell>
          <cell r="C1127" t="str">
            <v>PROYECCION SOCIAL</v>
          </cell>
          <cell r="D1127" t="str">
            <v>TOKIO</v>
          </cell>
          <cell r="E1127" t="str">
            <v>PEQUEÑOS</v>
          </cell>
          <cell r="F1127" t="str">
            <v>FELINO</v>
          </cell>
          <cell r="G1127" t="str">
            <v>MESTIZO</v>
          </cell>
          <cell r="H1127" t="str">
            <v>CAMILA CASTILLO</v>
          </cell>
          <cell r="I1127">
            <v>1006716997</v>
          </cell>
          <cell r="J1127">
            <v>3222690169</v>
          </cell>
          <cell r="K1127" t="str">
            <v>VDA BARCELONA-GIRASOLES</v>
          </cell>
          <cell r="L1127" t="str">
            <v>LESION MIEMBRO POSTERIOR IZQUIERDO</v>
          </cell>
          <cell r="M1127" t="str">
            <v>LAURA TALRO</v>
          </cell>
        </row>
        <row r="1128">
          <cell r="A1128" t="str">
            <v>295-18</v>
          </cell>
          <cell r="B1128">
            <v>43346</v>
          </cell>
          <cell r="C1128" t="str">
            <v>PROYECCION SOCIAL</v>
          </cell>
          <cell r="D1128" t="str">
            <v>TOBY</v>
          </cell>
          <cell r="E1128" t="str">
            <v>PEQUEÑOS</v>
          </cell>
          <cell r="F1128" t="str">
            <v>CANINO</v>
          </cell>
          <cell r="G1128" t="str">
            <v>MESTIZO</v>
          </cell>
          <cell r="H1128" t="str">
            <v>CYNTIA RINCON</v>
          </cell>
          <cell r="I1128">
            <v>40329919</v>
          </cell>
          <cell r="J1128">
            <v>3118092598</v>
          </cell>
          <cell r="K1128" t="str">
            <v>VDA APIAY - CASA SAN SEBASTIAN</v>
          </cell>
          <cell r="L1128" t="str">
            <v>PROBLEMA DE PIEL</v>
          </cell>
          <cell r="M1128" t="str">
            <v>LAURA TALERO</v>
          </cell>
        </row>
        <row r="1129">
          <cell r="A1129" t="str">
            <v>296-18</v>
          </cell>
          <cell r="B1129">
            <v>43346</v>
          </cell>
          <cell r="C1129" t="str">
            <v>PROYECCION SOCIAL</v>
          </cell>
          <cell r="D1129" t="str">
            <v>MICHEL</v>
          </cell>
          <cell r="E1129" t="str">
            <v>PEQUEÑOS</v>
          </cell>
          <cell r="F1129" t="str">
            <v>FELINO</v>
          </cell>
          <cell r="G1129" t="str">
            <v>MESTIZO</v>
          </cell>
          <cell r="H1129" t="str">
            <v>ROCIO BOHORQUEZ</v>
          </cell>
          <cell r="I1129">
            <v>51722809</v>
          </cell>
          <cell r="J1129">
            <v>3112404847</v>
          </cell>
          <cell r="K1129" t="str">
            <v>CLL 10A SUR # 18-34 BRR DOÑA LUZ</v>
          </cell>
          <cell r="L1129" t="str">
            <v>PROBLEMA DE PIEL</v>
          </cell>
          <cell r="M1129" t="str">
            <v>LAURA TALERO</v>
          </cell>
        </row>
        <row r="1130">
          <cell r="A1130" t="str">
            <v>297-18</v>
          </cell>
          <cell r="B1130">
            <v>43346</v>
          </cell>
          <cell r="C1130" t="str">
            <v>PROYECCION SOCIAL</v>
          </cell>
          <cell r="D1130" t="str">
            <v>BRUNA</v>
          </cell>
          <cell r="E1130" t="str">
            <v>PEQUEÑOS</v>
          </cell>
          <cell r="F1130" t="str">
            <v>CANINO</v>
          </cell>
          <cell r="G1130" t="str">
            <v>MESTIZO</v>
          </cell>
          <cell r="H1130" t="str">
            <v>CYNTIA RINCON</v>
          </cell>
          <cell r="I1130">
            <v>40329919</v>
          </cell>
          <cell r="J1130">
            <v>3118092598</v>
          </cell>
          <cell r="K1130" t="str">
            <v>VDA APIAY - CASA SAN SEBASTIAN</v>
          </cell>
          <cell r="L1130" t="str">
            <v>CONSULTA GENERAL</v>
          </cell>
          <cell r="M1130" t="str">
            <v>LAURA TALERO</v>
          </cell>
        </row>
        <row r="1131">
          <cell r="A1131" t="str">
            <v>298-18</v>
          </cell>
          <cell r="B1131">
            <v>43346</v>
          </cell>
          <cell r="C1131" t="str">
            <v>PROYECCION SOCIAL</v>
          </cell>
          <cell r="D1131" t="str">
            <v xml:space="preserve">COCO </v>
          </cell>
          <cell r="E1131" t="str">
            <v>PEQUEÑOS</v>
          </cell>
          <cell r="F1131" t="str">
            <v>FELINO</v>
          </cell>
          <cell r="G1131" t="str">
            <v>MESTIZO</v>
          </cell>
          <cell r="H1131" t="str">
            <v>ANDREA BURBANO</v>
          </cell>
          <cell r="I1131">
            <v>52711973</v>
          </cell>
          <cell r="J1131">
            <v>3142733084</v>
          </cell>
          <cell r="K1131" t="str">
            <v>CR 35 # 5A - 80 SUR CONDOMINIO LA FONTANA CASA F2</v>
          </cell>
          <cell r="L1131" t="str">
            <v>CONSULTA GENERAL</v>
          </cell>
          <cell r="M1131" t="str">
            <v>DANIEL ZAMBRANO</v>
          </cell>
        </row>
        <row r="1132">
          <cell r="A1132" t="str">
            <v>299-18</v>
          </cell>
          <cell r="B1132">
            <v>43346</v>
          </cell>
          <cell r="C1132" t="str">
            <v>PROYECCION SOCIAL</v>
          </cell>
          <cell r="D1132" t="str">
            <v>AMON</v>
          </cell>
          <cell r="E1132" t="str">
            <v>PEQUEÑOS</v>
          </cell>
          <cell r="F1132" t="str">
            <v>FELINO</v>
          </cell>
          <cell r="G1132" t="str">
            <v>MESTIZO</v>
          </cell>
          <cell r="H1132" t="str">
            <v>ANDREA BURBANO</v>
          </cell>
          <cell r="I1132">
            <v>52711973</v>
          </cell>
          <cell r="J1132">
            <v>3142733084</v>
          </cell>
          <cell r="K1132" t="str">
            <v>CR 35 # 5A - 80 SUR CONDOMINIO LA FONTANA CASA F2</v>
          </cell>
          <cell r="L1132" t="str">
            <v>CONSULTA GENERAL</v>
          </cell>
          <cell r="M1132" t="str">
            <v>DANIEL ZAMBRANO</v>
          </cell>
        </row>
        <row r="1133">
          <cell r="A1133" t="str">
            <v>300-18</v>
          </cell>
          <cell r="B1133">
            <v>43346</v>
          </cell>
          <cell r="C1133" t="str">
            <v>PROYECCION SOCIAL</v>
          </cell>
          <cell r="D1133" t="str">
            <v>MOLLY</v>
          </cell>
          <cell r="E1133" t="str">
            <v>PEQUEÑOS</v>
          </cell>
          <cell r="F1133" t="str">
            <v>FELINO</v>
          </cell>
          <cell r="G1133" t="str">
            <v>MESTIZO</v>
          </cell>
          <cell r="H1133" t="str">
            <v>ANDREA BURBANO</v>
          </cell>
          <cell r="I1133">
            <v>52711973</v>
          </cell>
          <cell r="J1133">
            <v>3142733084</v>
          </cell>
          <cell r="K1133" t="str">
            <v>CR 35 # 5A - 80 SUR CONDOMINIO LA FONTANA CASA F2</v>
          </cell>
          <cell r="L1133" t="str">
            <v>CONSULTA GENERAL</v>
          </cell>
          <cell r="M1133" t="str">
            <v>DANIEL ZAMBRANO</v>
          </cell>
        </row>
        <row r="1134">
          <cell r="A1134" t="str">
            <v>301-18</v>
          </cell>
          <cell r="B1134">
            <v>43347</v>
          </cell>
          <cell r="C1134" t="str">
            <v>PROYECCION SOCIAL</v>
          </cell>
          <cell r="D1134" t="str">
            <v>INGENIERA</v>
          </cell>
          <cell r="E1134" t="str">
            <v>PEQUEÑOS</v>
          </cell>
          <cell r="F1134" t="str">
            <v>CANINO</v>
          </cell>
          <cell r="G1134" t="str">
            <v>MESTIZO</v>
          </cell>
          <cell r="H1134" t="str">
            <v>MANUEL FERNANDO TORRES</v>
          </cell>
          <cell r="I1134">
            <v>1110456032</v>
          </cell>
          <cell r="J1134">
            <v>3508775221</v>
          </cell>
          <cell r="K1134" t="str">
            <v>CLL 36B # 20-34 BRR MORICHAL</v>
          </cell>
          <cell r="L1134" t="str">
            <v>PROTUBERANCIA ZONA POSTERIOR</v>
          </cell>
          <cell r="M1134" t="str">
            <v>DANIEL ZAMBRANO</v>
          </cell>
        </row>
        <row r="1135">
          <cell r="A1135" t="str">
            <v>302-18</v>
          </cell>
          <cell r="B1135">
            <v>43349</v>
          </cell>
          <cell r="C1135" t="str">
            <v>PROYECCION SOCIAL</v>
          </cell>
          <cell r="D1135" t="str">
            <v>TOMAS</v>
          </cell>
          <cell r="E1135" t="str">
            <v>PEQUEÑOS</v>
          </cell>
          <cell r="F1135" t="str">
            <v>FELINO</v>
          </cell>
          <cell r="G1135" t="str">
            <v>MESTIZO</v>
          </cell>
          <cell r="H1135" t="str">
            <v>CAROL MEJIA ROMERO</v>
          </cell>
          <cell r="I1135">
            <v>52325343</v>
          </cell>
          <cell r="J1135">
            <v>3138150710</v>
          </cell>
          <cell r="K1135" t="str">
            <v>CLL 18A # 4-30 ESTE BRR REMANSO DEL LLANO</v>
          </cell>
          <cell r="L1135" t="str">
            <v>FRACTURA MPD</v>
          </cell>
          <cell r="M1135" t="str">
            <v>LAURA TALERO</v>
          </cell>
        </row>
        <row r="1136">
          <cell r="A1136" t="str">
            <v>303-18</v>
          </cell>
          <cell r="B1136">
            <v>43349</v>
          </cell>
          <cell r="C1136" t="str">
            <v>PROYECCION SOCIAL</v>
          </cell>
          <cell r="D1136" t="str">
            <v>KIRA</v>
          </cell>
          <cell r="E1136" t="str">
            <v>PEQUEÑOS</v>
          </cell>
          <cell r="F1136" t="str">
            <v>CANINO</v>
          </cell>
          <cell r="G1136" t="str">
            <v>MESTIZO</v>
          </cell>
          <cell r="H1136" t="str">
            <v>RAFAEL SALAVARRIETA</v>
          </cell>
          <cell r="I1136">
            <v>7169262</v>
          </cell>
          <cell r="J1136">
            <v>3175293552</v>
          </cell>
          <cell r="K1136" t="str">
            <v>CRA 24 #13A - 19 BRR JARDIN</v>
          </cell>
          <cell r="L1136" t="str">
            <v>CLAUDICACION MAI</v>
          </cell>
          <cell r="M1136" t="str">
            <v>LAURA TALERO</v>
          </cell>
        </row>
        <row r="1137">
          <cell r="A1137" t="str">
            <v>304-18</v>
          </cell>
          <cell r="B1137">
            <v>43349</v>
          </cell>
          <cell r="C1137" t="str">
            <v>PROYECCION SOCIAL</v>
          </cell>
          <cell r="D1137" t="str">
            <v>CONAN</v>
          </cell>
          <cell r="E1137" t="str">
            <v>PEQUEÑOS</v>
          </cell>
          <cell r="F1137" t="str">
            <v>CANINO</v>
          </cell>
          <cell r="G1137" t="str">
            <v>PASTOR ALEMAN</v>
          </cell>
          <cell r="H1137" t="str">
            <v>CARLOS ALBERTO MARTINEZ</v>
          </cell>
          <cell r="I1137">
            <v>80135089</v>
          </cell>
          <cell r="J1137">
            <v>3188268343</v>
          </cell>
          <cell r="K1137" t="str">
            <v>VDA BARCELONA - FINCA KING RANCH</v>
          </cell>
          <cell r="L1137" t="str">
            <v>OTITIS</v>
          </cell>
          <cell r="M1137" t="str">
            <v>LAURA TALERO</v>
          </cell>
        </row>
        <row r="1138">
          <cell r="A1138" t="str">
            <v>305-18</v>
          </cell>
          <cell r="B1138">
            <v>43349</v>
          </cell>
          <cell r="C1138" t="str">
            <v>PROYECCION SOCIAL</v>
          </cell>
          <cell r="D1138" t="str">
            <v>JAIME</v>
          </cell>
          <cell r="E1138" t="str">
            <v>PEQUEÑOS</v>
          </cell>
          <cell r="F1138" t="str">
            <v>CANINO</v>
          </cell>
          <cell r="G1138" t="str">
            <v>MESTIZO</v>
          </cell>
          <cell r="H1138" t="str">
            <v>UNILLANOS</v>
          </cell>
          <cell r="I1138" t="str">
            <v>UNILLANOS</v>
          </cell>
          <cell r="J1138" t="str">
            <v>UNILLANOS</v>
          </cell>
          <cell r="K1138" t="str">
            <v xml:space="preserve">VDA BARCELONA </v>
          </cell>
          <cell r="L1138" t="str">
            <v>HERIDA EN MANO DERECHA - EPIXSTASIS</v>
          </cell>
          <cell r="M1138" t="str">
            <v>DANIEL ZAMBRANO</v>
          </cell>
        </row>
        <row r="1139">
          <cell r="A1139" t="str">
            <v>306-18</v>
          </cell>
          <cell r="B1139">
            <v>43350</v>
          </cell>
          <cell r="C1139" t="str">
            <v>PROYECCION SOCIAL</v>
          </cell>
          <cell r="D1139" t="str">
            <v>ORIANA</v>
          </cell>
          <cell r="E1139" t="str">
            <v>PEQUEÑOS</v>
          </cell>
          <cell r="F1139" t="str">
            <v>CANINO</v>
          </cell>
          <cell r="G1139" t="str">
            <v>MESTIZO</v>
          </cell>
          <cell r="H1139" t="str">
            <v>UNILLANOS</v>
          </cell>
          <cell r="I1139" t="str">
            <v>UNILLANOS</v>
          </cell>
          <cell r="J1139" t="str">
            <v>UNILLANOS</v>
          </cell>
          <cell r="K1139" t="str">
            <v>VDA BARCELONA</v>
          </cell>
          <cell r="L1139" t="str">
            <v>CONSULTA GENERAL - KOH</v>
          </cell>
        </row>
        <row r="1140">
          <cell r="A1140" t="str">
            <v>307-18</v>
          </cell>
          <cell r="B1140">
            <v>43330</v>
          </cell>
          <cell r="C1140" t="str">
            <v>PROYECCION SOCIAL</v>
          </cell>
          <cell r="D1140" t="str">
            <v>RANIA</v>
          </cell>
          <cell r="E1140" t="str">
            <v>PEQUEÑOS</v>
          </cell>
          <cell r="F1140" t="str">
            <v>CANINO</v>
          </cell>
          <cell r="G1140" t="str">
            <v>MESTIZO</v>
          </cell>
          <cell r="H1140" t="str">
            <v>UNILLANOS</v>
          </cell>
          <cell r="I1140" t="str">
            <v>UNILLANOS</v>
          </cell>
          <cell r="J1140" t="str">
            <v>UNILLANOS</v>
          </cell>
          <cell r="K1140" t="str">
            <v>VDA BARCELONA</v>
          </cell>
          <cell r="L1140" t="str">
            <v>NO APOYA BIEN MANO DERECHA</v>
          </cell>
          <cell r="M1140" t="str">
            <v>DANIEL HERRERA</v>
          </cell>
        </row>
        <row r="1141">
          <cell r="A1141" t="str">
            <v>308-18</v>
          </cell>
          <cell r="B1141">
            <v>43353</v>
          </cell>
          <cell r="C1141" t="str">
            <v>PROYECCION SOCIAL</v>
          </cell>
          <cell r="D1141" t="str">
            <v>LUCAS</v>
          </cell>
          <cell r="E1141" t="str">
            <v>PEQUEÑOS</v>
          </cell>
          <cell r="F1141" t="str">
            <v>CANINO</v>
          </cell>
          <cell r="G1141" t="str">
            <v>MEZTIZO</v>
          </cell>
          <cell r="H1141" t="str">
            <v>JESICA JOYAN</v>
          </cell>
          <cell r="I1141">
            <v>1005796389</v>
          </cell>
          <cell r="J1141">
            <v>3228695124</v>
          </cell>
          <cell r="K1141" t="str">
            <v>CALLE 29 N. 22A-47 20 DE JULIO</v>
          </cell>
        </row>
        <row r="1142">
          <cell r="A1142" t="str">
            <v>309-18</v>
          </cell>
          <cell r="B1142">
            <v>43353</v>
          </cell>
          <cell r="C1142" t="str">
            <v>PROYECCION SOCIAL</v>
          </cell>
          <cell r="D1142" t="str">
            <v>LUNA</v>
          </cell>
          <cell r="E1142" t="str">
            <v>PEQUEÑOS</v>
          </cell>
          <cell r="F1142" t="str">
            <v>FELINO</v>
          </cell>
          <cell r="G1142" t="str">
            <v>MESTIZO</v>
          </cell>
          <cell r="H1142" t="str">
            <v>GABRIELNA DEL CARMEN AGUIRRE VELANDIA</v>
          </cell>
          <cell r="I1142">
            <v>68289753</v>
          </cell>
          <cell r="J1142">
            <v>3115217059</v>
          </cell>
          <cell r="K1142" t="str">
            <v>CLL 26 # 13-64 BRR GUATAPE</v>
          </cell>
          <cell r="L1142" t="str">
            <v xml:space="preserve">INMOVILIDAD </v>
          </cell>
          <cell r="M1142" t="str">
            <v>DANIEL ZAMBRANO</v>
          </cell>
        </row>
        <row r="1143">
          <cell r="A1143" t="str">
            <v>310-18</v>
          </cell>
          <cell r="B1143">
            <v>43336</v>
          </cell>
          <cell r="C1143" t="str">
            <v>PROYECCION SOCIAL</v>
          </cell>
          <cell r="D1143" t="str">
            <v>PAONDEVAS-HERCULES</v>
          </cell>
          <cell r="E1143" t="str">
            <v>PEQUEÑOS</v>
          </cell>
          <cell r="F1143" t="str">
            <v>CANINO</v>
          </cell>
          <cell r="G1143" t="str">
            <v>MESTIZO</v>
          </cell>
          <cell r="H1143" t="str">
            <v>RAFAEL PARGA</v>
          </cell>
          <cell r="I1143">
            <v>17411083</v>
          </cell>
          <cell r="J1143" t="str">
            <v>NR</v>
          </cell>
          <cell r="K1143" t="str">
            <v>VIA BUENA VISTA</v>
          </cell>
          <cell r="L1143" t="str">
            <v>ATROPELLADO</v>
          </cell>
          <cell r="M1143" t="str">
            <v>ANITA ROQUE</v>
          </cell>
        </row>
        <row r="1144">
          <cell r="A1144" t="str">
            <v>311-18</v>
          </cell>
          <cell r="B1144">
            <v>43354</v>
          </cell>
          <cell r="C1144" t="str">
            <v>PROYECCION SOCIAL</v>
          </cell>
          <cell r="D1144" t="str">
            <v>TOMAS</v>
          </cell>
          <cell r="E1144" t="str">
            <v>PEQUEÑOS</v>
          </cell>
          <cell r="F1144" t="str">
            <v>CANINO</v>
          </cell>
          <cell r="G1144" t="str">
            <v>LABRADOR</v>
          </cell>
          <cell r="H1144" t="str">
            <v>LILIANA PRADA</v>
          </cell>
          <cell r="I1144">
            <v>1032379175</v>
          </cell>
          <cell r="J1144">
            <v>3105895886</v>
          </cell>
          <cell r="K1144" t="str">
            <v>CR 35 A # 29-04 BRR CLUB LOS ODONTOLOGOS</v>
          </cell>
          <cell r="L1144" t="str">
            <v>PROBLEMA DE CADERA - OJOS - CONTROL ESFINTER - TUMORES</v>
          </cell>
          <cell r="M1144" t="str">
            <v>LAURA TALERO</v>
          </cell>
        </row>
        <row r="1145">
          <cell r="A1145" t="str">
            <v>312-18</v>
          </cell>
          <cell r="B1145">
            <v>43355</v>
          </cell>
          <cell r="C1145" t="str">
            <v>PROYECCION SOCIAL</v>
          </cell>
          <cell r="D1145" t="str">
            <v>PASHA</v>
          </cell>
          <cell r="E1145" t="str">
            <v>PEQUEÑOS</v>
          </cell>
          <cell r="F1145" t="str">
            <v>FELINO</v>
          </cell>
          <cell r="G1145" t="str">
            <v>MESTIZA</v>
          </cell>
          <cell r="H1145" t="str">
            <v>DANIELA PEREZ</v>
          </cell>
          <cell r="I1145">
            <v>1000713532</v>
          </cell>
          <cell r="J1145">
            <v>3132364003</v>
          </cell>
          <cell r="K1145" t="str">
            <v>CR 36 # 21-26 BRR SAN BENITO</v>
          </cell>
          <cell r="L1145" t="str">
            <v>COME Y VOMITA</v>
          </cell>
          <cell r="M1145" t="str">
            <v>DANIEL HERRERA</v>
          </cell>
        </row>
        <row r="1146">
          <cell r="A1146" t="str">
            <v>313-18</v>
          </cell>
          <cell r="B1146">
            <v>43355</v>
          </cell>
          <cell r="C1146" t="str">
            <v>PROYECCION SOCIAL</v>
          </cell>
          <cell r="D1146" t="str">
            <v>TONY</v>
          </cell>
          <cell r="E1146" t="str">
            <v>PEQUEÑOS</v>
          </cell>
          <cell r="F1146" t="str">
            <v>CANINO</v>
          </cell>
          <cell r="G1146" t="str">
            <v>FRENCH POODLE</v>
          </cell>
          <cell r="H1146" t="str">
            <v>LUIS ALBERTO MONTEALEGRE</v>
          </cell>
          <cell r="I1146">
            <v>93120794</v>
          </cell>
          <cell r="J1146">
            <v>3208587642</v>
          </cell>
          <cell r="K1146" t="str">
            <v>VDA EL CAIRO - VILLAS DE SANTA MARIA CASA 8</v>
          </cell>
          <cell r="L1146" t="str">
            <v>CLAUDICACION M.A.D - RECURRENTE</v>
          </cell>
          <cell r="M1146" t="str">
            <v>DANIEL HERRERA</v>
          </cell>
        </row>
        <row r="1147">
          <cell r="A1147" t="str">
            <v>314-18</v>
          </cell>
          <cell r="B1147">
            <v>43355</v>
          </cell>
          <cell r="C1147" t="str">
            <v>PROYECCION SOCIAL</v>
          </cell>
          <cell r="D1147" t="str">
            <v>FINUALA</v>
          </cell>
          <cell r="E1147" t="str">
            <v>PEQUEÑOS</v>
          </cell>
          <cell r="F1147" t="str">
            <v>FELINO</v>
          </cell>
          <cell r="G1147" t="str">
            <v>MESTIZO</v>
          </cell>
          <cell r="H1147" t="str">
            <v>ANGELICA MORALES</v>
          </cell>
          <cell r="I1147">
            <v>1018418296</v>
          </cell>
          <cell r="J1147">
            <v>3015474332</v>
          </cell>
          <cell r="K1147" t="str">
            <v>CLL 16A # 30-16 AMARILO MORICHAL</v>
          </cell>
          <cell r="L1147" t="str">
            <v>AUMENTO DE PESO</v>
          </cell>
          <cell r="M1147" t="str">
            <v>LAURA TALERO</v>
          </cell>
        </row>
        <row r="1148">
          <cell r="A1148" t="str">
            <v>315-18</v>
          </cell>
          <cell r="B1148">
            <v>43356</v>
          </cell>
          <cell r="C1148" t="str">
            <v>PROYECCION SOCIAL</v>
          </cell>
          <cell r="D1148" t="str">
            <v>TONY</v>
          </cell>
          <cell r="E1148" t="str">
            <v>PEQUEÑOS</v>
          </cell>
          <cell r="F1148" t="str">
            <v>CANINO</v>
          </cell>
          <cell r="G1148" t="str">
            <v>FRENCH POODLE</v>
          </cell>
          <cell r="H1148" t="str">
            <v>LEIDY SANDOVAL ROMERO</v>
          </cell>
          <cell r="I1148">
            <v>1121863699</v>
          </cell>
          <cell r="J1148">
            <v>3208060187</v>
          </cell>
          <cell r="K1148" t="str">
            <v>Cra 19 No 25 A - 09 2000 ALTO</v>
          </cell>
          <cell r="L1148" t="str">
            <v>DIARREA COMIO OBJETOS</v>
          </cell>
          <cell r="M1148" t="str">
            <v>DANIEL HERRERA</v>
          </cell>
        </row>
        <row r="1149">
          <cell r="A1149" t="str">
            <v>316-18</v>
          </cell>
          <cell r="B1149">
            <v>43356</v>
          </cell>
          <cell r="C1149" t="str">
            <v>PROYECCION SOCIAL</v>
          </cell>
          <cell r="D1149" t="str">
            <v>TOMAS</v>
          </cell>
          <cell r="E1149" t="str">
            <v>PEQUEÑOS</v>
          </cell>
          <cell r="F1149" t="str">
            <v>FELINO</v>
          </cell>
          <cell r="G1149" t="str">
            <v>SIAMES</v>
          </cell>
          <cell r="H1149" t="str">
            <v>NUBIA ALCANTARA ROBAYO</v>
          </cell>
          <cell r="I1149">
            <v>21236677</v>
          </cell>
          <cell r="J1149">
            <v>3214515918</v>
          </cell>
          <cell r="K1149" t="str">
            <v>CR 28A # 4A-35 BRR RESERVA DEL BOSQUE</v>
          </cell>
          <cell r="L1149" t="str">
            <v xml:space="preserve">GINGIVITIS   </v>
          </cell>
          <cell r="M1149" t="str">
            <v>DANIEL ZAMBRANO</v>
          </cell>
        </row>
        <row r="1150">
          <cell r="A1150" t="str">
            <v>317-18</v>
          </cell>
          <cell r="B1150">
            <v>43356</v>
          </cell>
          <cell r="C1150" t="str">
            <v>PROYECCION SOCIAL</v>
          </cell>
          <cell r="D1150" t="str">
            <v>SIMBA</v>
          </cell>
          <cell r="E1150" t="str">
            <v>PEQUEÑOS</v>
          </cell>
          <cell r="F1150" t="str">
            <v>CANINO</v>
          </cell>
          <cell r="G1150" t="str">
            <v>FRENCH POODLE</v>
          </cell>
          <cell r="H1150" t="str">
            <v>FABIAN RENE RATIVA SOLIS</v>
          </cell>
          <cell r="I1150">
            <v>1121904858</v>
          </cell>
          <cell r="J1150">
            <v>3006595165</v>
          </cell>
          <cell r="K1150" t="str">
            <v xml:space="preserve">CR 23 # 26C - 81 BRR 20 DE JULIO </v>
          </cell>
          <cell r="L1150" t="str">
            <v>PERIDA DE EQUILIBRIO</v>
          </cell>
          <cell r="M1150" t="str">
            <v xml:space="preserve">DANIEL ZAMBRANO </v>
          </cell>
        </row>
        <row r="1151">
          <cell r="A1151" t="str">
            <v>318-18</v>
          </cell>
          <cell r="B1151">
            <v>43356</v>
          </cell>
          <cell r="C1151" t="str">
            <v>PROYECCION SOCIAL</v>
          </cell>
          <cell r="D1151" t="str">
            <v>SACHA</v>
          </cell>
          <cell r="E1151" t="str">
            <v>PEQUEÑOS</v>
          </cell>
          <cell r="F1151" t="str">
            <v>CANINO</v>
          </cell>
          <cell r="G1151" t="str">
            <v>SHITZU</v>
          </cell>
          <cell r="M1151" t="str">
            <v>DANIEL ZAMBRANO</v>
          </cell>
        </row>
        <row r="1152">
          <cell r="A1152" t="str">
            <v>319-18</v>
          </cell>
          <cell r="B1152">
            <v>43360</v>
          </cell>
          <cell r="C1152" t="str">
            <v>PROYECCION SOCIAL</v>
          </cell>
          <cell r="D1152" t="str">
            <v>NACHO</v>
          </cell>
          <cell r="E1152" t="str">
            <v>PEQUEÑOS</v>
          </cell>
          <cell r="F1152" t="str">
            <v>CANINO</v>
          </cell>
          <cell r="G1152" t="str">
            <v>PUG</v>
          </cell>
          <cell r="H1152" t="str">
            <v>OLGA LUCIA BALAGUERA</v>
          </cell>
          <cell r="I1152">
            <v>40043414</v>
          </cell>
          <cell r="J1152">
            <v>3107886435</v>
          </cell>
          <cell r="K1152" t="str">
            <v>CONJUNTO BALMORAL</v>
          </cell>
          <cell r="M1152" t="str">
            <v>LAURA TALERO</v>
          </cell>
        </row>
        <row r="1153">
          <cell r="A1153" t="str">
            <v>320-18</v>
          </cell>
          <cell r="B1153">
            <v>43360</v>
          </cell>
          <cell r="C1153" t="str">
            <v>PROYECCION SOCIAL</v>
          </cell>
          <cell r="D1153" t="str">
            <v>JUANITA</v>
          </cell>
          <cell r="E1153" t="str">
            <v>PEQUEÑOS</v>
          </cell>
          <cell r="F1153" t="str">
            <v>CANINO</v>
          </cell>
          <cell r="G1153" t="str">
            <v>MESTIZO</v>
          </cell>
          <cell r="H1153" t="str">
            <v>ROSA NIÑO</v>
          </cell>
          <cell r="I1153">
            <v>39715077</v>
          </cell>
          <cell r="J1153">
            <v>3107851588</v>
          </cell>
          <cell r="K1153" t="str">
            <v>CRA 51 N.46-21 POBLADO</v>
          </cell>
          <cell r="L1153" t="str">
            <v>VOMITO CON SANGRE</v>
          </cell>
          <cell r="M1153" t="str">
            <v>LAURA TALERO</v>
          </cell>
        </row>
        <row r="1154">
          <cell r="A1154" t="str">
            <v>321-18</v>
          </cell>
          <cell r="B1154">
            <v>43361</v>
          </cell>
          <cell r="C1154" t="str">
            <v>PROYECCION SOCIAL</v>
          </cell>
          <cell r="D1154" t="str">
            <v>COBY</v>
          </cell>
          <cell r="E1154" t="str">
            <v>PEQUEÑOS</v>
          </cell>
          <cell r="F1154" t="str">
            <v>CANINO</v>
          </cell>
          <cell r="G1154" t="str">
            <v>FRENCH POODLE</v>
          </cell>
          <cell r="H1154" t="str">
            <v>CARMEN VEGA</v>
          </cell>
          <cell r="L1154" t="str">
            <v>CIRUGIA DE LIGAMENTO</v>
          </cell>
          <cell r="M1154" t="str">
            <v>ANITA ROQUE</v>
          </cell>
        </row>
        <row r="1155">
          <cell r="A1155" t="str">
            <v>322-18</v>
          </cell>
          <cell r="B1155">
            <v>43361</v>
          </cell>
          <cell r="C1155" t="str">
            <v>PROYECCION SOCIAL</v>
          </cell>
          <cell r="D1155" t="str">
            <v>KIMPRAGA BAZUCA</v>
          </cell>
          <cell r="E1155" t="str">
            <v>PEQUEÑOS</v>
          </cell>
          <cell r="F1155" t="str">
            <v>CANINO</v>
          </cell>
          <cell r="G1155" t="str">
            <v>BULLY</v>
          </cell>
          <cell r="H1155" t="str">
            <v>JANETH ORTIZ</v>
          </cell>
          <cell r="I1155">
            <v>40384851</v>
          </cell>
          <cell r="J1155">
            <v>3114430904</v>
          </cell>
          <cell r="K1155" t="str">
            <v>CR 49 # 11A - 45 BRR TORRES DE SAN JUAN</v>
          </cell>
          <cell r="L1155" t="str">
            <v xml:space="preserve">PROBLEMAS DE PIEL </v>
          </cell>
          <cell r="M1155" t="str">
            <v>LAURA TALERO</v>
          </cell>
        </row>
        <row r="1156">
          <cell r="A1156" t="str">
            <v>323-18</v>
          </cell>
          <cell r="B1156">
            <v>43362</v>
          </cell>
          <cell r="C1156" t="str">
            <v>PROYECCION SOCIAL</v>
          </cell>
          <cell r="D1156" t="str">
            <v>STANFORD</v>
          </cell>
          <cell r="E1156" t="str">
            <v>PEQUEÑOS</v>
          </cell>
          <cell r="F1156" t="str">
            <v>CANINO</v>
          </cell>
          <cell r="G1156" t="str">
            <v>PITBULL</v>
          </cell>
          <cell r="H1156" t="str">
            <v>JEISON EDUARDO RIVERA</v>
          </cell>
          <cell r="I1156">
            <v>1022370931</v>
          </cell>
          <cell r="J1156">
            <v>3194438137</v>
          </cell>
          <cell r="K1156" t="str">
            <v>BRR LA RELIQUIA</v>
          </cell>
          <cell r="L1156" t="str">
            <v xml:space="preserve">DISPARO EN LA CARA </v>
          </cell>
          <cell r="M1156" t="str">
            <v>LAURA TALERO</v>
          </cell>
        </row>
        <row r="1157">
          <cell r="A1157" t="str">
            <v>324-18</v>
          </cell>
          <cell r="B1157">
            <v>43362</v>
          </cell>
          <cell r="C1157" t="str">
            <v>PROYECCION SOCIAL</v>
          </cell>
          <cell r="D1157" t="str">
            <v>DULCE</v>
          </cell>
          <cell r="E1157" t="str">
            <v>PEQUEÑOS</v>
          </cell>
          <cell r="F1157" t="str">
            <v>CANINO</v>
          </cell>
          <cell r="G1157" t="str">
            <v>PUG</v>
          </cell>
          <cell r="H1157" t="str">
            <v>ORLANDO ROJAS</v>
          </cell>
          <cell r="I1157">
            <v>17324760</v>
          </cell>
          <cell r="J1157">
            <v>3112734864</v>
          </cell>
          <cell r="K1157" t="str">
            <v>CLLE 7 C 38-15 6TA ESPERANZA</v>
          </cell>
          <cell r="L1157" t="str">
            <v>CEGUERA OJO IZQUIERDO</v>
          </cell>
          <cell r="M1157" t="str">
            <v>LAURA TALERO</v>
          </cell>
        </row>
        <row r="1158">
          <cell r="A1158" t="str">
            <v>325-18</v>
          </cell>
          <cell r="B1158">
            <v>43363</v>
          </cell>
          <cell r="C1158" t="str">
            <v>PROYECCION SOCIAL</v>
          </cell>
          <cell r="D1158" t="str">
            <v>BLEYKER</v>
          </cell>
          <cell r="E1158" t="str">
            <v>PEQUEÑOS</v>
          </cell>
          <cell r="F1158" t="str">
            <v>CANINO</v>
          </cell>
          <cell r="G1158" t="str">
            <v>MESTIZO</v>
          </cell>
          <cell r="H1158" t="str">
            <v>ALEJANDRA ROJAS</v>
          </cell>
          <cell r="I1158">
            <v>1120868175</v>
          </cell>
          <cell r="J1158">
            <v>3223320831</v>
          </cell>
          <cell r="K1158" t="str">
            <v>VDA BARCELONA - FINCA EL EDEN</v>
          </cell>
          <cell r="L1158" t="str">
            <v>ORQUIECTOMIA</v>
          </cell>
          <cell r="M1158" t="str">
            <v>NATALIA PEDRAZA</v>
          </cell>
        </row>
        <row r="1159">
          <cell r="A1159" t="str">
            <v>326-18</v>
          </cell>
          <cell r="B1159">
            <v>43364</v>
          </cell>
          <cell r="C1159" t="str">
            <v>PROYECCION SOCIAL</v>
          </cell>
          <cell r="D1159" t="str">
            <v>MICHI</v>
          </cell>
          <cell r="E1159" t="str">
            <v>PEQUEÑOS</v>
          </cell>
          <cell r="F1159" t="str">
            <v>FELINO</v>
          </cell>
          <cell r="G1159" t="str">
            <v>MESTIZO</v>
          </cell>
          <cell r="H1159" t="str">
            <v>SANDRA RUEDA</v>
          </cell>
          <cell r="I1159">
            <v>111749551</v>
          </cell>
          <cell r="J1159">
            <v>3138139378</v>
          </cell>
          <cell r="K1159" t="str">
            <v>CRA. 36 No.34-14</v>
          </cell>
          <cell r="L1159" t="str">
            <v>LESION EN PIEL</v>
          </cell>
          <cell r="M1159" t="str">
            <v>LAURA TALERO</v>
          </cell>
        </row>
        <row r="1160">
          <cell r="A1160" t="str">
            <v>327-18</v>
          </cell>
          <cell r="B1160">
            <v>43367</v>
          </cell>
          <cell r="C1160" t="str">
            <v>PROYECCION SOCIAL</v>
          </cell>
          <cell r="D1160" t="str">
            <v>MONINA</v>
          </cell>
          <cell r="E1160" t="str">
            <v>PEQUEÑOS</v>
          </cell>
          <cell r="F1160" t="str">
            <v>FELINO</v>
          </cell>
          <cell r="G1160" t="str">
            <v>MESTIZO</v>
          </cell>
          <cell r="H1160" t="str">
            <v>GLORIA BARRERA</v>
          </cell>
          <cell r="I1160">
            <v>51750110</v>
          </cell>
          <cell r="J1160">
            <v>3165787853</v>
          </cell>
          <cell r="K1160" t="str">
            <v>CLL 46 # 46-31</v>
          </cell>
          <cell r="L1160" t="str">
            <v>DECAIMIENTO</v>
          </cell>
          <cell r="M1160" t="str">
            <v>LAURA TALERO</v>
          </cell>
        </row>
        <row r="1161">
          <cell r="A1161" t="str">
            <v>328-18</v>
          </cell>
          <cell r="B1161">
            <v>43368</v>
          </cell>
          <cell r="C1161" t="str">
            <v>PROYECCION SOCIAL</v>
          </cell>
          <cell r="D1161" t="str">
            <v>TONNY</v>
          </cell>
          <cell r="E1161" t="str">
            <v>PEQUEÑOS</v>
          </cell>
          <cell r="F1161" t="str">
            <v>CANINO</v>
          </cell>
          <cell r="G1161" t="str">
            <v>SHIH-TZU</v>
          </cell>
          <cell r="H1161" t="str">
            <v>KIARA MARGARITA PALOMINO</v>
          </cell>
          <cell r="I1161">
            <v>1065641712</v>
          </cell>
          <cell r="J1161">
            <v>3175765690</v>
          </cell>
          <cell r="K1161" t="str">
            <v>CLLE 6 SUR No 36-16</v>
          </cell>
          <cell r="L1161" t="str">
            <v>MASA EN EL CUELLO</v>
          </cell>
          <cell r="M1161" t="str">
            <v>DANIEL HERRERA</v>
          </cell>
        </row>
        <row r="1162">
          <cell r="A1162" t="str">
            <v>329-18</v>
          </cell>
          <cell r="B1162">
            <v>43368</v>
          </cell>
          <cell r="C1162" t="str">
            <v>PROYECCION SOCIAL</v>
          </cell>
          <cell r="D1162" t="str">
            <v>TINY</v>
          </cell>
          <cell r="E1162" t="str">
            <v>PEQUEÑOS</v>
          </cell>
          <cell r="F1162" t="str">
            <v>CANINO</v>
          </cell>
          <cell r="G1162" t="str">
            <v>SHIH-TZU</v>
          </cell>
          <cell r="H1162" t="str">
            <v>KIARA MARGARITA PALOMINO</v>
          </cell>
          <cell r="I1162">
            <v>1065641712</v>
          </cell>
          <cell r="J1162">
            <v>3175765690</v>
          </cell>
          <cell r="K1162" t="str">
            <v>CLLE 6 SUR No 36-16</v>
          </cell>
          <cell r="L1162" t="str">
            <v>MASA EN LA CABEZA</v>
          </cell>
          <cell r="M1162" t="str">
            <v>DANIEL HERRERA</v>
          </cell>
        </row>
        <row r="1163">
          <cell r="A1163" t="str">
            <v>330-18</v>
          </cell>
          <cell r="B1163">
            <v>43368</v>
          </cell>
          <cell r="C1163" t="str">
            <v>PROYECCION SOCIAL</v>
          </cell>
          <cell r="D1163" t="str">
            <v>TOMAS</v>
          </cell>
          <cell r="E1163" t="str">
            <v>PEQUEÑOS</v>
          </cell>
          <cell r="F1163" t="str">
            <v>CANINO</v>
          </cell>
          <cell r="G1163" t="str">
            <v>COCKER</v>
          </cell>
          <cell r="H1163" t="str">
            <v>LEONOR FORERO SOLANO</v>
          </cell>
          <cell r="I1163">
            <v>40399185</v>
          </cell>
          <cell r="J1163">
            <v>3133688218</v>
          </cell>
          <cell r="K1163" t="str">
            <v>CR 18 # 39B - 09 BRR LA FLORENCIA</v>
          </cell>
          <cell r="L1163" t="str">
            <v>VOMITO RECURRENTE</v>
          </cell>
          <cell r="M1163" t="str">
            <v>LAURA TALERO</v>
          </cell>
        </row>
        <row r="1164">
          <cell r="A1164" t="str">
            <v>331-18</v>
          </cell>
          <cell r="B1164">
            <v>43370</v>
          </cell>
          <cell r="C1164" t="str">
            <v>PROYECCION SOCIAL</v>
          </cell>
          <cell r="D1164" t="str">
            <v>SAMUEL</v>
          </cell>
          <cell r="E1164" t="str">
            <v>PEQUEÑOS</v>
          </cell>
          <cell r="F1164" t="str">
            <v>CANINO</v>
          </cell>
          <cell r="G1164" t="str">
            <v>FRENCH POODLE</v>
          </cell>
          <cell r="H1164" t="str">
            <v>ADRIANA RODRIGUEZ</v>
          </cell>
          <cell r="I1164">
            <v>40326186</v>
          </cell>
          <cell r="J1164">
            <v>3107635227</v>
          </cell>
          <cell r="K1164" t="str">
            <v>CR 44C # 18-10</v>
          </cell>
          <cell r="L1164" t="str">
            <v>RUPTURA LIGAMENTO CRUZADO</v>
          </cell>
          <cell r="M1164" t="str">
            <v>ANITA ROQUE</v>
          </cell>
        </row>
        <row r="1165">
          <cell r="A1165" t="str">
            <v>332-18</v>
          </cell>
          <cell r="B1165">
            <v>43370</v>
          </cell>
          <cell r="C1165" t="str">
            <v>PROYECCION SOCIAL</v>
          </cell>
          <cell r="D1165" t="str">
            <v>TEDY</v>
          </cell>
          <cell r="E1165" t="str">
            <v>PEQUEÑOS</v>
          </cell>
          <cell r="F1165" t="str">
            <v>CANINO</v>
          </cell>
          <cell r="G1165" t="str">
            <v>YORKSHIRE</v>
          </cell>
          <cell r="H1165" t="str">
            <v>JENY PARRADO</v>
          </cell>
          <cell r="I1165">
            <v>40327598</v>
          </cell>
          <cell r="J1165">
            <v>3214533654</v>
          </cell>
          <cell r="K1165" t="str">
            <v>CLL 40 # 27-60 EMPORIO</v>
          </cell>
          <cell r="L1165" t="str">
            <v>CLAUDICACION M POST IZQUIERDO</v>
          </cell>
          <cell r="M1165" t="str">
            <v>ANITA ROQUE</v>
          </cell>
        </row>
        <row r="1166">
          <cell r="A1166" t="str">
            <v>333-18</v>
          </cell>
          <cell r="B1166">
            <v>43370</v>
          </cell>
          <cell r="C1166" t="str">
            <v>PROYECCION SOCIAL</v>
          </cell>
          <cell r="D1166" t="str">
            <v>LUNA</v>
          </cell>
          <cell r="E1166" t="str">
            <v>PEQUEÑOS</v>
          </cell>
          <cell r="F1166" t="str">
            <v>FELINO</v>
          </cell>
          <cell r="G1166" t="str">
            <v>SIAMES</v>
          </cell>
          <cell r="H1166" t="str">
            <v>LAURA BRICEÑO</v>
          </cell>
          <cell r="I1166">
            <v>40411190</v>
          </cell>
          <cell r="J1166">
            <v>3134532645</v>
          </cell>
          <cell r="K1166" t="str">
            <v>CRA25n 45-28 ESPERANZA</v>
          </cell>
          <cell r="L1166" t="str">
            <v>FRACTURA DE TIBIA EXAMENES PREQUIRUGICO</v>
          </cell>
          <cell r="M1166" t="str">
            <v>ANITA ROQUE</v>
          </cell>
        </row>
        <row r="1167">
          <cell r="A1167" t="str">
            <v>334-18</v>
          </cell>
          <cell r="B1167" t="str">
            <v>28/09/20189</v>
          </cell>
          <cell r="C1167" t="str">
            <v>PROYECCION SOCIAL</v>
          </cell>
          <cell r="D1167" t="str">
            <v>LANNA</v>
          </cell>
          <cell r="E1167" t="str">
            <v>PEQUEÑOS</v>
          </cell>
          <cell r="F1167" t="str">
            <v>CANINO</v>
          </cell>
          <cell r="G1167" t="str">
            <v>MESTIZO</v>
          </cell>
          <cell r="H1167" t="str">
            <v>VALERIA GUTIERREZ</v>
          </cell>
          <cell r="J1167">
            <v>3006470578</v>
          </cell>
          <cell r="K1167" t="str">
            <v>Clle 31 No 17-87</v>
          </cell>
          <cell r="L1167" t="str">
            <v>VOMITO Y DIARREA</v>
          </cell>
          <cell r="M1167" t="str">
            <v>DANIEL HERRERA</v>
          </cell>
        </row>
        <row r="1168">
          <cell r="A1168" t="str">
            <v>335-18</v>
          </cell>
          <cell r="B1168">
            <v>43374</v>
          </cell>
          <cell r="C1168" t="str">
            <v>PROYECCION SOCIAL</v>
          </cell>
          <cell r="D1168" t="str">
            <v>KIRA</v>
          </cell>
          <cell r="E1168" t="str">
            <v>PEQUEÑOS</v>
          </cell>
          <cell r="F1168" t="str">
            <v>CANINO</v>
          </cell>
          <cell r="G1168" t="str">
            <v>MESTIZO</v>
          </cell>
          <cell r="H1168" t="str">
            <v>DANIEL OROZCO</v>
          </cell>
          <cell r="I1168">
            <v>1121923626</v>
          </cell>
          <cell r="J1168">
            <v>3104983653</v>
          </cell>
          <cell r="K1168" t="str">
            <v>CLL 35 ESTE No.15A - 40 PRADOS DE SIBERIA</v>
          </cell>
          <cell r="L1168" t="str">
            <v>BIOPSIA DE PALADAR</v>
          </cell>
          <cell r="M1168" t="str">
            <v>NATALIA PEDRAZA</v>
          </cell>
        </row>
        <row r="1169">
          <cell r="A1169" t="str">
            <v>336-18</v>
          </cell>
          <cell r="B1169">
            <v>43374</v>
          </cell>
          <cell r="C1169" t="str">
            <v>PROYECCION SOCIAL</v>
          </cell>
          <cell r="D1169" t="str">
            <v>NIÑO</v>
          </cell>
          <cell r="E1169" t="str">
            <v>PEQUEÑOS</v>
          </cell>
          <cell r="F1169" t="str">
            <v>CANINO</v>
          </cell>
          <cell r="G1169" t="str">
            <v>DALMATA</v>
          </cell>
          <cell r="H1169" t="str">
            <v>JHON PRIETO ROCHA</v>
          </cell>
          <cell r="I1169">
            <v>1192729499</v>
          </cell>
          <cell r="J1169">
            <v>3219220223</v>
          </cell>
          <cell r="K1169" t="str">
            <v>Km 5 vía Restrepo, Finca Villa Paola</v>
          </cell>
          <cell r="L1169" t="str">
            <v>MASA EN MPD</v>
          </cell>
          <cell r="M1169" t="str">
            <v>DANIEL HERRERA</v>
          </cell>
        </row>
        <row r="1170">
          <cell r="A1170" t="str">
            <v>337-18</v>
          </cell>
          <cell r="B1170">
            <v>43374</v>
          </cell>
          <cell r="C1170" t="str">
            <v>PROYECCION SOCIAL</v>
          </cell>
          <cell r="D1170" t="str">
            <v>RUFFO</v>
          </cell>
          <cell r="E1170" t="str">
            <v>PEQUEÑOS</v>
          </cell>
          <cell r="F1170" t="str">
            <v>CANINO</v>
          </cell>
          <cell r="G1170" t="str">
            <v>LABRADOR</v>
          </cell>
          <cell r="H1170" t="str">
            <v>ABRAHAM ZAMBRANO</v>
          </cell>
          <cell r="I1170">
            <v>91520870</v>
          </cell>
          <cell r="J1170">
            <v>3153340770</v>
          </cell>
          <cell r="K1170" t="str">
            <v>MZ 1 CASA 11 BRR CASIBARITO</v>
          </cell>
          <cell r="L1170" t="str">
            <v>SANGRADO POR EL PENE</v>
          </cell>
          <cell r="M1170" t="str">
            <v>DANIEL HERRERA</v>
          </cell>
        </row>
        <row r="1171">
          <cell r="A1171" t="str">
            <v>338-18</v>
          </cell>
          <cell r="B1171">
            <v>43375</v>
          </cell>
          <cell r="C1171" t="str">
            <v>PROYECCION SOCIAL</v>
          </cell>
          <cell r="D1171" t="str">
            <v>SIMONA</v>
          </cell>
          <cell r="E1171" t="str">
            <v>PEQUEÑOS</v>
          </cell>
          <cell r="F1171" t="str">
            <v>CANINO</v>
          </cell>
          <cell r="G1171" t="str">
            <v>SHIH-TZU</v>
          </cell>
          <cell r="H1171" t="str">
            <v>SANDRA GOMEZ</v>
          </cell>
          <cell r="J1171">
            <v>3133075772</v>
          </cell>
          <cell r="K1171" t="str">
            <v>VEREDA BARCELONA</v>
          </cell>
          <cell r="L1171" t="str">
            <v>NO COME BIEN</v>
          </cell>
          <cell r="M1171" t="str">
            <v>DANIEL HERRERA</v>
          </cell>
        </row>
        <row r="1172">
          <cell r="A1172" t="str">
            <v>339-18</v>
          </cell>
          <cell r="B1172">
            <v>43375</v>
          </cell>
          <cell r="C1172" t="str">
            <v>PROYECCION SOCIAL</v>
          </cell>
          <cell r="D1172" t="str">
            <v>JEREMIAS</v>
          </cell>
          <cell r="E1172" t="str">
            <v>PEQUEÑOS</v>
          </cell>
          <cell r="F1172" t="str">
            <v>FELINO</v>
          </cell>
          <cell r="G1172" t="str">
            <v>MESTIZO</v>
          </cell>
          <cell r="H1172" t="str">
            <v>CAMILA UMAÑA</v>
          </cell>
          <cell r="I1172">
            <v>1121958123</v>
          </cell>
          <cell r="J1172">
            <v>3148927859</v>
          </cell>
          <cell r="K1172" t="str">
            <v>CLL 2A # 32-10 LA CORALINA</v>
          </cell>
          <cell r="L1172" t="str">
            <v>NO CONSUME ALIMENTO -</v>
          </cell>
          <cell r="M1172" t="str">
            <v>DANIEL ZAMBRANO</v>
          </cell>
        </row>
        <row r="1173">
          <cell r="A1173" t="str">
            <v>340-18</v>
          </cell>
          <cell r="B1173">
            <v>43375</v>
          </cell>
          <cell r="C1173" t="str">
            <v>PROYECCION SOCIAL</v>
          </cell>
          <cell r="D1173" t="str">
            <v>SIMONA</v>
          </cell>
          <cell r="E1173" t="str">
            <v>PEQUEÑOS</v>
          </cell>
          <cell r="F1173" t="str">
            <v>CANINO</v>
          </cell>
          <cell r="G1173" t="str">
            <v>SCHNAUZER</v>
          </cell>
          <cell r="H1173" t="str">
            <v>KAROL CASTRO</v>
          </cell>
          <cell r="I1173">
            <v>1121922914</v>
          </cell>
          <cell r="J1173">
            <v>3186623005</v>
          </cell>
          <cell r="K1173" t="str">
            <v>CLL7B # 41-80 ESPERANZA 5</v>
          </cell>
          <cell r="L1173" t="str">
            <v>NO CONSUME ALIMENTO - VOMITO - DIARREA</v>
          </cell>
          <cell r="M1173" t="str">
            <v>DANIEL ZAMBRANO</v>
          </cell>
        </row>
        <row r="1174">
          <cell r="A1174" t="str">
            <v>341-18</v>
          </cell>
          <cell r="B1174">
            <v>43375</v>
          </cell>
          <cell r="C1174" t="str">
            <v>PROYECCION SOCIAL</v>
          </cell>
          <cell r="D1174" t="str">
            <v>LULU</v>
          </cell>
          <cell r="E1174" t="str">
            <v>PEQUEÑOS</v>
          </cell>
          <cell r="F1174" t="str">
            <v>CANINO</v>
          </cell>
          <cell r="G1174" t="str">
            <v>SCHNAUZER</v>
          </cell>
          <cell r="H1174" t="str">
            <v>JOHANA CHICUE</v>
          </cell>
          <cell r="I1174">
            <v>66998626</v>
          </cell>
          <cell r="J1174">
            <v>3132454511</v>
          </cell>
          <cell r="K1174" t="str">
            <v>CLL 12 # 46 - 02 ESPERANZA 1</v>
          </cell>
          <cell r="L1174" t="str">
            <v>ATROPELLADO</v>
          </cell>
          <cell r="M1174" t="str">
            <v>DANIEL ZAMBRANO</v>
          </cell>
        </row>
        <row r="1175">
          <cell r="A1175" t="str">
            <v>342-18</v>
          </cell>
          <cell r="B1175">
            <v>43375</v>
          </cell>
          <cell r="C1175" t="str">
            <v>PROYECCION SOCIAL</v>
          </cell>
          <cell r="D1175" t="str">
            <v>TATO</v>
          </cell>
          <cell r="E1175" t="str">
            <v>PEQUEÑOS</v>
          </cell>
          <cell r="F1175" t="str">
            <v>FELINO</v>
          </cell>
          <cell r="G1175" t="str">
            <v>MESTIZO</v>
          </cell>
          <cell r="H1175" t="str">
            <v>ALBA LUZ CALDERON DE RIOS</v>
          </cell>
          <cell r="I1175">
            <v>40755303</v>
          </cell>
          <cell r="J1175">
            <v>3002667235</v>
          </cell>
          <cell r="K1175" t="str">
            <v>CR 1 ESTE - CONJUNTO BOSQUES DE MORELIA - CASA 80</v>
          </cell>
          <cell r="L1175" t="str">
            <v>ARRASTRA TREN POSTERIOR</v>
          </cell>
        </row>
        <row r="1176">
          <cell r="A1176" t="str">
            <v>343-18</v>
          </cell>
          <cell r="B1176">
            <v>43376</v>
          </cell>
          <cell r="C1176" t="str">
            <v>PROYECCION SOCIAL</v>
          </cell>
          <cell r="D1176" t="str">
            <v>ROX</v>
          </cell>
          <cell r="E1176" t="str">
            <v>PEQUEÑOS</v>
          </cell>
          <cell r="F1176" t="str">
            <v>CANINO</v>
          </cell>
          <cell r="G1176" t="str">
            <v>GOLDEN RETRIEVER</v>
          </cell>
          <cell r="H1176" t="str">
            <v>CRISTIAN ARMANDO VILLAMIL</v>
          </cell>
          <cell r="I1176">
            <v>1121919654</v>
          </cell>
          <cell r="J1176">
            <v>3132884717</v>
          </cell>
          <cell r="K1176" t="str">
            <v xml:space="preserve"> CLL 22 SUR # 57-40 PLAYA RICA</v>
          </cell>
          <cell r="L1176" t="str">
            <v>INFLAMACION MAD - ANEMIA</v>
          </cell>
        </row>
        <row r="1177">
          <cell r="A1177" t="str">
            <v>344-18</v>
          </cell>
          <cell r="B1177">
            <v>43377</v>
          </cell>
          <cell r="C1177" t="str">
            <v>PROYECCION SOCIAL</v>
          </cell>
          <cell r="D1177" t="str">
            <v>SANSA</v>
          </cell>
          <cell r="E1177" t="str">
            <v>PEQUEÑOS</v>
          </cell>
          <cell r="F1177" t="str">
            <v>CANINO</v>
          </cell>
          <cell r="G1177" t="str">
            <v>BEAGLE</v>
          </cell>
          <cell r="H1177" t="str">
            <v>ANA JULIA CAVANZO</v>
          </cell>
          <cell r="I1177">
            <v>41536807</v>
          </cell>
          <cell r="K1177" t="str">
            <v xml:space="preserve">VDA COCUY  </v>
          </cell>
          <cell r="L1177" t="str">
            <v>DECAIMIENTO - INAPETENCIA</v>
          </cell>
          <cell r="M1177" t="str">
            <v>LAURA TALERO</v>
          </cell>
        </row>
        <row r="1178">
          <cell r="A1178" t="str">
            <v>345-18</v>
          </cell>
          <cell r="B1178">
            <v>43378</v>
          </cell>
          <cell r="C1178" t="str">
            <v>PROYECCION SOCIAL</v>
          </cell>
          <cell r="D1178" t="str">
            <v>NERON</v>
          </cell>
          <cell r="E1178" t="str">
            <v>PEQUEÑOS</v>
          </cell>
          <cell r="F1178" t="str">
            <v>CANINO</v>
          </cell>
          <cell r="G1178" t="str">
            <v>BULLTERRIER</v>
          </cell>
          <cell r="H1178" t="str">
            <v>CAMILO PEDRAZA</v>
          </cell>
          <cell r="I1178">
            <v>1121877631</v>
          </cell>
          <cell r="J1178">
            <v>3183910907</v>
          </cell>
          <cell r="K1178" t="str">
            <v>VDA APIAY FINCA ALDEA EMAUS</v>
          </cell>
          <cell r="L1178" t="str">
            <v xml:space="preserve">DECAIMIENTO </v>
          </cell>
          <cell r="M1178" t="str">
            <v>NATALIA PEDRAZA</v>
          </cell>
        </row>
        <row r="1179">
          <cell r="A1179" t="str">
            <v>346-18</v>
          </cell>
          <cell r="B1179">
            <v>43381</v>
          </cell>
          <cell r="C1179" t="str">
            <v>PROYECCION SOCIAL</v>
          </cell>
          <cell r="D1179" t="str">
            <v>MISI</v>
          </cell>
          <cell r="E1179" t="str">
            <v>PEQUEÑOS</v>
          </cell>
          <cell r="F1179" t="str">
            <v>FELINO</v>
          </cell>
          <cell r="G1179" t="str">
            <v>MESTIZO</v>
          </cell>
          <cell r="H1179" t="str">
            <v>CATALINA PEEREZ</v>
          </cell>
          <cell r="I1179">
            <v>1121909366</v>
          </cell>
          <cell r="J1179">
            <v>3057473180</v>
          </cell>
          <cell r="K1179" t="str">
            <v>CARRERA 48 N.44-145 CASA 11 LA CAMPIÑA</v>
          </cell>
          <cell r="L1179" t="str">
            <v>MASA EN EL BRAZO</v>
          </cell>
          <cell r="M1179" t="str">
            <v>DANIEL ZAMBRANO</v>
          </cell>
        </row>
        <row r="1180">
          <cell r="A1180" t="str">
            <v>347-18</v>
          </cell>
          <cell r="B1180">
            <v>43381</v>
          </cell>
          <cell r="C1180" t="str">
            <v>PROYECCION SOCIAL</v>
          </cell>
          <cell r="D1180" t="str">
            <v>TAMARA</v>
          </cell>
          <cell r="E1180" t="str">
            <v>PEQUEÑOS</v>
          </cell>
          <cell r="F1180" t="str">
            <v>CANINO</v>
          </cell>
          <cell r="G1180" t="str">
            <v>BEAGLE</v>
          </cell>
          <cell r="H1180" t="str">
            <v>DUVAN FELIPE ZARTA</v>
          </cell>
          <cell r="I1180">
            <v>1121928680</v>
          </cell>
          <cell r="J1180">
            <v>3219756263</v>
          </cell>
          <cell r="K1180" t="str">
            <v>VEREDA BARCELONA</v>
          </cell>
          <cell r="L1180" t="str">
            <v>MORDEDURA</v>
          </cell>
          <cell r="M1180" t="str">
            <v>DANIEL HERRERA</v>
          </cell>
        </row>
        <row r="1181">
          <cell r="A1181" t="str">
            <v>348-18</v>
          </cell>
          <cell r="B1181">
            <v>43381</v>
          </cell>
          <cell r="C1181" t="str">
            <v>PROYECCION SOCIAL</v>
          </cell>
          <cell r="D1181" t="str">
            <v>TOMY</v>
          </cell>
          <cell r="E1181" t="str">
            <v>PEQUEÑOS</v>
          </cell>
          <cell r="F1181" t="str">
            <v>CANINO</v>
          </cell>
          <cell r="G1181" t="str">
            <v>SIBERIAN HUSKY</v>
          </cell>
          <cell r="H1181" t="str">
            <v>ANA MARIA CARDENAS</v>
          </cell>
          <cell r="I1181">
            <v>1121836816</v>
          </cell>
          <cell r="J1181">
            <v>3102515378</v>
          </cell>
          <cell r="K1181" t="str">
            <v>CLL 15 # 45 - 02 BRR BUQUE</v>
          </cell>
          <cell r="L1181" t="str">
            <v>CONSULTA GENERAL (VERRUGAS)</v>
          </cell>
          <cell r="M1181" t="str">
            <v>DANIEL ZAMBRANO</v>
          </cell>
        </row>
        <row r="1182">
          <cell r="A1182" t="str">
            <v>349-18</v>
          </cell>
          <cell r="B1182">
            <v>43382</v>
          </cell>
          <cell r="C1182" t="str">
            <v>PROYECCION SOCIAL</v>
          </cell>
          <cell r="D1182" t="str">
            <v>SIMON</v>
          </cell>
          <cell r="E1182" t="str">
            <v>PEQUEÑOS</v>
          </cell>
          <cell r="F1182" t="str">
            <v>CANINO</v>
          </cell>
          <cell r="G1182" t="str">
            <v>BEAGLE</v>
          </cell>
          <cell r="H1182" t="str">
            <v>LUIS ALEXIS PALACIOS</v>
          </cell>
          <cell r="I1182">
            <v>80276387</v>
          </cell>
          <cell r="J1182">
            <v>3213411019</v>
          </cell>
          <cell r="K1182" t="str">
            <v>KILOMETRO 22 VIA PTO LOPEZ VEREDA SAN HELENA FINCA SANTA MARCELA</v>
          </cell>
          <cell r="L1182" t="str">
            <v>CONSULTA GENERAL ( TERIGIO)</v>
          </cell>
          <cell r="M1182" t="str">
            <v>DANIEL HERRERA</v>
          </cell>
        </row>
        <row r="1183">
          <cell r="A1183" t="str">
            <v>350-18</v>
          </cell>
          <cell r="B1183">
            <v>43382</v>
          </cell>
          <cell r="C1183" t="str">
            <v>PROYECCION SOCIAL</v>
          </cell>
          <cell r="D1183" t="str">
            <v>RINGO</v>
          </cell>
          <cell r="E1183" t="str">
            <v>PEQUEÑOS</v>
          </cell>
          <cell r="F1183" t="str">
            <v>FELINO</v>
          </cell>
          <cell r="G1183" t="str">
            <v>MESTIZO</v>
          </cell>
          <cell r="H1183" t="str">
            <v>SANDRA CAMACHO</v>
          </cell>
          <cell r="I1183">
            <v>40438810</v>
          </cell>
          <cell r="J1183">
            <v>3165857097</v>
          </cell>
          <cell r="K1183" t="str">
            <v>TORRE 6 APTO 102 - BALCONES DE COFREM - RESTREPO</v>
          </cell>
          <cell r="L1183" t="str">
            <v xml:space="preserve">MIASIS  </v>
          </cell>
          <cell r="M1183" t="str">
            <v>DANIEL HERRERA</v>
          </cell>
        </row>
        <row r="1184">
          <cell r="A1184" t="str">
            <v>351-18</v>
          </cell>
          <cell r="B1184">
            <v>43382</v>
          </cell>
          <cell r="C1184" t="str">
            <v>PROYECCION SOCIAL</v>
          </cell>
          <cell r="D1184" t="str">
            <v>CAICER</v>
          </cell>
          <cell r="E1184" t="str">
            <v>PEQUEÑOS</v>
          </cell>
          <cell r="F1184" t="str">
            <v>CANINO</v>
          </cell>
          <cell r="G1184" t="str">
            <v>FILA</v>
          </cell>
          <cell r="H1184" t="str">
            <v>SERGIO PEREZ</v>
          </cell>
          <cell r="I1184">
            <v>1121908698</v>
          </cell>
          <cell r="J1184">
            <v>3128193422</v>
          </cell>
          <cell r="K1184" t="str">
            <v>FINCA LA BONANZA VEREDA BARCELONA</v>
          </cell>
          <cell r="L1184" t="str">
            <v>OTITIS</v>
          </cell>
          <cell r="M1184" t="str">
            <v>DANIEL HERRERA</v>
          </cell>
        </row>
        <row r="1185">
          <cell r="A1185" t="str">
            <v>352-18</v>
          </cell>
          <cell r="B1185">
            <v>43382</v>
          </cell>
          <cell r="C1185" t="str">
            <v>PROYECCION SOCIAL</v>
          </cell>
          <cell r="D1185" t="str">
            <v>SACHA</v>
          </cell>
          <cell r="E1185" t="str">
            <v>PEQUEÑOS</v>
          </cell>
          <cell r="F1185" t="str">
            <v>CANINO</v>
          </cell>
          <cell r="G1185" t="str">
            <v>PINCHER</v>
          </cell>
          <cell r="H1185" t="str">
            <v>NATALI ARANZALES</v>
          </cell>
          <cell r="I1185">
            <v>1006814806</v>
          </cell>
          <cell r="J1185">
            <v>3202383411</v>
          </cell>
          <cell r="K1185" t="str">
            <v>CARRERA 5A N.15-100 JARDINES DE SANTOLIN</v>
          </cell>
          <cell r="L1185" t="str">
            <v>HERIDA ABIERTA</v>
          </cell>
          <cell r="M1185" t="str">
            <v>LAURA TALERO</v>
          </cell>
        </row>
        <row r="1186">
          <cell r="A1186" t="str">
            <v>353-18</v>
          </cell>
          <cell r="B1186">
            <v>43383</v>
          </cell>
          <cell r="C1186" t="str">
            <v>PROYECCION SOCIAL</v>
          </cell>
          <cell r="D1186" t="str">
            <v>DANNA</v>
          </cell>
          <cell r="E1186" t="str">
            <v>PEQUEÑOS</v>
          </cell>
          <cell r="F1186" t="str">
            <v>CANINO</v>
          </cell>
          <cell r="G1186" t="str">
            <v>BEAGLE</v>
          </cell>
          <cell r="H1186" t="str">
            <v>JOSE EDGAR ESPINOZA TORRES</v>
          </cell>
          <cell r="I1186">
            <v>14226291</v>
          </cell>
          <cell r="J1186">
            <v>3153975994</v>
          </cell>
          <cell r="K1186" t="str">
            <v>CLL 27 # 41A - 32 CASA 13 BRR BUQUE</v>
          </cell>
          <cell r="L1186" t="str">
            <v>ORINA CON SANGRE</v>
          </cell>
          <cell r="M1186" t="str">
            <v>DANIEL HERRERA</v>
          </cell>
        </row>
        <row r="1187">
          <cell r="A1187" t="str">
            <v>354-18</v>
          </cell>
          <cell r="B1187">
            <v>43383</v>
          </cell>
          <cell r="C1187" t="str">
            <v>PROYECCION SOCIAL</v>
          </cell>
          <cell r="D1187" t="str">
            <v>NEGRO</v>
          </cell>
          <cell r="E1187" t="str">
            <v>PEQUEÑOS</v>
          </cell>
          <cell r="F1187" t="str">
            <v>CANINO</v>
          </cell>
          <cell r="G1187" t="str">
            <v>MESTIZO</v>
          </cell>
          <cell r="H1187" t="str">
            <v>MARIA ISABEL MORALES</v>
          </cell>
          <cell r="I1187">
            <v>21235989</v>
          </cell>
          <cell r="J1187">
            <v>3108584411</v>
          </cell>
          <cell r="K1187" t="str">
            <v>FINCA LA MARIA - VDA CAÑOS NEGROS</v>
          </cell>
          <cell r="L1187" t="str">
            <v>CONSULTA GENERAL - SE ENCOENTRARON AL PERRO</v>
          </cell>
          <cell r="M1187" t="str">
            <v>DANIEL HERRERA</v>
          </cell>
        </row>
        <row r="1188">
          <cell r="A1188" t="str">
            <v>355-18</v>
          </cell>
          <cell r="B1188">
            <v>43383</v>
          </cell>
          <cell r="C1188" t="str">
            <v>PROYECCION SOCIAL</v>
          </cell>
          <cell r="D1188" t="str">
            <v>COSCU</v>
          </cell>
          <cell r="E1188" t="str">
            <v>PEQUEÑOS</v>
          </cell>
          <cell r="F1188" t="str">
            <v>CANINO</v>
          </cell>
          <cell r="G1188" t="str">
            <v>MESTIZO</v>
          </cell>
          <cell r="H1188" t="str">
            <v>MARIO PULIDO</v>
          </cell>
          <cell r="I1188">
            <v>1121843811</v>
          </cell>
          <cell r="J1188">
            <v>3022113861</v>
          </cell>
          <cell r="K1188" t="str">
            <v>CONJUNTO CIUDAD SALITRE MZ F CASA 2</v>
          </cell>
          <cell r="L1188" t="str">
            <v xml:space="preserve">OTITIS </v>
          </cell>
        </row>
        <row r="1189">
          <cell r="A1189" t="str">
            <v>356-18</v>
          </cell>
          <cell r="B1189">
            <v>43384</v>
          </cell>
          <cell r="C1189" t="str">
            <v>PROYECCION SOCIAL</v>
          </cell>
          <cell r="D1189" t="str">
            <v>LAISA</v>
          </cell>
          <cell r="E1189" t="str">
            <v>PEQUEÑOS</v>
          </cell>
          <cell r="F1189" t="str">
            <v>CANINO</v>
          </cell>
          <cell r="G1189" t="str">
            <v>MESTIZO</v>
          </cell>
          <cell r="H1189" t="str">
            <v>MERY AHUMADA LOPEZ</v>
          </cell>
          <cell r="I1189">
            <v>21200898</v>
          </cell>
          <cell r="J1189">
            <v>3107804901</v>
          </cell>
          <cell r="K1189" t="str">
            <v>CLL 6 # 4 - 51 BRR FUNDADORES - SAN MARTIN</v>
          </cell>
          <cell r="L1189" t="str">
            <v>CONSULTA POR HERIDAS ABIERTAS EN GLANDULA MAMARIA</v>
          </cell>
          <cell r="M1189" t="str">
            <v>NATALIA PEDRAZA</v>
          </cell>
        </row>
        <row r="1190">
          <cell r="A1190" t="str">
            <v>357-18</v>
          </cell>
          <cell r="B1190">
            <v>43385</v>
          </cell>
          <cell r="C1190" t="str">
            <v>PROYECCION SOCIAL</v>
          </cell>
          <cell r="D1190" t="str">
            <v>LUKAS</v>
          </cell>
          <cell r="E1190" t="str">
            <v>PEQUEÑOS</v>
          </cell>
          <cell r="F1190" t="str">
            <v>CANINO</v>
          </cell>
          <cell r="G1190" t="str">
            <v>PITBULL</v>
          </cell>
          <cell r="H1190" t="str">
            <v>SERGIO PEREZ</v>
          </cell>
          <cell r="I1190">
            <v>1121908698</v>
          </cell>
          <cell r="J1190">
            <v>3128193422</v>
          </cell>
          <cell r="K1190" t="str">
            <v>FINCA LA BONANZA VEREDA BARCELONA</v>
          </cell>
          <cell r="L1190" t="str">
            <v>CONVULSIONES</v>
          </cell>
        </row>
        <row r="1191">
          <cell r="A1191" t="str">
            <v>358-18</v>
          </cell>
          <cell r="B1191">
            <v>43385</v>
          </cell>
          <cell r="C1191" t="str">
            <v>PROYECCION SOCIAL</v>
          </cell>
          <cell r="D1191" t="str">
            <v>ARTURO</v>
          </cell>
          <cell r="E1191" t="str">
            <v>PEQUEÑOS</v>
          </cell>
          <cell r="F1191" t="str">
            <v>FELINO</v>
          </cell>
          <cell r="G1191" t="str">
            <v>MESTIZO</v>
          </cell>
          <cell r="H1191" t="str">
            <v>ENRIQUE CARRANZA</v>
          </cell>
          <cell r="I1191">
            <v>19103413</v>
          </cell>
          <cell r="J1191">
            <v>3118565533</v>
          </cell>
          <cell r="K1191" t="str">
            <v>VDA BELLA SUIZA - FINCA VILLA LANDER</v>
          </cell>
          <cell r="L1191" t="str">
            <v xml:space="preserve">INFLAMACION EN CUELLO </v>
          </cell>
        </row>
        <row r="1192">
          <cell r="A1192" t="str">
            <v>359-18</v>
          </cell>
          <cell r="B1192">
            <v>43389</v>
          </cell>
          <cell r="C1192" t="str">
            <v>PROYECCION SOCIAL</v>
          </cell>
          <cell r="D1192" t="str">
            <v>ROLO</v>
          </cell>
          <cell r="E1192" t="str">
            <v>PEQUEÑOS</v>
          </cell>
          <cell r="F1192" t="str">
            <v>CANINO</v>
          </cell>
          <cell r="G1192" t="str">
            <v>MESTIZO</v>
          </cell>
          <cell r="H1192" t="str">
            <v>YEIMY SOLER</v>
          </cell>
          <cell r="I1192">
            <v>52656711</v>
          </cell>
          <cell r="J1192">
            <v>3136553957</v>
          </cell>
          <cell r="K1192" t="str">
            <v>CALLE 24 N.13-09  OLIMPICO</v>
          </cell>
          <cell r="L1192" t="str">
            <v>ORTOPEDIA</v>
          </cell>
          <cell r="M1192" t="str">
            <v>ANITA ROQUE</v>
          </cell>
        </row>
        <row r="1193">
          <cell r="A1193" t="str">
            <v>360-18</v>
          </cell>
          <cell r="B1193">
            <v>43389</v>
          </cell>
          <cell r="C1193" t="str">
            <v>PROYECCION SOCIAL</v>
          </cell>
          <cell r="D1193" t="str">
            <v>DONATO</v>
          </cell>
          <cell r="E1193" t="str">
            <v>PEQUEÑOS</v>
          </cell>
          <cell r="F1193" t="str">
            <v>CANINO</v>
          </cell>
          <cell r="G1193" t="str">
            <v>MESTIZO</v>
          </cell>
          <cell r="H1193" t="str">
            <v>CAROLINA PERDOMO</v>
          </cell>
          <cell r="I1193">
            <v>40410147</v>
          </cell>
          <cell r="J1193">
            <v>3158146199</v>
          </cell>
          <cell r="K1193" t="str">
            <v>KM 8 VIA PTO LOPEZ VDA LA LLANERITA - HACIENDA GUALANDAI</v>
          </cell>
          <cell r="L1193" t="str">
            <v>ATROPELLADO</v>
          </cell>
          <cell r="M1193" t="str">
            <v>DANIEL HERRERA</v>
          </cell>
        </row>
        <row r="1194">
          <cell r="A1194" t="str">
            <v>361-18</v>
          </cell>
          <cell r="B1194">
            <v>43389</v>
          </cell>
          <cell r="C1194" t="str">
            <v>PROYECCION SOCIAL</v>
          </cell>
          <cell r="D1194" t="str">
            <v>TEKILA</v>
          </cell>
          <cell r="E1194" t="str">
            <v>PEQUEÑOS</v>
          </cell>
          <cell r="F1194" t="str">
            <v>CANINO</v>
          </cell>
          <cell r="G1194" t="str">
            <v>BULLDOG FRANCES</v>
          </cell>
          <cell r="H1194" t="str">
            <v>KAREN LOPERA</v>
          </cell>
          <cell r="I1194">
            <v>1122138757</v>
          </cell>
          <cell r="J1194">
            <v>3212444087</v>
          </cell>
          <cell r="K1194" t="str">
            <v>CLL 23A # 41-12 BRR ROCHELA</v>
          </cell>
          <cell r="L1194" t="str">
            <v xml:space="preserve">DECAIMIENTO - EXMEN CLINICO </v>
          </cell>
          <cell r="M1194" t="str">
            <v>DANIEL ZAMBRANO</v>
          </cell>
        </row>
        <row r="1195">
          <cell r="A1195" t="str">
            <v>362-18</v>
          </cell>
          <cell r="B1195">
            <v>43389</v>
          </cell>
          <cell r="C1195" t="str">
            <v>PROYECCION SOCIAL</v>
          </cell>
          <cell r="D1195" t="str">
            <v>BRUNO</v>
          </cell>
          <cell r="E1195" t="str">
            <v>PEQUEÑOS</v>
          </cell>
          <cell r="F1195" t="str">
            <v>CANINO</v>
          </cell>
          <cell r="G1195" t="str">
            <v>MESTIZO</v>
          </cell>
          <cell r="H1195" t="str">
            <v>JEIMY SOLER</v>
          </cell>
          <cell r="I1195">
            <v>52656711</v>
          </cell>
          <cell r="J1195">
            <v>3136553957</v>
          </cell>
          <cell r="K1195" t="str">
            <v>CALLE 24 N.13-09  OLIMPICO</v>
          </cell>
          <cell r="L1195" t="str">
            <v>CIRUGÍA ORTOPEDIA</v>
          </cell>
          <cell r="M1195" t="str">
            <v>ANITA ROQUE</v>
          </cell>
        </row>
        <row r="1196">
          <cell r="A1196" t="str">
            <v>363-18</v>
          </cell>
          <cell r="B1196">
            <v>43390</v>
          </cell>
          <cell r="C1196" t="str">
            <v>PROYECCION SOCIAL</v>
          </cell>
          <cell r="D1196" t="str">
            <v>COCA</v>
          </cell>
          <cell r="E1196" t="str">
            <v>PEQUEÑOS</v>
          </cell>
          <cell r="F1196" t="str">
            <v>CANINO</v>
          </cell>
          <cell r="G1196" t="str">
            <v>MESTIZO</v>
          </cell>
          <cell r="H1196" t="str">
            <v>LAURA CASAS</v>
          </cell>
          <cell r="I1196">
            <v>1121909816</v>
          </cell>
          <cell r="J1196">
            <v>3115074016</v>
          </cell>
          <cell r="K1196" t="str">
            <v>VDA APIAY - CASA LA PRADERA</v>
          </cell>
          <cell r="L1196" t="str">
            <v xml:space="preserve">POSIBLES TUMORES </v>
          </cell>
          <cell r="M1196" t="str">
            <v>NATALIA PEDRAZA</v>
          </cell>
        </row>
        <row r="1197">
          <cell r="A1197" t="str">
            <v>364-18</v>
          </cell>
          <cell r="B1197">
            <v>43390</v>
          </cell>
          <cell r="C1197" t="str">
            <v>PROYECCION SOCIAL</v>
          </cell>
          <cell r="D1197" t="str">
            <v>MUÑECA</v>
          </cell>
          <cell r="E1197" t="str">
            <v>PEQUEÑOS</v>
          </cell>
          <cell r="F1197" t="str">
            <v>CANINO</v>
          </cell>
          <cell r="G1197" t="str">
            <v>FRENCH POODLE</v>
          </cell>
          <cell r="H1197" t="str">
            <v>DIMAS IVAN CASTAÑEDA</v>
          </cell>
          <cell r="I1197">
            <v>1121961258</v>
          </cell>
          <cell r="J1197">
            <v>3124126555</v>
          </cell>
          <cell r="K1197" t="str">
            <v>CALL 22A N.34 BARRIO 20 DE JULIO</v>
          </cell>
          <cell r="L1197" t="str">
            <v>CONSULTA GENERAL</v>
          </cell>
          <cell r="M1197" t="str">
            <v>NATALIA PEDRAZA</v>
          </cell>
        </row>
        <row r="1198">
          <cell r="A1198" t="str">
            <v>365-18</v>
          </cell>
          <cell r="C1198" t="str">
            <v>PROYECCION SOCIAL</v>
          </cell>
          <cell r="D1198" t="str">
            <v>NO EXISTE</v>
          </cell>
          <cell r="E1198" t="str">
            <v>PEQUEÑOS</v>
          </cell>
        </row>
        <row r="1199">
          <cell r="A1199" t="str">
            <v>366-18</v>
          </cell>
          <cell r="B1199">
            <v>43391</v>
          </cell>
          <cell r="C1199" t="str">
            <v>PROYECCION SOCIAL</v>
          </cell>
          <cell r="D1199" t="str">
            <v>CAICER</v>
          </cell>
          <cell r="E1199" t="str">
            <v>PEQUEÑOS</v>
          </cell>
          <cell r="F1199" t="str">
            <v>CANINO</v>
          </cell>
          <cell r="G1199" t="str">
            <v>LABRADOR</v>
          </cell>
          <cell r="H1199" t="str">
            <v>MIGUEL ANGEL GOMEZ</v>
          </cell>
          <cell r="I1199">
            <v>1006879550</v>
          </cell>
          <cell r="J1199">
            <v>3138849140</v>
          </cell>
          <cell r="K1199" t="str">
            <v>VDA COCUY - VILLA VIVIANA</v>
          </cell>
          <cell r="L1199" t="str">
            <v>BRIGADA DE SALUD</v>
          </cell>
        </row>
        <row r="1200">
          <cell r="A1200" t="str">
            <v>367-18</v>
          </cell>
          <cell r="B1200">
            <v>43391</v>
          </cell>
          <cell r="C1200" t="str">
            <v>PROYECCION SOCIAL</v>
          </cell>
          <cell r="D1200" t="str">
            <v>PRINCESA</v>
          </cell>
          <cell r="E1200" t="str">
            <v>PEQUEÑOS</v>
          </cell>
          <cell r="F1200" t="str">
            <v>CANINO</v>
          </cell>
          <cell r="G1200" t="str">
            <v>SHITZU</v>
          </cell>
          <cell r="H1200" t="str">
            <v>CLARA INES MEJIA</v>
          </cell>
          <cell r="I1200">
            <v>51840149</v>
          </cell>
          <cell r="J1200">
            <v>3107627808</v>
          </cell>
          <cell r="K1200" t="str">
            <v>CLL 18 SUR # 12-25E SOCIEGO</v>
          </cell>
          <cell r="L1200" t="str">
            <v>BRIGADA DE SALUD</v>
          </cell>
        </row>
        <row r="1201">
          <cell r="A1201" t="str">
            <v>368-18</v>
          </cell>
          <cell r="B1201">
            <v>43391</v>
          </cell>
          <cell r="C1201" t="str">
            <v>PROYECCION SOCIAL</v>
          </cell>
          <cell r="D1201" t="str">
            <v>TOBY</v>
          </cell>
          <cell r="E1201" t="str">
            <v>PEQUEÑOS</v>
          </cell>
          <cell r="F1201" t="str">
            <v>CANINO</v>
          </cell>
          <cell r="G1201" t="str">
            <v>MESTIZO</v>
          </cell>
          <cell r="H1201" t="str">
            <v>DEISY CASTILLO</v>
          </cell>
          <cell r="I1201">
            <v>21113044</v>
          </cell>
          <cell r="J1201">
            <v>3138838948</v>
          </cell>
          <cell r="K1201" t="str">
            <v>VILLAS DE SAN LUIS - VDA BARCELONA</v>
          </cell>
          <cell r="L1201" t="str">
            <v>BRIGADA DE SALUD</v>
          </cell>
        </row>
        <row r="1202">
          <cell r="A1202" t="str">
            <v>369-18</v>
          </cell>
          <cell r="B1202">
            <v>43391</v>
          </cell>
          <cell r="C1202" t="str">
            <v>PROYECCION SOCIAL</v>
          </cell>
          <cell r="D1202" t="str">
            <v>TAFY</v>
          </cell>
          <cell r="E1202" t="str">
            <v>PEQUEÑOS</v>
          </cell>
          <cell r="F1202" t="str">
            <v>CANINO</v>
          </cell>
          <cell r="G1202" t="str">
            <v>POMERANIA</v>
          </cell>
          <cell r="H1202" t="str">
            <v>DEISY CASTILLO</v>
          </cell>
          <cell r="I1202">
            <v>21113044</v>
          </cell>
          <cell r="J1202">
            <v>3138838948</v>
          </cell>
          <cell r="K1202" t="str">
            <v>VILLAS DE SAN LUIS - VDA BARCELONA</v>
          </cell>
          <cell r="L1202" t="str">
            <v>BRIGADA DE SALUD</v>
          </cell>
        </row>
        <row r="1203">
          <cell r="A1203" t="str">
            <v>370-18</v>
          </cell>
          <cell r="B1203">
            <v>43391</v>
          </cell>
          <cell r="C1203" t="str">
            <v>PROYECCION SOCIAL</v>
          </cell>
          <cell r="D1203" t="str">
            <v>NACHO</v>
          </cell>
          <cell r="E1203" t="str">
            <v>PEQUEÑOS</v>
          </cell>
          <cell r="F1203" t="str">
            <v>FELINO</v>
          </cell>
          <cell r="G1203" t="str">
            <v>MESTIZO</v>
          </cell>
          <cell r="H1203" t="str">
            <v>ENID CUELLAR</v>
          </cell>
          <cell r="I1203">
            <v>21236700</v>
          </cell>
          <cell r="J1203">
            <v>3125561126</v>
          </cell>
          <cell r="K1203" t="str">
            <v>CR 20A # 9-27 DOÑA LUZ</v>
          </cell>
          <cell r="L1203" t="str">
            <v>BRIGADA DE SALUD</v>
          </cell>
        </row>
        <row r="1204">
          <cell r="A1204" t="str">
            <v>371-18</v>
          </cell>
          <cell r="B1204">
            <v>43391</v>
          </cell>
          <cell r="C1204" t="str">
            <v>PROYECCION SOCIAL</v>
          </cell>
          <cell r="D1204" t="str">
            <v>LUNA</v>
          </cell>
          <cell r="E1204" t="str">
            <v>PEQUEÑOS</v>
          </cell>
          <cell r="F1204" t="str">
            <v>FELINO</v>
          </cell>
          <cell r="G1204" t="str">
            <v>MESTIZO</v>
          </cell>
          <cell r="H1204" t="str">
            <v>YULY FORERO</v>
          </cell>
          <cell r="I1204">
            <v>1013676652</v>
          </cell>
          <cell r="J1204">
            <v>3205015021</v>
          </cell>
          <cell r="K1204" t="str">
            <v>BRR VIZCAYA</v>
          </cell>
          <cell r="L1204" t="str">
            <v>BRIGADA DE SALUD</v>
          </cell>
        </row>
        <row r="1205">
          <cell r="A1205" t="str">
            <v>372-18</v>
          </cell>
          <cell r="B1205">
            <v>43391</v>
          </cell>
          <cell r="C1205" t="str">
            <v>PROYECCION SOCIAL</v>
          </cell>
          <cell r="D1205" t="str">
            <v>KIRA</v>
          </cell>
          <cell r="E1205" t="str">
            <v>PEQUEÑOS</v>
          </cell>
          <cell r="F1205" t="str">
            <v>CANINO</v>
          </cell>
          <cell r="G1205" t="str">
            <v>PINSCHER</v>
          </cell>
          <cell r="H1205" t="str">
            <v>ANA MARIA GUERRERO</v>
          </cell>
          <cell r="I1205">
            <v>1234789141</v>
          </cell>
          <cell r="J1205">
            <v>2114700014</v>
          </cell>
          <cell r="K1205" t="str">
            <v>CR 35A # 5A - 80 SUR PORTALES DE GRATAMIRA</v>
          </cell>
          <cell r="L1205" t="str">
            <v>BRIGADA DE SALUD</v>
          </cell>
        </row>
        <row r="1206">
          <cell r="A1206" t="str">
            <v>373-18</v>
          </cell>
          <cell r="B1206">
            <v>43391</v>
          </cell>
          <cell r="C1206" t="str">
            <v>PROYECCION SOCIAL</v>
          </cell>
          <cell r="D1206" t="str">
            <v>MARTIN</v>
          </cell>
          <cell r="E1206" t="str">
            <v>PEQUEÑOS</v>
          </cell>
          <cell r="F1206" t="str">
            <v>CANINO</v>
          </cell>
          <cell r="G1206" t="str">
            <v>BULLDOG FRANCES</v>
          </cell>
          <cell r="H1206" t="str">
            <v>ANA MARIA GUERRERO</v>
          </cell>
          <cell r="I1206">
            <v>1234789141</v>
          </cell>
          <cell r="J1206">
            <v>2114700014</v>
          </cell>
          <cell r="K1206" t="str">
            <v>CR 35A # 5A - 80 SUR PORTALES DE GRATAMIRA</v>
          </cell>
          <cell r="L1206" t="str">
            <v>BRIGADA DE SALUD</v>
          </cell>
        </row>
        <row r="1207">
          <cell r="A1207" t="str">
            <v>374-18</v>
          </cell>
          <cell r="B1207">
            <v>43391</v>
          </cell>
          <cell r="C1207" t="str">
            <v>PROYECCION SOCIAL</v>
          </cell>
          <cell r="D1207" t="str">
            <v>NEGRA</v>
          </cell>
          <cell r="E1207" t="str">
            <v>PEQUEÑOS</v>
          </cell>
          <cell r="F1207" t="str">
            <v>CANINO</v>
          </cell>
          <cell r="G1207" t="str">
            <v>MESTIZO</v>
          </cell>
          <cell r="H1207" t="str">
            <v>ANA MARIA GUERRERO</v>
          </cell>
          <cell r="I1207">
            <v>1234789141</v>
          </cell>
          <cell r="J1207">
            <v>2114700014</v>
          </cell>
          <cell r="K1207" t="str">
            <v>CR 35A # 5A - 80 SUR PORTALES DE GRATAMIRA</v>
          </cell>
          <cell r="L1207" t="str">
            <v>BRIGADA DE SALUD</v>
          </cell>
        </row>
        <row r="1208">
          <cell r="A1208" t="str">
            <v>375-18</v>
          </cell>
          <cell r="B1208">
            <v>43391</v>
          </cell>
          <cell r="C1208" t="str">
            <v>PROYECCION SOCIAL</v>
          </cell>
          <cell r="D1208" t="str">
            <v>DOLORES</v>
          </cell>
          <cell r="E1208" t="str">
            <v>PEQUEÑOS</v>
          </cell>
          <cell r="F1208" t="str">
            <v>FELINO</v>
          </cell>
          <cell r="G1208" t="str">
            <v>MESTIZO</v>
          </cell>
          <cell r="H1208" t="str">
            <v>ALICE RIOS</v>
          </cell>
          <cell r="I1208">
            <v>1121928916</v>
          </cell>
          <cell r="J1208">
            <v>3118130263</v>
          </cell>
          <cell r="K1208" t="str">
            <v>DIAG 6 SUR # 144 - 39 HACIENDA ROSA BLANCA</v>
          </cell>
          <cell r="L1208" t="str">
            <v>BRIGADA DE SALUD</v>
          </cell>
        </row>
        <row r="1209">
          <cell r="A1209" t="str">
            <v>376-18</v>
          </cell>
          <cell r="B1209">
            <v>43391</v>
          </cell>
          <cell r="C1209" t="str">
            <v>PROYECCION SOCIAL</v>
          </cell>
          <cell r="D1209" t="str">
            <v>TOBY</v>
          </cell>
          <cell r="E1209" t="str">
            <v>PEQUEÑOS</v>
          </cell>
          <cell r="F1209" t="str">
            <v>CANINO</v>
          </cell>
          <cell r="G1209" t="str">
            <v>MESTIZO</v>
          </cell>
          <cell r="H1209" t="str">
            <v>FRANKLIN CAICEDO</v>
          </cell>
          <cell r="I1209">
            <v>19016496</v>
          </cell>
          <cell r="J1209">
            <v>3133647557</v>
          </cell>
          <cell r="K1209" t="str">
            <v>VDA BARCELONA - SAN LUIS</v>
          </cell>
          <cell r="L1209" t="str">
            <v>BRIGADA DE SALUD</v>
          </cell>
        </row>
        <row r="1210">
          <cell r="A1210" t="str">
            <v>377-18</v>
          </cell>
          <cell r="B1210">
            <v>43391</v>
          </cell>
          <cell r="C1210" t="str">
            <v>PROYECCION SOCIAL</v>
          </cell>
          <cell r="D1210" t="str">
            <v>DOMINICK</v>
          </cell>
          <cell r="E1210" t="str">
            <v>PEQUEÑOS</v>
          </cell>
          <cell r="F1210" t="str">
            <v>FELINO</v>
          </cell>
          <cell r="G1210" t="str">
            <v>MESTIZO</v>
          </cell>
          <cell r="H1210" t="str">
            <v>LAURA GUEVARA</v>
          </cell>
          <cell r="I1210">
            <v>1121955534</v>
          </cell>
          <cell r="J1210">
            <v>3106139090</v>
          </cell>
          <cell r="K1210" t="str">
            <v>CLL 19A SUR 38 - 31 BRR NUEVO HORIZONTE</v>
          </cell>
          <cell r="L1210" t="str">
            <v>BRIGADA DE SALUD</v>
          </cell>
        </row>
        <row r="1211">
          <cell r="A1211" t="str">
            <v>378-18</v>
          </cell>
          <cell r="B1211">
            <v>43391</v>
          </cell>
          <cell r="C1211" t="str">
            <v>PROYECCION SOCIAL</v>
          </cell>
          <cell r="D1211" t="str">
            <v>ORION</v>
          </cell>
          <cell r="E1211" t="str">
            <v>PEQUEÑOS</v>
          </cell>
          <cell r="F1211" t="str">
            <v>FELINO</v>
          </cell>
          <cell r="G1211" t="str">
            <v>MESTIZO</v>
          </cell>
          <cell r="H1211" t="str">
            <v>LAURA GUEVARA</v>
          </cell>
          <cell r="I1211">
            <v>1121955534</v>
          </cell>
          <cell r="J1211">
            <v>3106139090</v>
          </cell>
          <cell r="K1211" t="str">
            <v>CLL 19A SUR 38 - 31 BRR NUEVO HORIZONTE</v>
          </cell>
          <cell r="L1211" t="str">
            <v>BRIGADA DE SALUD</v>
          </cell>
        </row>
        <row r="1212">
          <cell r="A1212" t="str">
            <v>379-18</v>
          </cell>
          <cell r="B1212">
            <v>43391</v>
          </cell>
          <cell r="C1212" t="str">
            <v>PROYECCION SOCIAL</v>
          </cell>
          <cell r="D1212" t="str">
            <v>ATENA</v>
          </cell>
          <cell r="E1212" t="str">
            <v>PEQUEÑOS</v>
          </cell>
          <cell r="F1212" t="str">
            <v>FELINO</v>
          </cell>
          <cell r="G1212" t="str">
            <v>MESTIZO</v>
          </cell>
          <cell r="H1212" t="str">
            <v>LAURA GUEVARA</v>
          </cell>
          <cell r="I1212">
            <v>1121955534</v>
          </cell>
          <cell r="J1212">
            <v>3106139090</v>
          </cell>
          <cell r="K1212" t="str">
            <v>CLL 19A SUR 38 - 31 BRR NUEVO HORIZONTE</v>
          </cell>
          <cell r="L1212" t="str">
            <v>BRIGADA DE SALUD</v>
          </cell>
        </row>
        <row r="1213">
          <cell r="A1213" t="str">
            <v>380-18</v>
          </cell>
          <cell r="B1213">
            <v>43391</v>
          </cell>
          <cell r="C1213" t="str">
            <v>PROYECCION SOCIAL</v>
          </cell>
          <cell r="D1213" t="str">
            <v>TEO</v>
          </cell>
          <cell r="E1213" t="str">
            <v>PEQUEÑOS</v>
          </cell>
          <cell r="F1213" t="str">
            <v>CANINO</v>
          </cell>
          <cell r="G1213" t="str">
            <v>MESTIZO</v>
          </cell>
          <cell r="H1213" t="str">
            <v>ALEXANDER TORRES</v>
          </cell>
          <cell r="I1213">
            <v>1121944584</v>
          </cell>
          <cell r="J1213">
            <v>3115836582</v>
          </cell>
          <cell r="K1213" t="str">
            <v>CR 39 BIS # 20-38 SUR SAN JORGE 3</v>
          </cell>
          <cell r="L1213" t="str">
            <v>BRIGADA DE SALUD</v>
          </cell>
        </row>
        <row r="1214">
          <cell r="A1214" t="str">
            <v>381-18</v>
          </cell>
          <cell r="B1214">
            <v>43391</v>
          </cell>
          <cell r="C1214" t="str">
            <v>PROYECCION SOCIAL</v>
          </cell>
          <cell r="D1214" t="str">
            <v>NIÑO</v>
          </cell>
          <cell r="E1214" t="str">
            <v>PEQUEÑOS</v>
          </cell>
          <cell r="F1214" t="str">
            <v>CANINO</v>
          </cell>
          <cell r="G1214" t="str">
            <v>MESTIZO</v>
          </cell>
          <cell r="H1214" t="str">
            <v>DANIELA FERNANDEZ</v>
          </cell>
          <cell r="I1214">
            <v>1121857556</v>
          </cell>
          <cell r="J1214">
            <v>3124018435</v>
          </cell>
          <cell r="K1214" t="str">
            <v>CLL 37B # 18-41 LA FLORENCIA</v>
          </cell>
          <cell r="L1214" t="str">
            <v>BRIGADA DE SALUD</v>
          </cell>
        </row>
        <row r="1215">
          <cell r="A1215" t="str">
            <v>382-18</v>
          </cell>
          <cell r="B1215">
            <v>43391</v>
          </cell>
          <cell r="C1215" t="str">
            <v>PROYECCION SOCIAL</v>
          </cell>
          <cell r="D1215" t="str">
            <v>MOTAS</v>
          </cell>
          <cell r="E1215" t="str">
            <v>PEQUEÑOS</v>
          </cell>
          <cell r="F1215" t="str">
            <v>CANINO</v>
          </cell>
          <cell r="G1215" t="str">
            <v>MESTIZO</v>
          </cell>
          <cell r="H1215" t="str">
            <v>FERNANDO TORRES</v>
          </cell>
          <cell r="I1215">
            <v>17316862</v>
          </cell>
          <cell r="J1215">
            <v>3112724774</v>
          </cell>
          <cell r="K1215" t="str">
            <v>VILLAS DE SAN LUIS VDA BARCELONA</v>
          </cell>
          <cell r="L1215" t="str">
            <v>BRIGADA DE SALUD</v>
          </cell>
        </row>
        <row r="1216">
          <cell r="A1216" t="str">
            <v>383-18</v>
          </cell>
          <cell r="B1216">
            <v>43391</v>
          </cell>
          <cell r="C1216" t="str">
            <v>PROYECCION SOCIAL</v>
          </cell>
          <cell r="D1216" t="str">
            <v>BALOO</v>
          </cell>
          <cell r="E1216" t="str">
            <v>PEQUEÑOS</v>
          </cell>
          <cell r="F1216" t="str">
            <v>CANINO</v>
          </cell>
          <cell r="G1216" t="str">
            <v>MESTIZO</v>
          </cell>
          <cell r="H1216" t="str">
            <v>INGRITH MARITZA MARTINEZ</v>
          </cell>
          <cell r="I1216">
            <v>1116554489</v>
          </cell>
          <cell r="J1216">
            <v>3214649494</v>
          </cell>
          <cell r="K1216" t="str">
            <v>BRR GAVIOTAS</v>
          </cell>
          <cell r="L1216" t="str">
            <v>BRIGADA DE SALUD</v>
          </cell>
        </row>
        <row r="1217">
          <cell r="A1217" t="str">
            <v>384-18</v>
          </cell>
          <cell r="B1217">
            <v>43391</v>
          </cell>
          <cell r="C1217" t="str">
            <v>PROYECCION SOCIAL</v>
          </cell>
          <cell r="D1217" t="str">
            <v>AKIRA</v>
          </cell>
          <cell r="E1217" t="str">
            <v>PEQUEÑOS</v>
          </cell>
          <cell r="F1217" t="str">
            <v>CANINO</v>
          </cell>
          <cell r="G1217" t="str">
            <v>MESTIZO</v>
          </cell>
          <cell r="H1217" t="str">
            <v>INGRITH MARITZA MARTINEZ</v>
          </cell>
          <cell r="I1217">
            <v>1116554489</v>
          </cell>
          <cell r="J1217">
            <v>3214649494</v>
          </cell>
          <cell r="K1217" t="str">
            <v>BRR GAVIOTAS</v>
          </cell>
          <cell r="L1217" t="str">
            <v>BRIGADA DE SALUD</v>
          </cell>
        </row>
        <row r="1218">
          <cell r="A1218" t="str">
            <v>385-18</v>
          </cell>
          <cell r="B1218">
            <v>43391</v>
          </cell>
          <cell r="C1218" t="str">
            <v>PROYECCION SOCIAL</v>
          </cell>
          <cell r="D1218" t="str">
            <v>PELUSA</v>
          </cell>
          <cell r="E1218" t="str">
            <v>PEQUEÑOS</v>
          </cell>
          <cell r="F1218" t="str">
            <v>FELINO</v>
          </cell>
          <cell r="G1218" t="str">
            <v>MESTIZO</v>
          </cell>
          <cell r="H1218" t="str">
            <v>ENID CUELLAR</v>
          </cell>
          <cell r="I1218">
            <v>21236700</v>
          </cell>
          <cell r="J1218">
            <v>3125561126</v>
          </cell>
          <cell r="K1218" t="str">
            <v>CR 20A # 9-27 DOÑA LUZ</v>
          </cell>
          <cell r="L1218" t="str">
            <v>BRIGADA DE SALUD</v>
          </cell>
        </row>
        <row r="1219">
          <cell r="A1219" t="str">
            <v>386-18</v>
          </cell>
          <cell r="B1219">
            <v>43391</v>
          </cell>
          <cell r="C1219" t="str">
            <v>PROYECCION SOCIAL</v>
          </cell>
          <cell r="D1219" t="str">
            <v>GREGORIO</v>
          </cell>
          <cell r="E1219" t="str">
            <v>PEQUEÑOS</v>
          </cell>
          <cell r="F1219" t="str">
            <v>FELINO</v>
          </cell>
          <cell r="G1219" t="str">
            <v>MESTIZO</v>
          </cell>
          <cell r="H1219" t="str">
            <v>KAREN JULIANA FERNANDEZ</v>
          </cell>
          <cell r="I1219">
            <v>1057016058</v>
          </cell>
          <cell r="J1219">
            <v>3114618905</v>
          </cell>
          <cell r="K1219" t="str">
            <v>BRR LA ROSITA</v>
          </cell>
          <cell r="L1219" t="str">
            <v>BRIGADA DE SALUD</v>
          </cell>
        </row>
        <row r="1220">
          <cell r="A1220" t="str">
            <v>387-18</v>
          </cell>
          <cell r="B1220">
            <v>43391</v>
          </cell>
          <cell r="C1220" t="str">
            <v>PROYECCION SOCIAL</v>
          </cell>
          <cell r="D1220" t="str">
            <v>VELVETH</v>
          </cell>
          <cell r="E1220" t="str">
            <v>PEQUEÑOS</v>
          </cell>
          <cell r="F1220" t="str">
            <v>CANINO</v>
          </cell>
          <cell r="G1220" t="str">
            <v>MESTIZO</v>
          </cell>
          <cell r="H1220" t="str">
            <v>VALENTINA DIAZ</v>
          </cell>
          <cell r="I1220">
            <v>1234789301</v>
          </cell>
          <cell r="J1220">
            <v>3202032664</v>
          </cell>
          <cell r="K1220" t="str">
            <v>CLL 71# 46-10 PINARES DE ORIENTE</v>
          </cell>
          <cell r="L1220" t="str">
            <v>BRIGADA DE SALUD</v>
          </cell>
        </row>
        <row r="1221">
          <cell r="A1221" t="str">
            <v>388-18</v>
          </cell>
          <cell r="B1221">
            <v>43391</v>
          </cell>
          <cell r="C1221" t="str">
            <v>PROYECCION SOCIAL</v>
          </cell>
          <cell r="D1221" t="str">
            <v>PERLA</v>
          </cell>
          <cell r="E1221" t="str">
            <v>PEQUEÑOS</v>
          </cell>
          <cell r="F1221" t="str">
            <v>FELINO</v>
          </cell>
          <cell r="G1221" t="str">
            <v>MESTIZO</v>
          </cell>
          <cell r="H1221" t="str">
            <v>DIANA RODRIGUEZ</v>
          </cell>
          <cell r="I1221">
            <v>52878711</v>
          </cell>
          <cell r="J1221">
            <v>3176807968</v>
          </cell>
          <cell r="K1221" t="str">
            <v>BASE AEREA APIAY</v>
          </cell>
          <cell r="L1221" t="str">
            <v>BRIGADA DE SALUD</v>
          </cell>
        </row>
        <row r="1222">
          <cell r="A1222" t="str">
            <v>389-18</v>
          </cell>
          <cell r="B1222">
            <v>43391</v>
          </cell>
          <cell r="C1222" t="str">
            <v>PROYECCION SOCIAL</v>
          </cell>
          <cell r="D1222" t="str">
            <v>TOMAS</v>
          </cell>
          <cell r="E1222" t="str">
            <v>PEQUEÑOS</v>
          </cell>
          <cell r="F1222" t="str">
            <v>FELINO</v>
          </cell>
          <cell r="G1222" t="str">
            <v>MESTIZO</v>
          </cell>
          <cell r="H1222" t="str">
            <v>DIANA RODRIGUEZ</v>
          </cell>
          <cell r="I1222">
            <v>52878711</v>
          </cell>
          <cell r="J1222">
            <v>3176807968</v>
          </cell>
          <cell r="K1222" t="str">
            <v>BASE AEREA APIAY</v>
          </cell>
          <cell r="L1222" t="str">
            <v>BRIGADA DE SALUD</v>
          </cell>
        </row>
        <row r="1223">
          <cell r="A1223" t="str">
            <v>390-18</v>
          </cell>
          <cell r="B1223">
            <v>43391</v>
          </cell>
          <cell r="C1223" t="str">
            <v>PROYECCION SOCIAL</v>
          </cell>
          <cell r="D1223" t="str">
            <v>PACHO</v>
          </cell>
          <cell r="E1223" t="str">
            <v>PEQUEÑOS</v>
          </cell>
          <cell r="F1223" t="str">
            <v>FELINO</v>
          </cell>
          <cell r="G1223" t="str">
            <v>MESTIZO</v>
          </cell>
          <cell r="H1223" t="str">
            <v>DIANA RODRIGUEZ</v>
          </cell>
          <cell r="I1223">
            <v>52878711</v>
          </cell>
          <cell r="J1223">
            <v>3176807968</v>
          </cell>
          <cell r="K1223" t="str">
            <v>BASE AEREA APIAY</v>
          </cell>
          <cell r="L1223" t="str">
            <v>BRIGADA DE SALUD</v>
          </cell>
        </row>
        <row r="1224">
          <cell r="A1224" t="str">
            <v>391-18</v>
          </cell>
          <cell r="B1224">
            <v>43391</v>
          </cell>
          <cell r="C1224" t="str">
            <v>PROYECCION SOCIAL</v>
          </cell>
          <cell r="D1224" t="str">
            <v>TITO</v>
          </cell>
          <cell r="E1224" t="str">
            <v>PEQUEÑOS</v>
          </cell>
          <cell r="F1224" t="str">
            <v>CANINO</v>
          </cell>
          <cell r="G1224" t="str">
            <v>MESTIZO</v>
          </cell>
          <cell r="H1224" t="str">
            <v>LUISA HOYOS</v>
          </cell>
          <cell r="I1224">
            <v>1121940632</v>
          </cell>
          <cell r="J1224">
            <v>3144750894</v>
          </cell>
          <cell r="K1224" t="str">
            <v>MZ SS CASA 21 BRR PINARES DEL ORIENTE</v>
          </cell>
          <cell r="L1224" t="str">
            <v>BRIGADA DE SALUD</v>
          </cell>
        </row>
        <row r="1225">
          <cell r="A1225" t="str">
            <v>392-18</v>
          </cell>
          <cell r="B1225">
            <v>43391</v>
          </cell>
          <cell r="C1225" t="str">
            <v>PROYECCION SOCIAL</v>
          </cell>
          <cell r="D1225" t="str">
            <v>NIÑA</v>
          </cell>
          <cell r="E1225" t="str">
            <v>PEQUEÑOS</v>
          </cell>
          <cell r="F1225" t="str">
            <v>CANINO</v>
          </cell>
          <cell r="G1225" t="str">
            <v>MESTIZO</v>
          </cell>
          <cell r="H1225" t="str">
            <v>LUISA HOYOS</v>
          </cell>
          <cell r="I1225">
            <v>1121940632</v>
          </cell>
          <cell r="J1225">
            <v>3144750894</v>
          </cell>
          <cell r="K1225" t="str">
            <v>MZ SS CASA 21 BRR PINARES DEL ORIENTE</v>
          </cell>
          <cell r="L1225" t="str">
            <v>BRIGADA DE SALUD</v>
          </cell>
        </row>
        <row r="1226">
          <cell r="A1226" t="str">
            <v>393-18</v>
          </cell>
          <cell r="B1226">
            <v>43391</v>
          </cell>
          <cell r="C1226" t="str">
            <v>PROYECCION SOCIAL</v>
          </cell>
          <cell r="D1226" t="str">
            <v>COPITO</v>
          </cell>
          <cell r="E1226" t="str">
            <v>PEQUEÑOS</v>
          </cell>
          <cell r="F1226" t="str">
            <v>FELINO</v>
          </cell>
          <cell r="G1226" t="str">
            <v>MESTIZO</v>
          </cell>
          <cell r="H1226" t="str">
            <v>GIOVANNY CASTRO</v>
          </cell>
          <cell r="I1226">
            <v>1121937937</v>
          </cell>
          <cell r="J1226">
            <v>3223355878</v>
          </cell>
          <cell r="K1226" t="str">
            <v>CLL 28A # 11-28 BRR MARACO BAJO</v>
          </cell>
          <cell r="L1226" t="str">
            <v>BRIGADA DE SALUD</v>
          </cell>
        </row>
        <row r="1227">
          <cell r="A1227" t="str">
            <v>394-18</v>
          </cell>
          <cell r="B1227">
            <v>43391</v>
          </cell>
          <cell r="C1227" t="str">
            <v>PROYECCION SOCIAL</v>
          </cell>
          <cell r="D1227" t="str">
            <v>MARTINA</v>
          </cell>
          <cell r="E1227" t="str">
            <v>PEQUEÑOS</v>
          </cell>
          <cell r="F1227" t="str">
            <v>CANINO</v>
          </cell>
          <cell r="G1227" t="str">
            <v>SCHNAWZER</v>
          </cell>
          <cell r="H1227" t="str">
            <v>GIOVANNY CASTRO</v>
          </cell>
          <cell r="I1227">
            <v>1121937937</v>
          </cell>
          <cell r="J1227">
            <v>3223355878</v>
          </cell>
          <cell r="K1227" t="str">
            <v>CLL 28A # 11-28 BRR MARACO BAJO</v>
          </cell>
          <cell r="L1227" t="str">
            <v>BRIGADA DE SALUD</v>
          </cell>
        </row>
        <row r="1228">
          <cell r="A1228" t="str">
            <v>395-18</v>
          </cell>
          <cell r="B1228">
            <v>43391</v>
          </cell>
          <cell r="C1228" t="str">
            <v>PROYECCION SOCIAL</v>
          </cell>
          <cell r="D1228" t="str">
            <v>CHOCOLATE</v>
          </cell>
          <cell r="E1228" t="str">
            <v>PEQUEÑOS</v>
          </cell>
          <cell r="F1228" t="str">
            <v>CANINO</v>
          </cell>
          <cell r="G1228" t="str">
            <v>LABRADOR</v>
          </cell>
          <cell r="H1228" t="str">
            <v>HENRY RODRIGUEZ</v>
          </cell>
          <cell r="I1228">
            <v>17344465</v>
          </cell>
          <cell r="J1228">
            <v>3052301197</v>
          </cell>
          <cell r="K1228" t="str">
            <v>CLL 2A # 31A - 15 BB CORALINA</v>
          </cell>
          <cell r="L1228" t="str">
            <v>BRIGADA DE SALUD</v>
          </cell>
        </row>
        <row r="1229">
          <cell r="A1229" t="str">
            <v>396-18</v>
          </cell>
          <cell r="B1229">
            <v>43391</v>
          </cell>
          <cell r="C1229" t="str">
            <v>PROYECCION SOCIAL</v>
          </cell>
          <cell r="D1229" t="str">
            <v>CLARCK</v>
          </cell>
          <cell r="E1229" t="str">
            <v>PEQUEÑOS</v>
          </cell>
          <cell r="F1229" t="str">
            <v>FELINO</v>
          </cell>
          <cell r="G1229" t="str">
            <v>MESTIZO</v>
          </cell>
          <cell r="H1229" t="str">
            <v>LUIS CARLOS ALBARRACIN</v>
          </cell>
          <cell r="I1229">
            <v>11375512</v>
          </cell>
          <cell r="J1229">
            <v>3147695555</v>
          </cell>
          <cell r="K1229" t="str">
            <v>VDA BARCELONA - CASA 23</v>
          </cell>
          <cell r="L1229" t="str">
            <v>BRIGADA DE SALUD</v>
          </cell>
        </row>
        <row r="1230">
          <cell r="A1230" t="str">
            <v>397-18</v>
          </cell>
          <cell r="B1230">
            <v>43391</v>
          </cell>
          <cell r="C1230" t="str">
            <v>PROYECCION SOCIAL</v>
          </cell>
          <cell r="D1230" t="str">
            <v>ESTRELLITA</v>
          </cell>
          <cell r="E1230" t="str">
            <v>PEQUEÑOS</v>
          </cell>
          <cell r="F1230" t="str">
            <v>FELINO</v>
          </cell>
          <cell r="G1230" t="str">
            <v>SIAMES</v>
          </cell>
          <cell r="H1230" t="str">
            <v>LUIS CARLOS ALBARRACIN</v>
          </cell>
          <cell r="I1230">
            <v>11375512</v>
          </cell>
          <cell r="J1230">
            <v>3147695555</v>
          </cell>
          <cell r="K1230" t="str">
            <v>VDA BARCELONA - CASA 23</v>
          </cell>
          <cell r="L1230" t="str">
            <v>BRIGADA DE SALUD</v>
          </cell>
        </row>
        <row r="1231">
          <cell r="A1231" t="str">
            <v>398-18</v>
          </cell>
          <cell r="B1231">
            <v>43391</v>
          </cell>
          <cell r="C1231" t="str">
            <v>PROYECCION SOCIAL</v>
          </cell>
          <cell r="D1231" t="str">
            <v>TOMAS</v>
          </cell>
          <cell r="E1231" t="str">
            <v>PEQUEÑOS</v>
          </cell>
          <cell r="F1231" t="str">
            <v>CANINO</v>
          </cell>
          <cell r="G1231" t="str">
            <v>MESTIZO</v>
          </cell>
          <cell r="H1231" t="str">
            <v>LUIS CARLOS ALBARRACIN</v>
          </cell>
          <cell r="I1231">
            <v>11375512</v>
          </cell>
          <cell r="J1231">
            <v>3147695555</v>
          </cell>
          <cell r="K1231" t="str">
            <v>VDA BARCELONA - CASA 23</v>
          </cell>
          <cell r="L1231" t="str">
            <v>BRIGADA DE SALUD</v>
          </cell>
        </row>
        <row r="1232">
          <cell r="A1232" t="str">
            <v>399-18</v>
          </cell>
          <cell r="B1232">
            <v>43391</v>
          </cell>
          <cell r="C1232" t="str">
            <v>PROYECCION SOCIAL</v>
          </cell>
          <cell r="D1232" t="str">
            <v>TETAS</v>
          </cell>
          <cell r="E1232" t="str">
            <v>PEQUEÑOS</v>
          </cell>
          <cell r="F1232" t="str">
            <v>CANINO</v>
          </cell>
          <cell r="G1232" t="str">
            <v>MESTIZO</v>
          </cell>
          <cell r="H1232" t="str">
            <v>TANIA ALEJANDRA MEJIA</v>
          </cell>
          <cell r="I1232">
            <v>1121938354</v>
          </cell>
          <cell r="J1232">
            <v>3138629488</v>
          </cell>
          <cell r="K1232" t="str">
            <v>CONJUNTO LIMONAR - VDA BARCELONA</v>
          </cell>
          <cell r="L1232" t="str">
            <v>BRIGADA DE SALUD</v>
          </cell>
        </row>
        <row r="1233">
          <cell r="A1233" t="str">
            <v>400-18</v>
          </cell>
          <cell r="B1233">
            <v>43391</v>
          </cell>
          <cell r="C1233" t="str">
            <v>PROYECCION SOCIAL</v>
          </cell>
          <cell r="D1233" t="str">
            <v>MILU</v>
          </cell>
          <cell r="E1233" t="str">
            <v>PEQUEÑOS</v>
          </cell>
          <cell r="F1233" t="str">
            <v>CANINO</v>
          </cell>
          <cell r="G1233" t="str">
            <v>PINSCHER</v>
          </cell>
          <cell r="H1233" t="str">
            <v>TANIA ALEJANDRA MEJIA</v>
          </cell>
          <cell r="I1233">
            <v>1121938354</v>
          </cell>
          <cell r="J1233">
            <v>3138629488</v>
          </cell>
          <cell r="K1233" t="str">
            <v>CONJUNTO LIMONAR - VDA BARCELONA</v>
          </cell>
          <cell r="L1233" t="str">
            <v>BRIGADA DE SALUD</v>
          </cell>
        </row>
        <row r="1234">
          <cell r="A1234" t="str">
            <v>401-18</v>
          </cell>
          <cell r="B1234">
            <v>43391</v>
          </cell>
          <cell r="C1234" t="str">
            <v>PROYECCION SOCIAL</v>
          </cell>
          <cell r="D1234" t="str">
            <v>LUCI</v>
          </cell>
          <cell r="E1234" t="str">
            <v>PEQUEÑOS</v>
          </cell>
          <cell r="F1234" t="str">
            <v>FELINO</v>
          </cell>
          <cell r="G1234" t="str">
            <v>SIAMES</v>
          </cell>
          <cell r="H1234" t="str">
            <v>TANIA ALEJANDRA MEJIA</v>
          </cell>
          <cell r="I1234">
            <v>1121938354</v>
          </cell>
          <cell r="J1234">
            <v>3138629488</v>
          </cell>
          <cell r="K1234" t="str">
            <v>CONJUNTO LIMONAR - VDA BARCELONA</v>
          </cell>
          <cell r="L1234" t="str">
            <v>BRIGADA DE SALUD</v>
          </cell>
        </row>
        <row r="1235">
          <cell r="A1235" t="str">
            <v>402-18</v>
          </cell>
          <cell r="B1235">
            <v>43391</v>
          </cell>
          <cell r="C1235" t="str">
            <v>PROYECCION SOCIAL</v>
          </cell>
          <cell r="D1235" t="str">
            <v>KIRA</v>
          </cell>
          <cell r="E1235" t="str">
            <v>PEQUEÑOS</v>
          </cell>
          <cell r="F1235" t="str">
            <v>FELINO</v>
          </cell>
          <cell r="G1235" t="str">
            <v>MESTIZO</v>
          </cell>
          <cell r="H1235" t="str">
            <v>MIGUEL ANGEL GOMEZ</v>
          </cell>
          <cell r="I1235">
            <v>1006879550</v>
          </cell>
          <cell r="J1235">
            <v>3138849140</v>
          </cell>
          <cell r="K1235" t="str">
            <v>VDA COCUY - VILLA VIVIANA</v>
          </cell>
          <cell r="L1235" t="str">
            <v>BRIGADA DE SALUD</v>
          </cell>
        </row>
        <row r="1236">
          <cell r="A1236" t="str">
            <v>403-18</v>
          </cell>
          <cell r="B1236">
            <v>43391</v>
          </cell>
          <cell r="C1236" t="str">
            <v>PROYECCION SOCIAL</v>
          </cell>
          <cell r="D1236" t="str">
            <v>ARGUS</v>
          </cell>
          <cell r="E1236" t="str">
            <v>PEQUEÑOS</v>
          </cell>
          <cell r="F1236" t="str">
            <v>CANINO</v>
          </cell>
          <cell r="G1236" t="str">
            <v>ROTTWILER</v>
          </cell>
          <cell r="H1236" t="str">
            <v>HELEN NIETO</v>
          </cell>
          <cell r="I1236">
            <v>1121964031</v>
          </cell>
          <cell r="J1236">
            <v>3115150364</v>
          </cell>
          <cell r="K1236" t="str">
            <v>BRR MACARENA</v>
          </cell>
          <cell r="L1236" t="str">
            <v>BRIGADA DE SALUD</v>
          </cell>
        </row>
        <row r="1237">
          <cell r="A1237" t="str">
            <v>404-18</v>
          </cell>
          <cell r="B1237">
            <v>43391</v>
          </cell>
          <cell r="C1237" t="str">
            <v>PROYECCION SOCIAL</v>
          </cell>
          <cell r="D1237" t="str">
            <v>TOBY</v>
          </cell>
          <cell r="E1237" t="str">
            <v>PEQUEÑOS</v>
          </cell>
          <cell r="F1237" t="str">
            <v>CANINO</v>
          </cell>
          <cell r="G1237" t="str">
            <v>SHITZU</v>
          </cell>
          <cell r="H1237" t="str">
            <v>HELEN NIETO</v>
          </cell>
          <cell r="I1237">
            <v>1121964031</v>
          </cell>
          <cell r="J1237">
            <v>3115150364</v>
          </cell>
          <cell r="K1237" t="str">
            <v>BRR MACARENA</v>
          </cell>
          <cell r="L1237" t="str">
            <v>BRIGADA DE SALUD</v>
          </cell>
        </row>
        <row r="1238">
          <cell r="A1238" t="str">
            <v>405-18</v>
          </cell>
          <cell r="B1238">
            <v>43391</v>
          </cell>
          <cell r="C1238" t="str">
            <v>PROYECCION SOCIAL</v>
          </cell>
          <cell r="D1238" t="str">
            <v>CANDY</v>
          </cell>
          <cell r="E1238" t="str">
            <v>PEQUEÑOS</v>
          </cell>
          <cell r="F1238" t="str">
            <v>CANINO</v>
          </cell>
          <cell r="G1238" t="str">
            <v>MESTIZO</v>
          </cell>
          <cell r="H1238" t="str">
            <v>ALEJANDRA LOPEZ</v>
          </cell>
          <cell r="I1238">
            <v>1121907621</v>
          </cell>
          <cell r="J1238">
            <v>3112757558</v>
          </cell>
          <cell r="K1238" t="str">
            <v>CLL 3C # 13-20 ACARITAMA 2</v>
          </cell>
          <cell r="L1238" t="str">
            <v>BRIGADA DE SALUD</v>
          </cell>
        </row>
        <row r="1239">
          <cell r="A1239" t="str">
            <v>406-18</v>
          </cell>
          <cell r="B1239">
            <v>43391</v>
          </cell>
          <cell r="C1239" t="str">
            <v>PROYECCION SOCIAL</v>
          </cell>
          <cell r="D1239" t="str">
            <v>SIMON</v>
          </cell>
          <cell r="E1239" t="str">
            <v>PEQUEÑOS</v>
          </cell>
          <cell r="F1239" t="str">
            <v>CANINO</v>
          </cell>
          <cell r="G1239" t="str">
            <v>MESTIZO</v>
          </cell>
          <cell r="H1239" t="str">
            <v>ALEJANDRA LOPEZ</v>
          </cell>
          <cell r="I1239">
            <v>1121907621</v>
          </cell>
          <cell r="J1239">
            <v>3112757558</v>
          </cell>
          <cell r="K1239" t="str">
            <v>CLL 3C # 13-20 ACARITAMA 2</v>
          </cell>
          <cell r="L1239" t="str">
            <v>BRIGADA DE SALUD</v>
          </cell>
        </row>
        <row r="1240">
          <cell r="A1240" t="str">
            <v>407-18</v>
          </cell>
          <cell r="B1240">
            <v>43391</v>
          </cell>
          <cell r="C1240" t="str">
            <v>PROYECCION SOCIAL</v>
          </cell>
          <cell r="D1240" t="str">
            <v>MIA</v>
          </cell>
          <cell r="E1240" t="str">
            <v>PEQUEÑOS</v>
          </cell>
          <cell r="F1240" t="str">
            <v>FELINO</v>
          </cell>
          <cell r="G1240" t="str">
            <v>MESTIZO</v>
          </cell>
          <cell r="H1240" t="str">
            <v>LUCAS RODRIGUEZ</v>
          </cell>
          <cell r="I1240">
            <v>1006768887</v>
          </cell>
          <cell r="J1240">
            <v>3156107874</v>
          </cell>
          <cell r="K1240" t="str">
            <v>CLL4B # 24-03 ALBORADA</v>
          </cell>
          <cell r="L1240" t="str">
            <v>BRIGADA DE SALUD</v>
          </cell>
        </row>
        <row r="1241">
          <cell r="A1241" t="str">
            <v>408-18</v>
          </cell>
          <cell r="B1241">
            <v>43391</v>
          </cell>
          <cell r="C1241" t="str">
            <v>PROYECCION SOCIAL</v>
          </cell>
          <cell r="D1241" t="str">
            <v>MILO</v>
          </cell>
          <cell r="E1241" t="str">
            <v>PEQUEÑOS</v>
          </cell>
          <cell r="F1241" t="str">
            <v>FELINO</v>
          </cell>
          <cell r="G1241" t="str">
            <v>MESTIZO</v>
          </cell>
          <cell r="H1241" t="str">
            <v>JENNIFER GABRIELA MELO</v>
          </cell>
          <cell r="I1241">
            <v>1007106306</v>
          </cell>
          <cell r="J1241">
            <v>3502703101</v>
          </cell>
          <cell r="K1241" t="str">
            <v>CLL 17 # 02-08 VDA BARCELONA</v>
          </cell>
          <cell r="L1241" t="str">
            <v>BRIGADA DE SALUD</v>
          </cell>
        </row>
        <row r="1242">
          <cell r="A1242" t="str">
            <v>409-18</v>
          </cell>
          <cell r="B1242">
            <v>43391</v>
          </cell>
          <cell r="C1242" t="str">
            <v>PROYECCION SOCIAL</v>
          </cell>
          <cell r="D1242" t="str">
            <v>MIA</v>
          </cell>
          <cell r="E1242" t="str">
            <v>PEQUEÑOS</v>
          </cell>
          <cell r="F1242" t="str">
            <v>FELINO</v>
          </cell>
          <cell r="G1242" t="str">
            <v>MESTIZO</v>
          </cell>
          <cell r="H1242" t="str">
            <v>CLARA CHACON</v>
          </cell>
          <cell r="I1242">
            <v>1010031222</v>
          </cell>
          <cell r="J1242">
            <v>3178270114</v>
          </cell>
          <cell r="K1242" t="str">
            <v>CR 48SUR #25-81 MONTECARLO</v>
          </cell>
          <cell r="L1242" t="str">
            <v>BRIGADA DE SALUD</v>
          </cell>
        </row>
        <row r="1243">
          <cell r="A1243" t="str">
            <v>410-18</v>
          </cell>
          <cell r="B1243">
            <v>43391</v>
          </cell>
          <cell r="C1243" t="str">
            <v>PROYECCION SOCIAL</v>
          </cell>
          <cell r="D1243" t="str">
            <v>GEA</v>
          </cell>
          <cell r="E1243" t="str">
            <v>PEQUEÑOS</v>
          </cell>
          <cell r="F1243" t="str">
            <v>CANINO</v>
          </cell>
          <cell r="G1243" t="str">
            <v>PITBULL</v>
          </cell>
          <cell r="H1243" t="str">
            <v>DANIELA HOLGUIN</v>
          </cell>
          <cell r="I1243">
            <v>1121950342</v>
          </cell>
          <cell r="J1243">
            <v>3202971689</v>
          </cell>
          <cell r="K1243" t="str">
            <v>CR 26 # 4D - 78 BRR ALBORADA</v>
          </cell>
          <cell r="L1243" t="str">
            <v>BRIGADA DE SALUD</v>
          </cell>
        </row>
        <row r="1244">
          <cell r="A1244" t="str">
            <v>411-18</v>
          </cell>
          <cell r="B1244">
            <v>43391</v>
          </cell>
          <cell r="C1244" t="str">
            <v>PROYECCION SOCIAL</v>
          </cell>
          <cell r="D1244" t="str">
            <v>ESTRELLA</v>
          </cell>
          <cell r="E1244" t="str">
            <v>PEQUEÑOS</v>
          </cell>
          <cell r="F1244" t="str">
            <v>CANINO</v>
          </cell>
          <cell r="G1244" t="str">
            <v>MESTIZO</v>
          </cell>
          <cell r="H1244" t="str">
            <v>TANIA QUENGUAN</v>
          </cell>
          <cell r="I1244">
            <v>1001114674</v>
          </cell>
          <cell r="J1244">
            <v>3115445287</v>
          </cell>
          <cell r="K1244" t="str">
            <v>GUAMAL - META</v>
          </cell>
          <cell r="L1244" t="str">
            <v>BRIGADA DE SALUD</v>
          </cell>
        </row>
        <row r="1245">
          <cell r="A1245" t="str">
            <v>412-18</v>
          </cell>
          <cell r="B1245">
            <v>43391</v>
          </cell>
          <cell r="C1245" t="str">
            <v>PROYECCION SOCIAL</v>
          </cell>
          <cell r="D1245" t="str">
            <v>KURO</v>
          </cell>
          <cell r="E1245" t="str">
            <v>PEQUEÑOS</v>
          </cell>
          <cell r="F1245" t="str">
            <v>FELINO</v>
          </cell>
          <cell r="G1245" t="str">
            <v>MESTIZO</v>
          </cell>
          <cell r="H1245" t="str">
            <v>TANIA QUENGUAN</v>
          </cell>
          <cell r="I1245">
            <v>1001114674</v>
          </cell>
          <cell r="J1245">
            <v>3115445287</v>
          </cell>
          <cell r="K1245" t="str">
            <v>GUAMAL - META</v>
          </cell>
          <cell r="L1245" t="str">
            <v>BRIGADA DE SALUD</v>
          </cell>
        </row>
        <row r="1246">
          <cell r="A1246" t="str">
            <v>413-18</v>
          </cell>
          <cell r="B1246">
            <v>43391</v>
          </cell>
          <cell r="C1246" t="str">
            <v>PROYECCION SOCIAL</v>
          </cell>
          <cell r="D1246" t="str">
            <v>MUSHU</v>
          </cell>
          <cell r="E1246" t="str">
            <v>PEQUEÑOS</v>
          </cell>
          <cell r="F1246" t="str">
            <v>FELINO</v>
          </cell>
          <cell r="G1246" t="str">
            <v>MESTIZO</v>
          </cell>
          <cell r="H1246" t="str">
            <v>ANDREA PAOLA BOLIVAR FERNANDEZ</v>
          </cell>
          <cell r="I1246">
            <v>1007766668</v>
          </cell>
          <cell r="J1246">
            <v>3144551670</v>
          </cell>
          <cell r="K1246" t="str">
            <v>VDA BARCELONA</v>
          </cell>
          <cell r="L1246" t="str">
            <v>BRIGADA DE SALUD</v>
          </cell>
        </row>
        <row r="1247">
          <cell r="A1247" t="str">
            <v>414-18</v>
          </cell>
          <cell r="B1247">
            <v>43391</v>
          </cell>
          <cell r="C1247" t="str">
            <v>PROYECCION SOCIAL</v>
          </cell>
          <cell r="D1247" t="str">
            <v>MOLI</v>
          </cell>
          <cell r="E1247" t="str">
            <v>PEQUEÑOS</v>
          </cell>
          <cell r="F1247" t="str">
            <v>CANINO</v>
          </cell>
          <cell r="G1247" t="str">
            <v>MESTIZO</v>
          </cell>
          <cell r="H1247" t="str">
            <v>LUCILA MURCIA</v>
          </cell>
          <cell r="I1247">
            <v>40396965</v>
          </cell>
          <cell r="J1247">
            <v>3212976214</v>
          </cell>
          <cell r="K1247" t="str">
            <v>VDA BELLA SUIZA</v>
          </cell>
          <cell r="L1247" t="str">
            <v>BRIGADA DE SALUD</v>
          </cell>
        </row>
        <row r="1248">
          <cell r="A1248" t="str">
            <v>415-18</v>
          </cell>
          <cell r="B1248">
            <v>43391</v>
          </cell>
          <cell r="C1248" t="str">
            <v>PROYECCION SOCIAL</v>
          </cell>
          <cell r="D1248" t="str">
            <v>ZEUS</v>
          </cell>
          <cell r="E1248" t="str">
            <v>PEQUEÑOS</v>
          </cell>
          <cell r="F1248" t="str">
            <v>CANINO</v>
          </cell>
          <cell r="G1248" t="str">
            <v>MESTIZO</v>
          </cell>
          <cell r="H1248" t="str">
            <v>DANIEL MAURICIO HINCAPIE</v>
          </cell>
          <cell r="I1248">
            <v>1123438859</v>
          </cell>
          <cell r="J1248">
            <v>3115740486</v>
          </cell>
          <cell r="K1248" t="str">
            <v>CLL 8 C SUR # 58A -71 BRR LAS AMERICAS</v>
          </cell>
          <cell r="L1248" t="str">
            <v>BRIGADA DE SALUD</v>
          </cell>
        </row>
        <row r="1249">
          <cell r="A1249" t="str">
            <v>416-18</v>
          </cell>
          <cell r="B1249">
            <v>43391</v>
          </cell>
          <cell r="C1249" t="str">
            <v>PROYECCION SOCIAL</v>
          </cell>
          <cell r="D1249" t="str">
            <v>MIA</v>
          </cell>
          <cell r="E1249" t="str">
            <v>PEQUEÑOS</v>
          </cell>
          <cell r="F1249" t="str">
            <v>CANINO</v>
          </cell>
          <cell r="G1249" t="str">
            <v>MESTIZO</v>
          </cell>
          <cell r="H1249" t="str">
            <v>GINETH GARCIA</v>
          </cell>
          <cell r="I1249">
            <v>1121955811</v>
          </cell>
          <cell r="J1249">
            <v>3108794287</v>
          </cell>
          <cell r="K1249" t="str">
            <v>BALCONES DE PONTEVEDRA MZ A CASA 5</v>
          </cell>
          <cell r="L1249" t="str">
            <v>BRIGADA DE SALUD</v>
          </cell>
        </row>
        <row r="1250">
          <cell r="A1250" t="str">
            <v>417-18</v>
          </cell>
          <cell r="B1250">
            <v>43391</v>
          </cell>
          <cell r="C1250" t="str">
            <v>PROYECCION SOCIAL</v>
          </cell>
          <cell r="D1250" t="str">
            <v>MORITA</v>
          </cell>
          <cell r="E1250" t="str">
            <v>PEQUEÑOS</v>
          </cell>
          <cell r="F1250" t="str">
            <v>CANINO</v>
          </cell>
          <cell r="G1250" t="str">
            <v>MESTIZO</v>
          </cell>
          <cell r="H1250" t="str">
            <v>YURANI ANGULO</v>
          </cell>
          <cell r="I1250">
            <v>1121968207</v>
          </cell>
          <cell r="J1250">
            <v>3042123336</v>
          </cell>
          <cell r="K1250" t="str">
            <v>MZ B CASA 28 NUEVA COLOMBIA 2</v>
          </cell>
          <cell r="L1250" t="str">
            <v>BRIGADA DE SALUD</v>
          </cell>
        </row>
        <row r="1251">
          <cell r="A1251" t="str">
            <v>418-18</v>
          </cell>
          <cell r="B1251">
            <v>43391</v>
          </cell>
          <cell r="C1251" t="str">
            <v>PROYECCION SOCIAL</v>
          </cell>
          <cell r="D1251" t="str">
            <v>MUÑECA</v>
          </cell>
          <cell r="E1251" t="str">
            <v>PEQUEÑOS</v>
          </cell>
          <cell r="F1251" t="str">
            <v>FELINO</v>
          </cell>
          <cell r="G1251" t="str">
            <v>MESTIZO</v>
          </cell>
          <cell r="H1251" t="str">
            <v>YURANI ANGULO</v>
          </cell>
          <cell r="I1251">
            <v>1121968207</v>
          </cell>
          <cell r="J1251">
            <v>3042123336</v>
          </cell>
          <cell r="K1251" t="str">
            <v>MZ B CASA 28 NUEVA COLOMBIA 2</v>
          </cell>
          <cell r="L1251" t="str">
            <v>BRIGADA DE SALUD</v>
          </cell>
        </row>
        <row r="1252">
          <cell r="A1252" t="str">
            <v>419-18</v>
          </cell>
          <cell r="B1252">
            <v>43391</v>
          </cell>
          <cell r="C1252" t="str">
            <v>PROYECCION SOCIAL</v>
          </cell>
          <cell r="D1252" t="str">
            <v>NERON</v>
          </cell>
          <cell r="E1252" t="str">
            <v>PEQUEÑOS</v>
          </cell>
          <cell r="F1252" t="str">
            <v>CANINO</v>
          </cell>
          <cell r="G1252" t="str">
            <v>MESTIZO</v>
          </cell>
          <cell r="H1252" t="str">
            <v>JAIME CAMPO OSORIO</v>
          </cell>
          <cell r="I1252">
            <v>79502311</v>
          </cell>
          <cell r="K1252" t="str">
            <v>VDA BARCELONA</v>
          </cell>
          <cell r="L1252" t="str">
            <v>BRIGADA DE SALUD</v>
          </cell>
        </row>
        <row r="1253">
          <cell r="A1253" t="str">
            <v>420-18</v>
          </cell>
          <cell r="B1253">
            <v>43391</v>
          </cell>
          <cell r="C1253" t="str">
            <v>PROYECCION SOCIAL</v>
          </cell>
          <cell r="D1253" t="str">
            <v>ARON</v>
          </cell>
          <cell r="E1253" t="str">
            <v>PEQUEÑOS</v>
          </cell>
          <cell r="F1253" t="str">
            <v>CANINO</v>
          </cell>
          <cell r="G1253" t="str">
            <v>MESTIZO</v>
          </cell>
          <cell r="H1253" t="str">
            <v>JAIME CAMPO OSORIO</v>
          </cell>
          <cell r="I1253">
            <v>79502311</v>
          </cell>
          <cell r="K1253" t="str">
            <v>VDA BARCELONA</v>
          </cell>
          <cell r="L1253" t="str">
            <v>BRIGADA DE SALUD</v>
          </cell>
        </row>
        <row r="1254">
          <cell r="A1254" t="str">
            <v>421-18</v>
          </cell>
          <cell r="B1254">
            <v>43391</v>
          </cell>
          <cell r="C1254" t="str">
            <v>PROYECCION SOCIAL</v>
          </cell>
          <cell r="D1254" t="str">
            <v>ORION</v>
          </cell>
          <cell r="E1254" t="str">
            <v>PEQUEÑOS</v>
          </cell>
          <cell r="F1254" t="str">
            <v>CANINO</v>
          </cell>
          <cell r="G1254" t="str">
            <v>MESTIZO</v>
          </cell>
          <cell r="H1254" t="str">
            <v>JAIME CAMPO OSORIO</v>
          </cell>
          <cell r="I1254">
            <v>79502311</v>
          </cell>
          <cell r="K1254" t="str">
            <v>VDA BARCELONA</v>
          </cell>
          <cell r="L1254" t="str">
            <v>BRIGADA DE SALUD</v>
          </cell>
        </row>
        <row r="1255">
          <cell r="A1255" t="str">
            <v>422-18</v>
          </cell>
          <cell r="B1255">
            <v>43391</v>
          </cell>
          <cell r="C1255" t="str">
            <v>PROYECCION SOCIAL</v>
          </cell>
          <cell r="D1255" t="str">
            <v>GOHAN</v>
          </cell>
          <cell r="E1255" t="str">
            <v>PEQUEÑOS</v>
          </cell>
          <cell r="F1255" t="str">
            <v>FELINO</v>
          </cell>
          <cell r="G1255" t="str">
            <v>MESTIZO</v>
          </cell>
          <cell r="H1255" t="str">
            <v>LEONARDO LOPEZ</v>
          </cell>
          <cell r="I1255">
            <v>1118563451</v>
          </cell>
          <cell r="J1255">
            <v>3022442058</v>
          </cell>
          <cell r="K1255" t="str">
            <v>VDA BARCELONA</v>
          </cell>
          <cell r="L1255" t="str">
            <v>BRIGADA DE SALUD</v>
          </cell>
        </row>
        <row r="1256">
          <cell r="A1256" t="str">
            <v>423-18</v>
          </cell>
          <cell r="B1256">
            <v>43391</v>
          </cell>
          <cell r="C1256" t="str">
            <v>PROYECCION SOCIAL</v>
          </cell>
          <cell r="D1256" t="str">
            <v>KIARA</v>
          </cell>
          <cell r="E1256" t="str">
            <v>PEQUEÑOS</v>
          </cell>
          <cell r="F1256" t="str">
            <v>CANINO</v>
          </cell>
          <cell r="G1256" t="str">
            <v>MESTIZO</v>
          </cell>
          <cell r="H1256" t="str">
            <v>YULIZA ARAGON</v>
          </cell>
          <cell r="I1256">
            <v>1121953313</v>
          </cell>
          <cell r="J1256">
            <v>3223648406</v>
          </cell>
          <cell r="K1256" t="str">
            <v>CIUDAD REAL CASA J2</v>
          </cell>
          <cell r="L1256" t="str">
            <v>BRIGADA DE SALUD</v>
          </cell>
        </row>
        <row r="1257">
          <cell r="A1257" t="str">
            <v>424-18</v>
          </cell>
          <cell r="B1257">
            <v>43391</v>
          </cell>
          <cell r="C1257" t="str">
            <v>PROYECCION SOCIAL</v>
          </cell>
          <cell r="D1257" t="str">
            <v>CHARLIE</v>
          </cell>
          <cell r="E1257" t="str">
            <v>PEQUEÑOS</v>
          </cell>
          <cell r="F1257" t="str">
            <v>CANINO</v>
          </cell>
          <cell r="G1257" t="str">
            <v>MESTIZO</v>
          </cell>
          <cell r="H1257" t="str">
            <v>YULIZA ARAGON</v>
          </cell>
          <cell r="I1257">
            <v>1121953313</v>
          </cell>
          <cell r="J1257">
            <v>3223648406</v>
          </cell>
          <cell r="K1257" t="str">
            <v>CIUDAD REAL CASA J2</v>
          </cell>
          <cell r="L1257" t="str">
            <v>BRIGADA DE SALUD</v>
          </cell>
        </row>
        <row r="1258">
          <cell r="A1258" t="str">
            <v>425-18</v>
          </cell>
          <cell r="B1258">
            <v>43391</v>
          </cell>
          <cell r="C1258" t="str">
            <v>PROYECCION SOCIAL</v>
          </cell>
          <cell r="D1258" t="str">
            <v>LIA</v>
          </cell>
          <cell r="E1258" t="str">
            <v>PEQUEÑOS</v>
          </cell>
          <cell r="F1258" t="str">
            <v>FELINO</v>
          </cell>
          <cell r="G1258" t="str">
            <v>MESTIZO</v>
          </cell>
          <cell r="H1258" t="str">
            <v>YULIZA ARAGON</v>
          </cell>
          <cell r="I1258">
            <v>1121953313</v>
          </cell>
          <cell r="J1258">
            <v>3223648406</v>
          </cell>
          <cell r="K1258" t="str">
            <v>CIUDAD REAL CASA J2</v>
          </cell>
          <cell r="L1258" t="str">
            <v>BRIGADA DE SALUD</v>
          </cell>
        </row>
        <row r="1259">
          <cell r="A1259" t="str">
            <v>426-18</v>
          </cell>
          <cell r="B1259">
            <v>43391</v>
          </cell>
          <cell r="C1259" t="str">
            <v>PROYECCION SOCIAL</v>
          </cell>
          <cell r="D1259" t="str">
            <v>HACHICO</v>
          </cell>
          <cell r="E1259" t="str">
            <v>PEQUEÑOS</v>
          </cell>
          <cell r="F1259" t="str">
            <v>CANINO</v>
          </cell>
          <cell r="G1259" t="str">
            <v>MESTIZO</v>
          </cell>
          <cell r="H1259" t="str">
            <v>HANS FERNANDO ORTIZ</v>
          </cell>
          <cell r="I1259">
            <v>1121933260</v>
          </cell>
          <cell r="J1259">
            <v>3125278220</v>
          </cell>
          <cell r="K1259" t="str">
            <v>CR 8C # 10 SUR BRR VALLES DE ARAGUA</v>
          </cell>
          <cell r="L1259" t="str">
            <v>BRIGADA DE SALUD</v>
          </cell>
        </row>
        <row r="1260">
          <cell r="A1260" t="str">
            <v>427-18</v>
          </cell>
          <cell r="B1260">
            <v>43391</v>
          </cell>
          <cell r="C1260" t="str">
            <v>PROYECCION SOCIAL</v>
          </cell>
          <cell r="D1260" t="str">
            <v>LAIKA</v>
          </cell>
          <cell r="E1260" t="str">
            <v>PEQUEÑOS</v>
          </cell>
          <cell r="F1260" t="str">
            <v>CANINO</v>
          </cell>
          <cell r="G1260" t="str">
            <v>COCKER</v>
          </cell>
          <cell r="H1260" t="str">
            <v>MAGDA VELASQUEZ</v>
          </cell>
          <cell r="I1260">
            <v>1121959796</v>
          </cell>
          <cell r="J1260">
            <v>3204723110</v>
          </cell>
          <cell r="K1260" t="str">
            <v>CLL 4SUR # 45A - 138 BRR MULTI CENTAUROS</v>
          </cell>
          <cell r="L1260" t="str">
            <v>BRIGADA DE SALUD</v>
          </cell>
        </row>
        <row r="1261">
          <cell r="A1261" t="str">
            <v>428-18</v>
          </cell>
          <cell r="B1261">
            <v>43391</v>
          </cell>
          <cell r="C1261" t="str">
            <v>PROYECCION SOCIAL</v>
          </cell>
          <cell r="D1261" t="str">
            <v>TEO</v>
          </cell>
          <cell r="E1261" t="str">
            <v>PEQUEÑOS</v>
          </cell>
          <cell r="F1261" t="str">
            <v>FELINO</v>
          </cell>
          <cell r="G1261" t="str">
            <v>MESTIZO</v>
          </cell>
          <cell r="H1261" t="str">
            <v>JHON PRIETO</v>
          </cell>
          <cell r="I1261">
            <v>1121843032</v>
          </cell>
          <cell r="J1261">
            <v>3144108100</v>
          </cell>
          <cell r="K1261" t="str">
            <v>VDA BARCELONA</v>
          </cell>
          <cell r="L1261" t="str">
            <v>BRIGADA DE SALUD</v>
          </cell>
        </row>
        <row r="1262">
          <cell r="A1262" t="str">
            <v>429-18</v>
          </cell>
          <cell r="B1262">
            <v>43391</v>
          </cell>
          <cell r="C1262" t="str">
            <v>PROYECCION SOCIAL</v>
          </cell>
          <cell r="D1262" t="str">
            <v>AMARU</v>
          </cell>
          <cell r="E1262" t="str">
            <v>PEQUEÑOS</v>
          </cell>
          <cell r="F1262" t="str">
            <v>CANINO</v>
          </cell>
          <cell r="G1262" t="str">
            <v>MESTIZO</v>
          </cell>
          <cell r="H1262" t="str">
            <v>JHON PRIETO</v>
          </cell>
          <cell r="I1262">
            <v>1121843032</v>
          </cell>
          <cell r="J1262">
            <v>3144108100</v>
          </cell>
          <cell r="K1262" t="str">
            <v>VDA BARCELONA</v>
          </cell>
          <cell r="L1262" t="str">
            <v>BRIGADA DE SALUD</v>
          </cell>
        </row>
        <row r="1263">
          <cell r="A1263" t="str">
            <v>430-18</v>
          </cell>
          <cell r="B1263">
            <v>43391</v>
          </cell>
          <cell r="C1263" t="str">
            <v>PROYECCION SOCIAL</v>
          </cell>
          <cell r="D1263" t="str">
            <v>CHEO</v>
          </cell>
          <cell r="E1263" t="str">
            <v>PEQUEÑOS</v>
          </cell>
          <cell r="F1263" t="str">
            <v>CANINO</v>
          </cell>
          <cell r="G1263" t="str">
            <v>PINSCHER</v>
          </cell>
          <cell r="H1263" t="str">
            <v>JHON PRIETO</v>
          </cell>
          <cell r="I1263">
            <v>1121843032</v>
          </cell>
          <cell r="J1263">
            <v>3144108100</v>
          </cell>
          <cell r="K1263" t="str">
            <v>VDA BARCELONA</v>
          </cell>
          <cell r="L1263" t="str">
            <v>BRIGADA DE SALUD</v>
          </cell>
        </row>
        <row r="1264">
          <cell r="A1264" t="str">
            <v>431-18</v>
          </cell>
          <cell r="B1264">
            <v>43391</v>
          </cell>
          <cell r="C1264" t="str">
            <v>PROYECCION SOCIAL</v>
          </cell>
          <cell r="D1264" t="str">
            <v>NEGRO</v>
          </cell>
          <cell r="E1264" t="str">
            <v>PEQUEÑOS</v>
          </cell>
          <cell r="F1264" t="str">
            <v>CANINO</v>
          </cell>
          <cell r="G1264" t="str">
            <v>MESTIZO</v>
          </cell>
          <cell r="H1264" t="str">
            <v>DENIS GARCIA</v>
          </cell>
          <cell r="I1264">
            <v>1006820105</v>
          </cell>
          <cell r="J1264">
            <v>3137302567</v>
          </cell>
          <cell r="K1264" t="str">
            <v>CR 40B 20A - 17 SUR BRR SAN JORGE 2</v>
          </cell>
          <cell r="L1264" t="str">
            <v>BRIGADA DE SALUD</v>
          </cell>
        </row>
        <row r="1265">
          <cell r="A1265" t="str">
            <v>432-18</v>
          </cell>
          <cell r="B1265">
            <v>43391</v>
          </cell>
          <cell r="C1265" t="str">
            <v>PROYECCION SOCIAL</v>
          </cell>
          <cell r="D1265" t="str">
            <v>LUNA</v>
          </cell>
          <cell r="E1265" t="str">
            <v>PEQUEÑOS</v>
          </cell>
          <cell r="F1265" t="str">
            <v>FELINO</v>
          </cell>
          <cell r="G1265" t="str">
            <v>MESTIZO</v>
          </cell>
          <cell r="H1265" t="str">
            <v>BILMA CRUZ</v>
          </cell>
          <cell r="I1265">
            <v>39727549</v>
          </cell>
          <cell r="J1265">
            <v>3107954721</v>
          </cell>
          <cell r="K1265" t="str">
            <v>CR 32 # 16 - 02 MZ F JUAN PABLO SEGUNDO</v>
          </cell>
          <cell r="L1265" t="str">
            <v>BRIGADA DE SALUD</v>
          </cell>
        </row>
        <row r="1266">
          <cell r="A1266" t="str">
            <v>433-18</v>
          </cell>
          <cell r="B1266">
            <v>43391</v>
          </cell>
          <cell r="C1266" t="str">
            <v>PROYECCION SOCIAL</v>
          </cell>
          <cell r="D1266" t="str">
            <v>CHANS</v>
          </cell>
          <cell r="E1266" t="str">
            <v>PEQUEÑOS</v>
          </cell>
          <cell r="F1266" t="str">
            <v>CANINO</v>
          </cell>
          <cell r="G1266" t="str">
            <v>LABRADOR</v>
          </cell>
          <cell r="H1266" t="str">
            <v>HADA BUSTAMANTE</v>
          </cell>
          <cell r="I1266">
            <v>37920180</v>
          </cell>
          <cell r="J1266">
            <v>3132297109</v>
          </cell>
          <cell r="K1266" t="str">
            <v>VDA BARCELONA - QUINTA LAS PALMERAS</v>
          </cell>
          <cell r="L1266" t="str">
            <v>BRIGADA DE SALUD</v>
          </cell>
        </row>
        <row r="1267">
          <cell r="A1267" t="str">
            <v>434-18</v>
          </cell>
          <cell r="B1267">
            <v>43391</v>
          </cell>
          <cell r="C1267" t="str">
            <v>PROYECCION SOCIAL</v>
          </cell>
          <cell r="D1267" t="str">
            <v>COMINO</v>
          </cell>
          <cell r="E1267" t="str">
            <v>PEQUEÑOS</v>
          </cell>
          <cell r="F1267" t="str">
            <v>CANINO</v>
          </cell>
          <cell r="G1267" t="str">
            <v>MESTIZO</v>
          </cell>
          <cell r="H1267" t="str">
            <v>HADA BUSTAMANTE</v>
          </cell>
          <cell r="I1267">
            <v>37920180</v>
          </cell>
          <cell r="J1267">
            <v>3132297109</v>
          </cell>
          <cell r="K1267" t="str">
            <v>VDA BARCELONA - QUINTA LAS PALMERAS</v>
          </cell>
          <cell r="L1267" t="str">
            <v>BRIGADA DE SALUD</v>
          </cell>
        </row>
        <row r="1268">
          <cell r="A1268" t="str">
            <v>435-18</v>
          </cell>
          <cell r="B1268">
            <v>43391</v>
          </cell>
          <cell r="C1268" t="str">
            <v>PROYECCION SOCIAL</v>
          </cell>
          <cell r="D1268" t="str">
            <v>SAMY</v>
          </cell>
          <cell r="E1268" t="str">
            <v>PEQUEÑOS</v>
          </cell>
          <cell r="F1268" t="str">
            <v>CANINO</v>
          </cell>
          <cell r="G1268" t="str">
            <v>PINSCHER</v>
          </cell>
          <cell r="H1268" t="str">
            <v>HADA BUSTAMANTE</v>
          </cell>
          <cell r="I1268">
            <v>37920180</v>
          </cell>
          <cell r="J1268">
            <v>3132297109</v>
          </cell>
          <cell r="K1268" t="str">
            <v>VDA BARCELONA - QUINTA LAS PALMERAS</v>
          </cell>
          <cell r="L1268" t="str">
            <v>BRIGADA DE SALUD</v>
          </cell>
        </row>
        <row r="1269">
          <cell r="A1269" t="str">
            <v>436-18</v>
          </cell>
          <cell r="B1269">
            <v>43391</v>
          </cell>
          <cell r="C1269" t="str">
            <v>PROYECCION SOCIAL</v>
          </cell>
          <cell r="D1269" t="str">
            <v>ELSY</v>
          </cell>
          <cell r="E1269" t="str">
            <v>PEQUEÑOS</v>
          </cell>
          <cell r="F1269" t="str">
            <v>CANINO</v>
          </cell>
          <cell r="G1269" t="str">
            <v>PINSCHER</v>
          </cell>
          <cell r="H1269" t="str">
            <v>HADA BUSTAMANTE</v>
          </cell>
          <cell r="I1269">
            <v>37920180</v>
          </cell>
          <cell r="J1269">
            <v>3132297109</v>
          </cell>
          <cell r="K1269" t="str">
            <v>VDA BARCELONA - QUINTA LAS PALMERAS</v>
          </cell>
          <cell r="L1269" t="str">
            <v>BRIGADA DE SALUD</v>
          </cell>
        </row>
        <row r="1270">
          <cell r="A1270" t="str">
            <v>437-18</v>
          </cell>
          <cell r="B1270">
            <v>43391</v>
          </cell>
          <cell r="C1270" t="str">
            <v>PROYECCION SOCIAL</v>
          </cell>
          <cell r="D1270" t="str">
            <v>SOMBRA</v>
          </cell>
          <cell r="E1270" t="str">
            <v>PEQUEÑOS</v>
          </cell>
          <cell r="F1270" t="str">
            <v>CANINO</v>
          </cell>
          <cell r="G1270" t="str">
            <v>PINSCHER</v>
          </cell>
          <cell r="H1270" t="str">
            <v>HADA BUSTAMANTE</v>
          </cell>
          <cell r="I1270">
            <v>37920180</v>
          </cell>
          <cell r="J1270">
            <v>3132297109</v>
          </cell>
          <cell r="K1270" t="str">
            <v>VDA BARCELONA - QUINTA LAS PALMERAS</v>
          </cell>
          <cell r="L1270" t="str">
            <v>BRIGADA DE SALUD</v>
          </cell>
        </row>
        <row r="1271">
          <cell r="A1271" t="str">
            <v>438-18</v>
          </cell>
          <cell r="B1271">
            <v>43391</v>
          </cell>
          <cell r="C1271" t="str">
            <v>PROYECCION SOCIAL</v>
          </cell>
          <cell r="D1271" t="str">
            <v>INSI</v>
          </cell>
          <cell r="E1271" t="str">
            <v>PEQUEÑOS</v>
          </cell>
          <cell r="F1271" t="str">
            <v>CANINO</v>
          </cell>
          <cell r="G1271" t="str">
            <v>PINSCHER</v>
          </cell>
          <cell r="H1271" t="str">
            <v>HADA BUSTAMANTE</v>
          </cell>
          <cell r="I1271">
            <v>37920180</v>
          </cell>
          <cell r="J1271">
            <v>3132297109</v>
          </cell>
          <cell r="K1271" t="str">
            <v>VDA BARCELONA - QUINTA LAS PALMERAS</v>
          </cell>
          <cell r="L1271" t="str">
            <v>BRIGADA DE SALUD</v>
          </cell>
        </row>
        <row r="1272">
          <cell r="A1272" t="str">
            <v>439-18</v>
          </cell>
          <cell r="B1272">
            <v>43391</v>
          </cell>
          <cell r="C1272" t="str">
            <v>PROYECCION SOCIAL</v>
          </cell>
          <cell r="D1272" t="str">
            <v>ANGUS</v>
          </cell>
          <cell r="E1272" t="str">
            <v>PEQUEÑOS</v>
          </cell>
          <cell r="F1272" t="str">
            <v>CANINO</v>
          </cell>
          <cell r="G1272" t="str">
            <v>JACKRUSSEL</v>
          </cell>
          <cell r="H1272" t="str">
            <v>HADA BUSTAMANTE</v>
          </cell>
          <cell r="I1272">
            <v>37920180</v>
          </cell>
          <cell r="J1272">
            <v>3132297109</v>
          </cell>
          <cell r="K1272" t="str">
            <v>VDA BARCELONA - QUINTA LAS PALMERAS</v>
          </cell>
          <cell r="L1272" t="str">
            <v>BRIGADA DE SALUD</v>
          </cell>
        </row>
        <row r="1273">
          <cell r="A1273" t="str">
            <v>440-18</v>
          </cell>
          <cell r="B1273">
            <v>43391</v>
          </cell>
          <cell r="C1273" t="str">
            <v>PROYECCION SOCIAL</v>
          </cell>
          <cell r="D1273" t="str">
            <v>HARU</v>
          </cell>
          <cell r="E1273" t="str">
            <v>PEQUEÑOS</v>
          </cell>
          <cell r="F1273" t="str">
            <v>FELINO</v>
          </cell>
          <cell r="G1273" t="str">
            <v>MESTIZO</v>
          </cell>
          <cell r="H1273" t="str">
            <v>JHON SALGUERO</v>
          </cell>
          <cell r="I1273">
            <v>1122130378</v>
          </cell>
          <cell r="J1273">
            <v>3213367396</v>
          </cell>
          <cell r="K1273" t="str">
            <v>PINARES DE ORIENTE</v>
          </cell>
          <cell r="L1273" t="str">
            <v>BRIGADA DE SALUD</v>
          </cell>
        </row>
        <row r="1274">
          <cell r="A1274" t="str">
            <v>441-18</v>
          </cell>
          <cell r="B1274">
            <v>43391</v>
          </cell>
          <cell r="C1274" t="str">
            <v>PROYECCION SOCIAL</v>
          </cell>
          <cell r="D1274" t="str">
            <v>TOMY</v>
          </cell>
          <cell r="E1274" t="str">
            <v>PEQUEÑOS</v>
          </cell>
          <cell r="F1274" t="str">
            <v>CANINO</v>
          </cell>
          <cell r="G1274" t="str">
            <v>SHITZU</v>
          </cell>
          <cell r="H1274" t="str">
            <v>KATERINE BOHORQUEZ</v>
          </cell>
          <cell r="I1274">
            <v>1121857642</v>
          </cell>
          <cell r="J1274">
            <v>3044703046</v>
          </cell>
          <cell r="K1274" t="str">
            <v>CLL 48D # 45-34 SANTA JOSEFA</v>
          </cell>
          <cell r="L1274" t="str">
            <v>BRIGADA DE SALUD</v>
          </cell>
        </row>
        <row r="1275">
          <cell r="A1275" t="str">
            <v>442-18</v>
          </cell>
          <cell r="B1275">
            <v>43391</v>
          </cell>
          <cell r="C1275" t="str">
            <v>PROYECCION SOCIAL</v>
          </cell>
          <cell r="D1275" t="str">
            <v>ROONEY</v>
          </cell>
          <cell r="E1275" t="str">
            <v>PEQUEÑOS</v>
          </cell>
          <cell r="F1275" t="str">
            <v>CANINO</v>
          </cell>
          <cell r="G1275" t="str">
            <v>SHITZU</v>
          </cell>
          <cell r="H1275" t="str">
            <v>KATERINE BOHORQUEZ</v>
          </cell>
          <cell r="I1275">
            <v>1121857642</v>
          </cell>
          <cell r="J1275">
            <v>3044703046</v>
          </cell>
          <cell r="K1275" t="str">
            <v>CLL 48D # 45-34 SANTA JOSEFA</v>
          </cell>
          <cell r="L1275" t="str">
            <v>BRIGADA DE SALUD</v>
          </cell>
        </row>
        <row r="1276">
          <cell r="A1276" t="str">
            <v>443-18</v>
          </cell>
          <cell r="B1276">
            <v>43391</v>
          </cell>
          <cell r="C1276" t="str">
            <v>PROYECCION SOCIAL</v>
          </cell>
          <cell r="D1276" t="str">
            <v>HIMAWARI</v>
          </cell>
          <cell r="E1276" t="str">
            <v>PEQUEÑOS</v>
          </cell>
          <cell r="F1276" t="str">
            <v>CANINO</v>
          </cell>
          <cell r="G1276" t="str">
            <v>SHITZU</v>
          </cell>
          <cell r="H1276" t="str">
            <v>KATERINE BOHORQUEZ</v>
          </cell>
          <cell r="I1276">
            <v>1121857642</v>
          </cell>
          <cell r="J1276">
            <v>3044703046</v>
          </cell>
          <cell r="K1276" t="str">
            <v>CLL 48D # 45-34 SANTA JOSEFA</v>
          </cell>
          <cell r="L1276" t="str">
            <v>BRIGADA DE SALUD</v>
          </cell>
        </row>
        <row r="1277">
          <cell r="A1277" t="str">
            <v>444-18</v>
          </cell>
          <cell r="B1277">
            <v>43391</v>
          </cell>
          <cell r="C1277" t="str">
            <v>PROYECCION SOCIAL</v>
          </cell>
          <cell r="D1277" t="str">
            <v>JOY</v>
          </cell>
          <cell r="E1277" t="str">
            <v>PEQUEÑOS</v>
          </cell>
          <cell r="F1277" t="str">
            <v>CANINO</v>
          </cell>
          <cell r="G1277" t="str">
            <v>MESTIZO</v>
          </cell>
          <cell r="H1277" t="str">
            <v>HADA BUSTAMANTE</v>
          </cell>
          <cell r="I1277">
            <v>37920180</v>
          </cell>
          <cell r="J1277">
            <v>3132297109</v>
          </cell>
          <cell r="K1277" t="str">
            <v>VDA BARCELONA - QUINTA LAS PALMERAS</v>
          </cell>
          <cell r="L1277" t="str">
            <v>BRIGADA DE SALUD</v>
          </cell>
        </row>
        <row r="1278">
          <cell r="A1278" t="str">
            <v>445-18</v>
          </cell>
          <cell r="B1278">
            <v>43391</v>
          </cell>
          <cell r="C1278" t="str">
            <v>PROYECCION SOCIAL</v>
          </cell>
          <cell r="D1278" t="str">
            <v>LULU</v>
          </cell>
          <cell r="E1278" t="str">
            <v>PEQUEÑOS</v>
          </cell>
          <cell r="F1278" t="str">
            <v>CANINO</v>
          </cell>
          <cell r="G1278" t="str">
            <v>MESTIZO</v>
          </cell>
          <cell r="H1278" t="str">
            <v>CARLOS ALVARADO</v>
          </cell>
          <cell r="I1278">
            <v>19285080</v>
          </cell>
          <cell r="J1278">
            <v>3214698245</v>
          </cell>
          <cell r="K1278" t="str">
            <v>CR 32 # 16-02 JUAN PABLO SEGUNDO</v>
          </cell>
          <cell r="L1278" t="str">
            <v>BRIGADA DE SALUD</v>
          </cell>
        </row>
        <row r="1279">
          <cell r="A1279" t="str">
            <v>446-18</v>
          </cell>
          <cell r="B1279">
            <v>43391</v>
          </cell>
          <cell r="C1279" t="str">
            <v>PROYECCION SOCIAL</v>
          </cell>
          <cell r="D1279" t="str">
            <v>SOLDAN</v>
          </cell>
          <cell r="E1279" t="str">
            <v>PEQUEÑOS</v>
          </cell>
          <cell r="F1279" t="str">
            <v>CANINO</v>
          </cell>
          <cell r="G1279" t="str">
            <v>MESTIZO</v>
          </cell>
          <cell r="H1279" t="str">
            <v>CARLOS ALVARADO</v>
          </cell>
          <cell r="I1279">
            <v>19285080</v>
          </cell>
          <cell r="J1279">
            <v>3214698245</v>
          </cell>
          <cell r="K1279" t="str">
            <v>CR 32 # 16-02 JUAN PABLO SEGUNDO</v>
          </cell>
          <cell r="L1279" t="str">
            <v>BRIGADA DE SALUD</v>
          </cell>
        </row>
        <row r="1280">
          <cell r="A1280" t="str">
            <v>447-18</v>
          </cell>
          <cell r="B1280">
            <v>43391</v>
          </cell>
          <cell r="C1280" t="str">
            <v>PROYECCION SOCIAL</v>
          </cell>
          <cell r="D1280" t="str">
            <v>SUSI</v>
          </cell>
          <cell r="E1280" t="str">
            <v>PEQUEÑOS</v>
          </cell>
          <cell r="F1280" t="str">
            <v>CANINO</v>
          </cell>
          <cell r="G1280" t="str">
            <v>MESTIZO</v>
          </cell>
          <cell r="H1280" t="str">
            <v>CARLOS ALVARADO</v>
          </cell>
          <cell r="I1280">
            <v>19285080</v>
          </cell>
          <cell r="J1280">
            <v>3214698245</v>
          </cell>
          <cell r="K1280" t="str">
            <v>CR 32 # 16-02 JUAN PABLO SEGUNDO</v>
          </cell>
          <cell r="L1280" t="str">
            <v>BRIGADA DE SALUD</v>
          </cell>
        </row>
        <row r="1281">
          <cell r="A1281" t="str">
            <v>448-18</v>
          </cell>
          <cell r="B1281">
            <v>43391</v>
          </cell>
          <cell r="C1281" t="str">
            <v>PROYECCION SOCIAL</v>
          </cell>
          <cell r="D1281" t="str">
            <v>MATEO</v>
          </cell>
          <cell r="E1281" t="str">
            <v>PEQUEÑOS</v>
          </cell>
          <cell r="F1281" t="str">
            <v>CANINO</v>
          </cell>
          <cell r="G1281" t="str">
            <v>MESTIZO</v>
          </cell>
          <cell r="H1281" t="str">
            <v>RAQUEL CASTILLO</v>
          </cell>
          <cell r="I1281">
            <v>55189338</v>
          </cell>
          <cell r="J1281">
            <v>3195800992</v>
          </cell>
          <cell r="K1281" t="str">
            <v xml:space="preserve">VDA COCUY   </v>
          </cell>
          <cell r="L1281" t="str">
            <v>BRIGADA DE SALUD</v>
          </cell>
        </row>
        <row r="1282">
          <cell r="A1282" t="str">
            <v>449-18</v>
          </cell>
          <cell r="B1282">
            <v>43391</v>
          </cell>
          <cell r="C1282" t="str">
            <v>PROYECCION SOCIAL</v>
          </cell>
          <cell r="D1282" t="str">
            <v>MAIA</v>
          </cell>
          <cell r="E1282" t="str">
            <v>PEQUEÑOS</v>
          </cell>
          <cell r="F1282" t="str">
            <v>CANINO</v>
          </cell>
          <cell r="G1282" t="str">
            <v>MESTIZO</v>
          </cell>
          <cell r="H1282" t="str">
            <v>RAQUEL CASTILLO</v>
          </cell>
          <cell r="I1282">
            <v>55189338</v>
          </cell>
          <cell r="J1282">
            <v>3195800992</v>
          </cell>
          <cell r="K1282" t="str">
            <v xml:space="preserve">VDA COCUY   </v>
          </cell>
          <cell r="L1282" t="str">
            <v>BRIGADA DE SALUD</v>
          </cell>
        </row>
        <row r="1283">
          <cell r="A1283" t="str">
            <v>450-18</v>
          </cell>
          <cell r="B1283">
            <v>43391</v>
          </cell>
          <cell r="C1283" t="str">
            <v>PROYECCION SOCIAL</v>
          </cell>
          <cell r="D1283" t="str">
            <v>MARTIN</v>
          </cell>
          <cell r="E1283" t="str">
            <v>PEQUEÑOS</v>
          </cell>
          <cell r="F1283" t="str">
            <v>FELINO</v>
          </cell>
          <cell r="G1283" t="str">
            <v>MESTIZO</v>
          </cell>
          <cell r="H1283" t="str">
            <v>CONSUELO MUNERA</v>
          </cell>
          <cell r="I1283">
            <v>30506333</v>
          </cell>
          <cell r="J1283">
            <v>3143362069</v>
          </cell>
          <cell r="K1283" t="str">
            <v>COVISAN</v>
          </cell>
          <cell r="L1283" t="str">
            <v>BRIGADA DE SALUD</v>
          </cell>
        </row>
        <row r="1284">
          <cell r="A1284" t="str">
            <v>451-18</v>
          </cell>
          <cell r="B1284">
            <v>43391</v>
          </cell>
          <cell r="C1284" t="str">
            <v>PROYECCION SOCIAL</v>
          </cell>
          <cell r="D1284" t="str">
            <v>RENATA</v>
          </cell>
          <cell r="E1284" t="str">
            <v>PEQUEÑOS</v>
          </cell>
          <cell r="F1284" t="str">
            <v>FELINO</v>
          </cell>
          <cell r="G1284" t="str">
            <v>MESTIZO</v>
          </cell>
          <cell r="H1284" t="str">
            <v>LUIS VALENZUELA</v>
          </cell>
          <cell r="I1284">
            <v>1121846918</v>
          </cell>
          <cell r="J1284">
            <v>3177120274</v>
          </cell>
          <cell r="K1284" t="str">
            <v>VADA BARCELONA</v>
          </cell>
          <cell r="L1284" t="str">
            <v>BRIGADA DE SALUD</v>
          </cell>
        </row>
        <row r="1285">
          <cell r="A1285" t="str">
            <v>452-18</v>
          </cell>
          <cell r="B1285">
            <v>43391</v>
          </cell>
          <cell r="C1285" t="str">
            <v>PROYECCION SOCIAL</v>
          </cell>
          <cell r="D1285" t="str">
            <v>WANDA</v>
          </cell>
          <cell r="E1285" t="str">
            <v>PEQUEÑOS</v>
          </cell>
          <cell r="F1285" t="str">
            <v>CANINO</v>
          </cell>
          <cell r="G1285" t="str">
            <v>MESTIZO</v>
          </cell>
          <cell r="H1285" t="str">
            <v>ANDRES NOVOA</v>
          </cell>
          <cell r="I1285">
            <v>1121947944</v>
          </cell>
          <cell r="J1285">
            <v>3138287947</v>
          </cell>
          <cell r="K1285" t="str">
            <v>BRR JORDAN</v>
          </cell>
          <cell r="L1285" t="str">
            <v>BRIGADA DE SALUD</v>
          </cell>
        </row>
        <row r="1286">
          <cell r="A1286" t="str">
            <v>453-18</v>
          </cell>
          <cell r="B1286">
            <v>43391</v>
          </cell>
          <cell r="C1286" t="str">
            <v>PROYECCION SOCIAL</v>
          </cell>
          <cell r="D1286" t="str">
            <v>NIÑO</v>
          </cell>
          <cell r="E1286" t="str">
            <v>PEQUEÑOS</v>
          </cell>
          <cell r="F1286" t="str">
            <v>CANINO</v>
          </cell>
          <cell r="G1286" t="str">
            <v>PUG</v>
          </cell>
          <cell r="H1286" t="str">
            <v>ANDRES NOVOA</v>
          </cell>
          <cell r="I1286">
            <v>1121947944</v>
          </cell>
          <cell r="J1286">
            <v>3138287947</v>
          </cell>
          <cell r="K1286" t="str">
            <v>BRR JORDAN</v>
          </cell>
          <cell r="L1286" t="str">
            <v>BRIGADA DE SALUD</v>
          </cell>
        </row>
        <row r="1287">
          <cell r="A1287" t="str">
            <v>454-18</v>
          </cell>
          <cell r="B1287">
            <v>43391</v>
          </cell>
          <cell r="C1287" t="str">
            <v>PROYECCION SOCIAL</v>
          </cell>
          <cell r="D1287" t="str">
            <v>LUNA</v>
          </cell>
          <cell r="E1287" t="str">
            <v>PEQUEÑOS</v>
          </cell>
          <cell r="F1287" t="str">
            <v>CANINO</v>
          </cell>
          <cell r="G1287" t="str">
            <v>FRENCH POODLE</v>
          </cell>
          <cell r="H1287" t="str">
            <v>FLOR MARIA PEÑA</v>
          </cell>
          <cell r="I1287">
            <v>63505861</v>
          </cell>
          <cell r="J1287">
            <v>3014896120</v>
          </cell>
          <cell r="K1287" t="str">
            <v>SAN CRISTOBAL</v>
          </cell>
          <cell r="L1287" t="str">
            <v>BRIGADA DE SALUD</v>
          </cell>
        </row>
        <row r="1288">
          <cell r="A1288" t="str">
            <v>455-18</v>
          </cell>
          <cell r="B1288">
            <v>43391</v>
          </cell>
          <cell r="C1288" t="str">
            <v>PROYECCION SOCIAL</v>
          </cell>
          <cell r="D1288" t="str">
            <v>GEMINIS</v>
          </cell>
          <cell r="E1288" t="str">
            <v>PEQUEÑOS</v>
          </cell>
          <cell r="F1288" t="str">
            <v>FELINO</v>
          </cell>
          <cell r="G1288" t="str">
            <v>MESTIZO</v>
          </cell>
          <cell r="H1288" t="str">
            <v>SHEILA POLANIA</v>
          </cell>
          <cell r="I1288">
            <v>1121954674</v>
          </cell>
          <cell r="J1288">
            <v>3128832457</v>
          </cell>
          <cell r="K1288" t="str">
            <v>LA PRIMAVERA</v>
          </cell>
          <cell r="L1288" t="str">
            <v>BRIGADA DE SALUD</v>
          </cell>
        </row>
        <row r="1289">
          <cell r="A1289" t="str">
            <v>456-18</v>
          </cell>
          <cell r="B1289">
            <v>43391</v>
          </cell>
          <cell r="C1289" t="str">
            <v>PROYECCION SOCIAL</v>
          </cell>
          <cell r="D1289" t="str">
            <v>BLU</v>
          </cell>
          <cell r="E1289" t="str">
            <v>PEQUEÑOS</v>
          </cell>
          <cell r="F1289" t="str">
            <v>FELINO</v>
          </cell>
          <cell r="G1289" t="str">
            <v>MESTIZO</v>
          </cell>
          <cell r="H1289" t="str">
            <v>OSCAR ROJAS</v>
          </cell>
          <cell r="I1289">
            <v>1013663749</v>
          </cell>
          <cell r="J1289">
            <v>3214194426</v>
          </cell>
          <cell r="K1289" t="str">
            <v>CLL 26 # 9-25 SUR GAVIOTAS</v>
          </cell>
          <cell r="L1289" t="str">
            <v>BRIGADA DE SALUD</v>
          </cell>
        </row>
        <row r="1290">
          <cell r="A1290" t="str">
            <v>457-18</v>
          </cell>
          <cell r="B1290">
            <v>43391</v>
          </cell>
          <cell r="C1290" t="str">
            <v>PROYECCION SOCIAL</v>
          </cell>
          <cell r="D1290" t="str">
            <v>LUNA</v>
          </cell>
          <cell r="E1290" t="str">
            <v>PEQUEÑOS</v>
          </cell>
          <cell r="F1290" t="str">
            <v>FELINO</v>
          </cell>
          <cell r="G1290" t="str">
            <v>MESTIZO</v>
          </cell>
          <cell r="H1290" t="str">
            <v>VALENTINA VALENCIA</v>
          </cell>
          <cell r="I1290">
            <v>1014302460</v>
          </cell>
          <cell r="J1290">
            <v>3228834616</v>
          </cell>
          <cell r="K1290" t="str">
            <v>ALBORADA</v>
          </cell>
          <cell r="L1290" t="str">
            <v>BRIGADA DE SALUD</v>
          </cell>
        </row>
        <row r="1291">
          <cell r="A1291" t="str">
            <v>458-18</v>
          </cell>
          <cell r="B1291">
            <v>43391</v>
          </cell>
          <cell r="C1291" t="str">
            <v>PROYECCION SOCIAL</v>
          </cell>
          <cell r="D1291" t="str">
            <v>GHOST</v>
          </cell>
          <cell r="E1291" t="str">
            <v>PEQUEÑOS</v>
          </cell>
          <cell r="F1291" t="str">
            <v>CANINO</v>
          </cell>
          <cell r="G1291" t="str">
            <v>MESTIZO</v>
          </cell>
          <cell r="H1291" t="str">
            <v>GILMAR PALACIOS</v>
          </cell>
          <cell r="I1291">
            <v>1122141848</v>
          </cell>
          <cell r="J1291">
            <v>3107822834</v>
          </cell>
          <cell r="K1291" t="str">
            <v>CR 8 16A CASA 16 VDA BARCELONA</v>
          </cell>
          <cell r="L1291" t="str">
            <v>BRIGADA DE SALUD</v>
          </cell>
        </row>
        <row r="1292">
          <cell r="A1292" t="str">
            <v>459-18</v>
          </cell>
          <cell r="B1292">
            <v>43391</v>
          </cell>
          <cell r="C1292" t="str">
            <v>PROYECCION SOCIAL</v>
          </cell>
          <cell r="D1292" t="str">
            <v>THOR</v>
          </cell>
          <cell r="E1292" t="str">
            <v>PEQUEÑOS</v>
          </cell>
          <cell r="F1292" t="str">
            <v>FELINO</v>
          </cell>
          <cell r="G1292" t="str">
            <v>MESTIZO</v>
          </cell>
          <cell r="H1292" t="str">
            <v>GABRIELA CUAN</v>
          </cell>
          <cell r="I1292">
            <v>1121967645</v>
          </cell>
          <cell r="J1292">
            <v>3156671229</v>
          </cell>
          <cell r="K1292" t="str">
            <v>CR 13A # 18-07 VILLA ORTIZ</v>
          </cell>
          <cell r="L1292" t="str">
            <v>BRIGADA DE SALUD</v>
          </cell>
        </row>
        <row r="1293">
          <cell r="A1293" t="str">
            <v>460-18</v>
          </cell>
          <cell r="B1293">
            <v>43391</v>
          </cell>
          <cell r="C1293" t="str">
            <v>PROYECCION SOCIAL</v>
          </cell>
          <cell r="D1293" t="str">
            <v>CHACHICO</v>
          </cell>
          <cell r="E1293" t="str">
            <v>PEQUEÑOS</v>
          </cell>
          <cell r="F1293" t="str">
            <v>FELINO</v>
          </cell>
          <cell r="G1293" t="str">
            <v>MESTIZO</v>
          </cell>
          <cell r="H1293" t="str">
            <v>LEIDY MORENO</v>
          </cell>
          <cell r="I1293">
            <v>40217016</v>
          </cell>
          <cell r="J1293">
            <v>3133205400</v>
          </cell>
          <cell r="K1293" t="str">
            <v>VILLAS DE SAN LUIS - VDA BARCELONA</v>
          </cell>
          <cell r="L1293" t="str">
            <v>BRIGADA DE SALUD</v>
          </cell>
        </row>
        <row r="1294">
          <cell r="A1294" t="str">
            <v>461-18</v>
          </cell>
          <cell r="B1294">
            <v>43391</v>
          </cell>
          <cell r="C1294" t="str">
            <v>PROYECCION SOCIAL</v>
          </cell>
          <cell r="D1294" t="str">
            <v>TOBBY</v>
          </cell>
          <cell r="E1294" t="str">
            <v>PEQUEÑOS</v>
          </cell>
          <cell r="F1294" t="str">
            <v>CANINO</v>
          </cell>
          <cell r="G1294" t="str">
            <v>COCKER</v>
          </cell>
          <cell r="H1294" t="str">
            <v>LAURA DANIELA MUÑOZ</v>
          </cell>
          <cell r="I1294">
            <v>40410277</v>
          </cell>
          <cell r="J1294">
            <v>3123003812</v>
          </cell>
          <cell r="K1294" t="str">
            <v>CLL 31A # 15-20 CEIBA</v>
          </cell>
          <cell r="L1294" t="str">
            <v>BRIGADA DE SALUD</v>
          </cell>
        </row>
        <row r="1295">
          <cell r="A1295" t="str">
            <v>462-18</v>
          </cell>
          <cell r="B1295">
            <v>43391</v>
          </cell>
          <cell r="C1295" t="str">
            <v>PROYECCION SOCIAL</v>
          </cell>
          <cell r="D1295" t="str">
            <v>ORION</v>
          </cell>
          <cell r="E1295" t="str">
            <v>PEQUEÑOS</v>
          </cell>
          <cell r="F1295" t="str">
            <v>CANINO</v>
          </cell>
          <cell r="G1295" t="str">
            <v>SIBERIAN</v>
          </cell>
          <cell r="H1295" t="str">
            <v>ALEJANDRA BARBOSA</v>
          </cell>
          <cell r="I1295">
            <v>52524342</v>
          </cell>
          <cell r="J1295">
            <v>3214870875</v>
          </cell>
          <cell r="K1295" t="str">
            <v>FINCA SANTA BARBARA - VDA BARCELONA</v>
          </cell>
          <cell r="L1295" t="str">
            <v>BRIGADA DE SALUD</v>
          </cell>
        </row>
        <row r="1296">
          <cell r="A1296" t="str">
            <v>463-18</v>
          </cell>
          <cell r="B1296">
            <v>43391</v>
          </cell>
          <cell r="C1296" t="str">
            <v>PROYECCION SOCIAL</v>
          </cell>
          <cell r="D1296" t="str">
            <v>TOM</v>
          </cell>
          <cell r="E1296" t="str">
            <v>PEQUEÑOS</v>
          </cell>
          <cell r="F1296" t="str">
            <v>FELINO</v>
          </cell>
          <cell r="G1296" t="str">
            <v>SIAMES</v>
          </cell>
          <cell r="H1296" t="str">
            <v>MARIA CAMILA LOPEZ</v>
          </cell>
          <cell r="I1296">
            <v>1234789077</v>
          </cell>
          <cell r="J1296">
            <v>3124537036</v>
          </cell>
          <cell r="K1296" t="str">
            <v>CLL 17A SUR #44-54 BRR CATUMARE</v>
          </cell>
          <cell r="L1296" t="str">
            <v>BRIGADA DE SALUD</v>
          </cell>
        </row>
        <row r="1297">
          <cell r="A1297" t="str">
            <v>464-18</v>
          </cell>
          <cell r="B1297">
            <v>43391</v>
          </cell>
          <cell r="C1297" t="str">
            <v>PROYECCION SOCIAL</v>
          </cell>
          <cell r="D1297" t="str">
            <v>TIGRE</v>
          </cell>
          <cell r="E1297" t="str">
            <v>PEQUEÑOS</v>
          </cell>
          <cell r="F1297" t="str">
            <v>FELINO</v>
          </cell>
          <cell r="G1297" t="str">
            <v>MESTIZO</v>
          </cell>
          <cell r="H1297" t="str">
            <v>ROSMERY CABANZO</v>
          </cell>
          <cell r="I1297">
            <v>41740521</v>
          </cell>
          <cell r="J1297">
            <v>3125187542</v>
          </cell>
          <cell r="K1297" t="str">
            <v>FINCA SANTA BARBARA - VDA BARCELONA</v>
          </cell>
          <cell r="L1297" t="str">
            <v>BRIGADA DE SALUD</v>
          </cell>
        </row>
        <row r="1298">
          <cell r="A1298" t="str">
            <v>465-18</v>
          </cell>
          <cell r="B1298">
            <v>43391</v>
          </cell>
          <cell r="C1298" t="str">
            <v>PROYECCION SOCIAL</v>
          </cell>
          <cell r="D1298" t="str">
            <v>DULCE MARIA</v>
          </cell>
          <cell r="E1298" t="str">
            <v>PEQUEÑOS</v>
          </cell>
          <cell r="F1298" t="str">
            <v>CANINO</v>
          </cell>
          <cell r="G1298" t="str">
            <v>MESTIZO</v>
          </cell>
          <cell r="H1298" t="str">
            <v>ESTELA RAMIREZ</v>
          </cell>
          <cell r="I1298">
            <v>40403872</v>
          </cell>
          <cell r="J1298">
            <v>3123178720</v>
          </cell>
          <cell r="K1298" t="str">
            <v>CLL 27 # 11A - 21 MARACOS BAJO</v>
          </cell>
          <cell r="L1298" t="str">
            <v>BRIGADA DE SALUD</v>
          </cell>
        </row>
        <row r="1299">
          <cell r="A1299" t="str">
            <v>466-18</v>
          </cell>
          <cell r="B1299">
            <v>43391</v>
          </cell>
          <cell r="C1299" t="str">
            <v>PROYECCION SOCIAL</v>
          </cell>
          <cell r="D1299" t="str">
            <v>COPITO</v>
          </cell>
          <cell r="E1299" t="str">
            <v>PEQUEÑOS</v>
          </cell>
          <cell r="F1299" t="str">
            <v>CANINO</v>
          </cell>
          <cell r="G1299" t="str">
            <v>FRENCH POODLE</v>
          </cell>
          <cell r="H1299" t="str">
            <v>ESTELA RAMIREZ</v>
          </cell>
          <cell r="I1299">
            <v>40403872</v>
          </cell>
          <cell r="J1299">
            <v>3123178720</v>
          </cell>
          <cell r="K1299" t="str">
            <v>CLL 27 # 11A - 21 MARACOS BAJO</v>
          </cell>
          <cell r="L1299" t="str">
            <v>BRIGADA DE SALUD</v>
          </cell>
        </row>
        <row r="1300">
          <cell r="A1300" t="str">
            <v>467-18</v>
          </cell>
          <cell r="B1300">
            <v>43391</v>
          </cell>
          <cell r="C1300" t="str">
            <v>PROYECCION SOCIAL</v>
          </cell>
          <cell r="D1300" t="str">
            <v>MORENA</v>
          </cell>
          <cell r="E1300" t="str">
            <v>PEQUEÑOS</v>
          </cell>
          <cell r="F1300" t="str">
            <v>CANINO</v>
          </cell>
          <cell r="G1300" t="str">
            <v>PUG</v>
          </cell>
          <cell r="H1300" t="str">
            <v>ESTELA RAMIREZ</v>
          </cell>
          <cell r="I1300">
            <v>40403872</v>
          </cell>
          <cell r="J1300">
            <v>3123178720</v>
          </cell>
          <cell r="K1300" t="str">
            <v>CLL 27 # 11A - 21 MARACOS BAJO</v>
          </cell>
          <cell r="L1300" t="str">
            <v>BRIGADA DE SALUD</v>
          </cell>
        </row>
        <row r="1301">
          <cell r="A1301" t="str">
            <v>468-18</v>
          </cell>
          <cell r="B1301">
            <v>43391</v>
          </cell>
          <cell r="C1301" t="str">
            <v>PROYECCION SOCIAL</v>
          </cell>
          <cell r="D1301" t="str">
            <v>CONAN</v>
          </cell>
          <cell r="E1301" t="str">
            <v>PEQUEÑOS</v>
          </cell>
          <cell r="F1301" t="str">
            <v>CANINO</v>
          </cell>
          <cell r="G1301" t="str">
            <v>JACKRUSSEL</v>
          </cell>
          <cell r="H1301" t="str">
            <v>LINA HENAO</v>
          </cell>
          <cell r="I1301">
            <v>1018504528</v>
          </cell>
          <cell r="J1301">
            <v>3202892093</v>
          </cell>
          <cell r="K1301" t="str">
            <v>ACARITAMA 3D # 14 - 41</v>
          </cell>
          <cell r="L1301" t="str">
            <v>BRIGADA DE SALUD</v>
          </cell>
        </row>
        <row r="1302">
          <cell r="A1302" t="str">
            <v>469-18</v>
          </cell>
          <cell r="B1302">
            <v>43391</v>
          </cell>
          <cell r="C1302" t="str">
            <v>PROYECCION SOCIAL</v>
          </cell>
          <cell r="D1302" t="str">
            <v>ROBIN</v>
          </cell>
          <cell r="E1302" t="str">
            <v>PEQUEÑOS</v>
          </cell>
          <cell r="F1302" t="str">
            <v>FELINO</v>
          </cell>
          <cell r="G1302" t="str">
            <v>MESTIZO</v>
          </cell>
          <cell r="H1302" t="str">
            <v>VIVIANA TAFUR</v>
          </cell>
          <cell r="I1302">
            <v>1121946630</v>
          </cell>
          <cell r="J1302">
            <v>3208579823</v>
          </cell>
          <cell r="K1302" t="str">
            <v>MZ 37 CASA 13 LA MADRID</v>
          </cell>
          <cell r="L1302" t="str">
            <v>BRIGADA DE SALUD</v>
          </cell>
        </row>
        <row r="1303">
          <cell r="A1303" t="str">
            <v>470-18</v>
          </cell>
          <cell r="B1303">
            <v>43391</v>
          </cell>
          <cell r="C1303" t="str">
            <v>PROYECCION SOCIAL</v>
          </cell>
          <cell r="D1303" t="str">
            <v>PIPE</v>
          </cell>
          <cell r="E1303" t="str">
            <v>PEQUEÑOS</v>
          </cell>
          <cell r="F1303" t="str">
            <v>CANINO</v>
          </cell>
          <cell r="G1303" t="str">
            <v>MESTIZO</v>
          </cell>
          <cell r="H1303" t="str">
            <v>LINA CASTAÑEDA</v>
          </cell>
          <cell r="I1303">
            <v>26431270</v>
          </cell>
          <cell r="J1303">
            <v>3138815161</v>
          </cell>
          <cell r="K1303" t="str">
            <v>CR 38A # 7B - 24 ESPERANZA 6</v>
          </cell>
          <cell r="L1303" t="str">
            <v>BRIGADA DE SALUD</v>
          </cell>
        </row>
        <row r="1304">
          <cell r="A1304" t="str">
            <v>471-18</v>
          </cell>
          <cell r="B1304">
            <v>43391</v>
          </cell>
          <cell r="C1304" t="str">
            <v>PROYECCION SOCIAL</v>
          </cell>
          <cell r="D1304" t="str">
            <v>GINS</v>
          </cell>
          <cell r="E1304" t="str">
            <v>PEQUEÑOS</v>
          </cell>
          <cell r="F1304" t="str">
            <v>CANINO</v>
          </cell>
          <cell r="G1304" t="str">
            <v>MESTIZO</v>
          </cell>
          <cell r="H1304" t="str">
            <v>NESBI NATALIA DIAZ</v>
          </cell>
          <cell r="I1304">
            <v>1121963439</v>
          </cell>
          <cell r="J1304">
            <v>3228398161</v>
          </cell>
          <cell r="K1304" t="str">
            <v>CR 34A # 19-03 LA FLORIDA</v>
          </cell>
          <cell r="L1304" t="str">
            <v>BRIGADA DE SALUD</v>
          </cell>
        </row>
        <row r="1305">
          <cell r="A1305" t="str">
            <v>472-18</v>
          </cell>
          <cell r="B1305">
            <v>43391</v>
          </cell>
          <cell r="C1305" t="str">
            <v>PROYECCION SOCIAL</v>
          </cell>
          <cell r="D1305" t="str">
            <v>BIG</v>
          </cell>
          <cell r="E1305" t="str">
            <v>PEQUEÑOS</v>
          </cell>
          <cell r="F1305" t="str">
            <v>CANINO</v>
          </cell>
          <cell r="G1305" t="str">
            <v>MESTIZO</v>
          </cell>
          <cell r="H1305" t="str">
            <v>NESBI NATALIA DIAZ</v>
          </cell>
          <cell r="I1305">
            <v>1121963439</v>
          </cell>
          <cell r="J1305">
            <v>3228398161</v>
          </cell>
          <cell r="K1305" t="str">
            <v>CR 34A # 19-03 LA FLORIDA</v>
          </cell>
          <cell r="L1305" t="str">
            <v>BRIGADA DE SALUD</v>
          </cell>
        </row>
        <row r="1306">
          <cell r="A1306" t="str">
            <v>473-18</v>
          </cell>
          <cell r="B1306">
            <v>43391</v>
          </cell>
          <cell r="C1306" t="str">
            <v>PROYECCION SOCIAL</v>
          </cell>
          <cell r="D1306" t="str">
            <v>JASUO</v>
          </cell>
          <cell r="E1306" t="str">
            <v>PEQUEÑOS</v>
          </cell>
          <cell r="F1306" t="str">
            <v>CANINO</v>
          </cell>
          <cell r="G1306" t="str">
            <v>MESTIZO</v>
          </cell>
          <cell r="H1306" t="str">
            <v>NESBI NATALIA DIAZ</v>
          </cell>
          <cell r="I1306">
            <v>1121963439</v>
          </cell>
          <cell r="J1306">
            <v>3228398161</v>
          </cell>
          <cell r="K1306" t="str">
            <v>CR 34A # 19-03 LA FLORIDA</v>
          </cell>
          <cell r="L1306" t="str">
            <v>BRIGADA DE SALUD</v>
          </cell>
        </row>
        <row r="1307">
          <cell r="A1307" t="str">
            <v>474-18</v>
          </cell>
          <cell r="B1307">
            <v>43391</v>
          </cell>
          <cell r="C1307" t="str">
            <v>PROYECCION SOCIAL</v>
          </cell>
          <cell r="D1307" t="str">
            <v>LEONA</v>
          </cell>
          <cell r="E1307" t="str">
            <v>PEQUEÑOS</v>
          </cell>
          <cell r="F1307" t="str">
            <v>CANINO</v>
          </cell>
          <cell r="G1307" t="str">
            <v>MESTIZO</v>
          </cell>
          <cell r="H1307" t="str">
            <v>NESBI NATALIA DIAZ</v>
          </cell>
          <cell r="I1307">
            <v>1121963439</v>
          </cell>
          <cell r="J1307">
            <v>3228398161</v>
          </cell>
          <cell r="K1307" t="str">
            <v>CR 34A # 19-03 LA FLORIDA</v>
          </cell>
          <cell r="L1307" t="str">
            <v>BRIGADA DE SALUD</v>
          </cell>
        </row>
        <row r="1308">
          <cell r="A1308" t="str">
            <v>475-18</v>
          </cell>
          <cell r="B1308">
            <v>43391</v>
          </cell>
          <cell r="C1308" t="str">
            <v>PROYECCION SOCIAL</v>
          </cell>
          <cell r="D1308" t="str">
            <v>MORENA</v>
          </cell>
          <cell r="E1308" t="str">
            <v>PEQUEÑOS</v>
          </cell>
          <cell r="F1308" t="str">
            <v>CANINO</v>
          </cell>
          <cell r="G1308" t="str">
            <v>MESTIZO</v>
          </cell>
          <cell r="H1308" t="str">
            <v>CAROL MARQUEZ</v>
          </cell>
          <cell r="I1308">
            <v>1019098182</v>
          </cell>
          <cell r="J1308">
            <v>3142495891</v>
          </cell>
          <cell r="K1308" t="str">
            <v>BRR GALAN</v>
          </cell>
          <cell r="L1308" t="str">
            <v>BRIGADA DE SALUD</v>
          </cell>
        </row>
        <row r="1309">
          <cell r="A1309" t="str">
            <v>476-18</v>
          </cell>
          <cell r="B1309">
            <v>43391</v>
          </cell>
          <cell r="C1309" t="str">
            <v>PROYECCION SOCIAL</v>
          </cell>
          <cell r="D1309" t="str">
            <v>ESPOCK</v>
          </cell>
          <cell r="E1309" t="str">
            <v>PEQUEÑOS</v>
          </cell>
          <cell r="F1309" t="str">
            <v>CANINO</v>
          </cell>
          <cell r="G1309" t="str">
            <v>MESTIZO</v>
          </cell>
          <cell r="H1309" t="str">
            <v>CAROL MARQUEZ</v>
          </cell>
          <cell r="I1309">
            <v>1019098182</v>
          </cell>
          <cell r="J1309">
            <v>3142495891</v>
          </cell>
          <cell r="K1309" t="str">
            <v>BRR GALAN</v>
          </cell>
          <cell r="L1309" t="str">
            <v>BRIGADA DE SALUD</v>
          </cell>
        </row>
        <row r="1310">
          <cell r="A1310" t="str">
            <v>477-18</v>
          </cell>
          <cell r="B1310">
            <v>43391</v>
          </cell>
          <cell r="C1310" t="str">
            <v>PROYECCION SOCIAL</v>
          </cell>
          <cell r="D1310" t="str">
            <v>PIZARRO</v>
          </cell>
          <cell r="E1310" t="str">
            <v>PEQUEÑOS</v>
          </cell>
          <cell r="F1310" t="str">
            <v>CANINO</v>
          </cell>
          <cell r="G1310" t="str">
            <v>MESTIZO</v>
          </cell>
          <cell r="H1310" t="str">
            <v>MARGARITA VILLA</v>
          </cell>
          <cell r="I1310">
            <v>1121932433</v>
          </cell>
          <cell r="J1310">
            <v>3208799363</v>
          </cell>
          <cell r="K1310" t="str">
            <v>CR 42A 10B - 34 BRR VILLA BOLIVAR</v>
          </cell>
          <cell r="L1310" t="str">
            <v>BRIGADA DE SALUD</v>
          </cell>
        </row>
        <row r="1311">
          <cell r="A1311" t="str">
            <v>478-18</v>
          </cell>
          <cell r="B1311">
            <v>43391</v>
          </cell>
          <cell r="C1311" t="str">
            <v>PROYECCION SOCIAL</v>
          </cell>
          <cell r="D1311" t="str">
            <v>LUPE</v>
          </cell>
          <cell r="E1311" t="str">
            <v>PEQUEÑOS</v>
          </cell>
          <cell r="F1311" t="str">
            <v>CANINO</v>
          </cell>
          <cell r="G1311" t="str">
            <v>MESTIZO</v>
          </cell>
          <cell r="H1311" t="str">
            <v>MARGARITA VILLA</v>
          </cell>
          <cell r="I1311">
            <v>1121932433</v>
          </cell>
          <cell r="J1311">
            <v>3208799363</v>
          </cell>
          <cell r="K1311" t="str">
            <v>CR 42A 10B - 34 BRR VILLA BOLIVAR</v>
          </cell>
          <cell r="L1311" t="str">
            <v>BRIGADA DE SALUD</v>
          </cell>
        </row>
        <row r="1312">
          <cell r="A1312" t="str">
            <v>479-18</v>
          </cell>
          <cell r="B1312">
            <v>43391</v>
          </cell>
          <cell r="C1312" t="str">
            <v>PROYECCION SOCIAL</v>
          </cell>
          <cell r="D1312" t="str">
            <v>LIDI</v>
          </cell>
          <cell r="E1312" t="str">
            <v>PEQUEÑOS</v>
          </cell>
          <cell r="F1312" t="str">
            <v>FELINO</v>
          </cell>
          <cell r="G1312" t="str">
            <v>MESTIZO</v>
          </cell>
          <cell r="H1312" t="str">
            <v>HENRY GARZON</v>
          </cell>
          <cell r="I1312">
            <v>10165326</v>
          </cell>
          <cell r="J1312">
            <v>3224351047</v>
          </cell>
          <cell r="K1312" t="str">
            <v>PRADOS DE BARCELONA LOTE 8</v>
          </cell>
          <cell r="L1312" t="str">
            <v>BRIGADA DE SALUD</v>
          </cell>
        </row>
        <row r="1313">
          <cell r="A1313" t="str">
            <v>480-18</v>
          </cell>
          <cell r="B1313">
            <v>43391</v>
          </cell>
          <cell r="C1313" t="str">
            <v>PROYECCION SOCIAL</v>
          </cell>
          <cell r="D1313" t="str">
            <v>ROSMERY</v>
          </cell>
          <cell r="E1313" t="str">
            <v>PEQUEÑOS</v>
          </cell>
          <cell r="F1313" t="str">
            <v>FELINO</v>
          </cell>
          <cell r="G1313" t="str">
            <v>MESTIZO</v>
          </cell>
          <cell r="H1313" t="str">
            <v>HENRY GARZON</v>
          </cell>
          <cell r="I1313">
            <v>10165326</v>
          </cell>
          <cell r="J1313">
            <v>3224351047</v>
          </cell>
          <cell r="K1313" t="str">
            <v>PRADOS DE BARCELONA LOTE 8</v>
          </cell>
          <cell r="L1313" t="str">
            <v>BRIGADA DE SALUD</v>
          </cell>
        </row>
        <row r="1314">
          <cell r="A1314" t="str">
            <v>481-18</v>
          </cell>
          <cell r="B1314">
            <v>43391</v>
          </cell>
          <cell r="C1314" t="str">
            <v>PROYECCION SOCIAL</v>
          </cell>
          <cell r="D1314" t="str">
            <v>LUPITA</v>
          </cell>
          <cell r="E1314" t="str">
            <v>PEQUEÑOS</v>
          </cell>
          <cell r="F1314" t="str">
            <v>FELINO</v>
          </cell>
          <cell r="G1314" t="str">
            <v>MESTIZO</v>
          </cell>
          <cell r="H1314" t="str">
            <v>HENRY GARZON</v>
          </cell>
          <cell r="I1314">
            <v>10165326</v>
          </cell>
          <cell r="J1314">
            <v>3224351047</v>
          </cell>
          <cell r="K1314" t="str">
            <v>PRADOS DE BARCELONA LOTE 8</v>
          </cell>
          <cell r="L1314" t="str">
            <v>BRIGADA DE SALUD</v>
          </cell>
        </row>
        <row r="1315">
          <cell r="A1315" t="str">
            <v>482-18</v>
          </cell>
          <cell r="B1315">
            <v>43391</v>
          </cell>
          <cell r="C1315" t="str">
            <v>PROYECCION SOCIAL</v>
          </cell>
          <cell r="D1315" t="str">
            <v>ORION</v>
          </cell>
          <cell r="E1315" t="str">
            <v>PEQUEÑOS</v>
          </cell>
          <cell r="F1315" t="str">
            <v>CANINO</v>
          </cell>
          <cell r="G1315" t="str">
            <v>PITBULLxBULLTERRIER</v>
          </cell>
          <cell r="H1315" t="str">
            <v>LERLY ABRIL</v>
          </cell>
          <cell r="I1315">
            <v>1125551962</v>
          </cell>
          <cell r="J1315">
            <v>3214861032</v>
          </cell>
          <cell r="K1315" t="str">
            <v xml:space="preserve">SAMAN DE LA RIVERA </v>
          </cell>
          <cell r="L1315" t="str">
            <v>BRIGADA DE SALUD</v>
          </cell>
        </row>
        <row r="1316">
          <cell r="A1316" t="str">
            <v>483-18</v>
          </cell>
          <cell r="B1316">
            <v>43391</v>
          </cell>
          <cell r="C1316" t="str">
            <v>PROYECCION SOCIAL</v>
          </cell>
          <cell r="D1316" t="str">
            <v>WANDA</v>
          </cell>
          <cell r="E1316" t="str">
            <v>PEQUEÑOS</v>
          </cell>
          <cell r="F1316" t="str">
            <v>CANINO</v>
          </cell>
          <cell r="G1316" t="str">
            <v>MESTIZO</v>
          </cell>
          <cell r="H1316" t="str">
            <v>AMPARO FONSECA</v>
          </cell>
          <cell r="I1316">
            <v>21235118</v>
          </cell>
          <cell r="J1316">
            <v>3167587573</v>
          </cell>
          <cell r="K1316" t="str">
            <v>CLL 45A # 51-70 BRR EL POBLADO</v>
          </cell>
          <cell r="L1316" t="str">
            <v>BRIGADA DE SALUD</v>
          </cell>
        </row>
        <row r="1317">
          <cell r="A1317" t="str">
            <v>484-18</v>
          </cell>
          <cell r="B1317">
            <v>43391</v>
          </cell>
          <cell r="C1317" t="str">
            <v>PROYECCION SOCIAL</v>
          </cell>
          <cell r="D1317" t="str">
            <v>LULU</v>
          </cell>
          <cell r="E1317" t="str">
            <v>PEQUEÑOS</v>
          </cell>
          <cell r="F1317" t="str">
            <v>FELINO</v>
          </cell>
          <cell r="G1317" t="str">
            <v>MESTIZO</v>
          </cell>
          <cell r="H1317" t="str">
            <v>YASMIN MURILLO</v>
          </cell>
          <cell r="I1317">
            <v>52727718</v>
          </cell>
          <cell r="J1317">
            <v>3102556488</v>
          </cell>
          <cell r="K1317" t="str">
            <v>APIAY</v>
          </cell>
          <cell r="L1317" t="str">
            <v>BRIGADA DE SALUD</v>
          </cell>
        </row>
        <row r="1318">
          <cell r="A1318" t="str">
            <v>485-18</v>
          </cell>
          <cell r="B1318">
            <v>43391</v>
          </cell>
          <cell r="C1318" t="str">
            <v>PROYECCION SOCIAL</v>
          </cell>
          <cell r="D1318" t="str">
            <v>PIERO</v>
          </cell>
          <cell r="E1318" t="str">
            <v>PEQUEÑOS</v>
          </cell>
          <cell r="F1318" t="str">
            <v>FELINO</v>
          </cell>
          <cell r="G1318" t="str">
            <v>MESTIZO</v>
          </cell>
          <cell r="H1318" t="str">
            <v>HERNEY OSORIO</v>
          </cell>
          <cell r="I1318">
            <v>40380711</v>
          </cell>
          <cell r="J1318">
            <v>3142352829</v>
          </cell>
          <cell r="K1318" t="str">
            <v xml:space="preserve">LOS GIRASOLES </v>
          </cell>
          <cell r="L1318" t="str">
            <v>BRIGADA DE SALUD</v>
          </cell>
        </row>
        <row r="1319">
          <cell r="A1319" t="str">
            <v>486-18</v>
          </cell>
          <cell r="B1319">
            <v>43391</v>
          </cell>
          <cell r="C1319" t="str">
            <v>PROYECCION SOCIAL</v>
          </cell>
          <cell r="D1319" t="str">
            <v>MUÑECA</v>
          </cell>
          <cell r="E1319" t="str">
            <v>PEQUEÑOS</v>
          </cell>
          <cell r="F1319" t="str">
            <v>CANINO</v>
          </cell>
          <cell r="G1319" t="str">
            <v>MESTIZO</v>
          </cell>
          <cell r="H1319" t="str">
            <v>MARIA JOSE PIÑEROS</v>
          </cell>
          <cell r="I1319">
            <v>1010124080</v>
          </cell>
          <cell r="J1319">
            <v>3504463527</v>
          </cell>
          <cell r="K1319" t="str">
            <v>MZ H9 CASA 1 BETY CAMACHO</v>
          </cell>
          <cell r="L1319" t="str">
            <v>BRIGADA DE SALUD</v>
          </cell>
        </row>
        <row r="1320">
          <cell r="A1320" t="str">
            <v>487-18</v>
          </cell>
          <cell r="B1320">
            <v>43391</v>
          </cell>
          <cell r="C1320" t="str">
            <v>PROYECCION SOCIAL</v>
          </cell>
          <cell r="D1320" t="str">
            <v>MINI</v>
          </cell>
          <cell r="E1320" t="str">
            <v>PEQUEÑOS</v>
          </cell>
          <cell r="F1320" t="str">
            <v>CANINO</v>
          </cell>
          <cell r="G1320" t="str">
            <v>COCKER</v>
          </cell>
          <cell r="H1320" t="str">
            <v>YASMIN MURILLO</v>
          </cell>
          <cell r="I1320">
            <v>52727718</v>
          </cell>
          <cell r="J1320">
            <v>3102556488</v>
          </cell>
          <cell r="K1320" t="str">
            <v>APIAY</v>
          </cell>
          <cell r="L1320" t="str">
            <v>BRIGADA DE SALUD</v>
          </cell>
        </row>
        <row r="1321">
          <cell r="A1321" t="str">
            <v>488-18</v>
          </cell>
          <cell r="B1321">
            <v>43391</v>
          </cell>
          <cell r="C1321" t="str">
            <v>PROYECCION SOCIAL</v>
          </cell>
          <cell r="D1321" t="str">
            <v>BONY</v>
          </cell>
          <cell r="E1321" t="str">
            <v>PEQUEÑOS</v>
          </cell>
          <cell r="F1321" t="str">
            <v>CANINO</v>
          </cell>
          <cell r="G1321" t="str">
            <v>COCKER</v>
          </cell>
          <cell r="H1321" t="str">
            <v>YASMIN MURILLO</v>
          </cell>
          <cell r="I1321">
            <v>52727718</v>
          </cell>
          <cell r="J1321">
            <v>3102556488</v>
          </cell>
          <cell r="K1321" t="str">
            <v>APIAY</v>
          </cell>
          <cell r="L1321" t="str">
            <v>BRIGADA DE SALUD</v>
          </cell>
        </row>
        <row r="1322">
          <cell r="A1322" t="str">
            <v>489-18</v>
          </cell>
          <cell r="B1322">
            <v>43391</v>
          </cell>
          <cell r="C1322" t="str">
            <v>PROYECCION SOCIAL</v>
          </cell>
          <cell r="D1322" t="str">
            <v>PACHIS</v>
          </cell>
          <cell r="E1322" t="str">
            <v>PEQUEÑOS</v>
          </cell>
          <cell r="F1322" t="str">
            <v>FELINO</v>
          </cell>
          <cell r="G1322" t="str">
            <v>MESTIZO</v>
          </cell>
          <cell r="H1322" t="str">
            <v>MARCELA ORTIZ</v>
          </cell>
          <cell r="I1322">
            <v>35264219</v>
          </cell>
          <cell r="J1322">
            <v>3118936336</v>
          </cell>
          <cell r="K1322" t="str">
            <v>VDA COCUY - VILLA SOFIA CASA 3</v>
          </cell>
          <cell r="L1322" t="str">
            <v>BRIGADA DE SALUD</v>
          </cell>
        </row>
        <row r="1323">
          <cell r="A1323" t="str">
            <v>490-18</v>
          </cell>
          <cell r="B1323">
            <v>43391</v>
          </cell>
          <cell r="C1323" t="str">
            <v>PROYECCION SOCIAL</v>
          </cell>
          <cell r="D1323" t="str">
            <v>BAMBI</v>
          </cell>
          <cell r="E1323" t="str">
            <v>PEQUEÑOS</v>
          </cell>
          <cell r="F1323" t="str">
            <v>CANINO</v>
          </cell>
          <cell r="G1323" t="str">
            <v>PITBULL</v>
          </cell>
          <cell r="H1323" t="str">
            <v>CRISTIAN LINARES</v>
          </cell>
          <cell r="I1323">
            <v>1121945188</v>
          </cell>
          <cell r="J1323">
            <v>3125241079</v>
          </cell>
          <cell r="K1323" t="str">
            <v>CLL 21 #25-05 SAN BENITP</v>
          </cell>
          <cell r="L1323" t="str">
            <v>BRIGADA DE SALUD</v>
          </cell>
        </row>
        <row r="1324">
          <cell r="A1324" t="str">
            <v>491-18</v>
          </cell>
          <cell r="B1324">
            <v>43391</v>
          </cell>
          <cell r="C1324" t="str">
            <v>PROYECCION SOCIAL</v>
          </cell>
          <cell r="D1324" t="str">
            <v>PUPI</v>
          </cell>
          <cell r="E1324" t="str">
            <v>PEQUEÑOS</v>
          </cell>
          <cell r="F1324" t="str">
            <v>CANINO</v>
          </cell>
          <cell r="G1324" t="str">
            <v>MESTIZO</v>
          </cell>
          <cell r="H1324" t="str">
            <v>CRISTIAN LINARES</v>
          </cell>
          <cell r="I1324">
            <v>1121945188</v>
          </cell>
          <cell r="J1324">
            <v>3125241079</v>
          </cell>
          <cell r="K1324" t="str">
            <v>CLL 21 #25-05 SAN BENITP</v>
          </cell>
          <cell r="L1324" t="str">
            <v>BRIGADA DE SALUD</v>
          </cell>
        </row>
        <row r="1325">
          <cell r="A1325" t="str">
            <v>492-18</v>
          </cell>
          <cell r="B1325">
            <v>43391</v>
          </cell>
          <cell r="C1325" t="str">
            <v>PROYECCION SOCIAL</v>
          </cell>
          <cell r="D1325" t="str">
            <v>SAMI</v>
          </cell>
          <cell r="E1325" t="str">
            <v>PEQUEÑOS</v>
          </cell>
          <cell r="F1325" t="str">
            <v>FELINO</v>
          </cell>
          <cell r="G1325" t="str">
            <v>MESTIZO</v>
          </cell>
          <cell r="H1325" t="str">
            <v>CRISTIAN LINARES</v>
          </cell>
          <cell r="I1325">
            <v>1121945188</v>
          </cell>
          <cell r="J1325">
            <v>3125241079</v>
          </cell>
          <cell r="K1325" t="str">
            <v>CLL 21 #25-05 SAN BENITP</v>
          </cell>
          <cell r="L1325" t="str">
            <v>BRIGADA DE SALUD</v>
          </cell>
        </row>
        <row r="1326">
          <cell r="A1326" t="str">
            <v>493-18</v>
          </cell>
          <cell r="B1326">
            <v>43391</v>
          </cell>
          <cell r="C1326" t="str">
            <v>PROYECCION SOCIAL</v>
          </cell>
          <cell r="D1326" t="str">
            <v>LUPE</v>
          </cell>
          <cell r="E1326" t="str">
            <v>PEQUEÑOS</v>
          </cell>
          <cell r="F1326" t="str">
            <v>FELINO</v>
          </cell>
          <cell r="G1326" t="str">
            <v>MESTIZO</v>
          </cell>
          <cell r="H1326" t="str">
            <v>CRISTIAN LINARES</v>
          </cell>
          <cell r="I1326">
            <v>1121945188</v>
          </cell>
          <cell r="J1326">
            <v>3125241079</v>
          </cell>
          <cell r="K1326" t="str">
            <v>CLL 21 #25-05 SAN BENITP</v>
          </cell>
          <cell r="L1326" t="str">
            <v>BRIGADA DE SALUD</v>
          </cell>
        </row>
        <row r="1327">
          <cell r="A1327" t="str">
            <v>494-18</v>
          </cell>
          <cell r="B1327">
            <v>43391</v>
          </cell>
          <cell r="C1327" t="str">
            <v>PROYECCION SOCIAL</v>
          </cell>
          <cell r="D1327" t="str">
            <v>YAKO</v>
          </cell>
          <cell r="E1327" t="str">
            <v>PEQUEÑOS</v>
          </cell>
          <cell r="F1327" t="str">
            <v>CANINO</v>
          </cell>
          <cell r="G1327" t="str">
            <v>SIBERIAN</v>
          </cell>
          <cell r="H1327" t="str">
            <v>ANA TORRES</v>
          </cell>
          <cell r="I1327">
            <v>1127393978</v>
          </cell>
          <cell r="J1327">
            <v>3176190419</v>
          </cell>
          <cell r="K1327" t="str">
            <v>CLL 30 #15-57C BRR LA CEIBA</v>
          </cell>
          <cell r="L1327" t="str">
            <v>BRIGADA DE SALUD</v>
          </cell>
        </row>
        <row r="1328">
          <cell r="A1328" t="str">
            <v>495-18</v>
          </cell>
          <cell r="B1328">
            <v>43391</v>
          </cell>
          <cell r="C1328" t="str">
            <v>PROYECCION SOCIAL</v>
          </cell>
          <cell r="D1328" t="str">
            <v>LUNA</v>
          </cell>
          <cell r="E1328" t="str">
            <v>PEQUEÑOS</v>
          </cell>
          <cell r="F1328" t="str">
            <v>CANINO</v>
          </cell>
          <cell r="G1328" t="str">
            <v>MESTIZO</v>
          </cell>
          <cell r="H1328" t="str">
            <v>HERNEY OSORIO</v>
          </cell>
          <cell r="I1328">
            <v>40380711</v>
          </cell>
          <cell r="J1328">
            <v>3142352829</v>
          </cell>
          <cell r="K1328" t="str">
            <v xml:space="preserve">LOS GIRASOLES </v>
          </cell>
          <cell r="L1328" t="str">
            <v>BRIGADA DE SALUD</v>
          </cell>
        </row>
        <row r="1329">
          <cell r="A1329" t="str">
            <v>496-18</v>
          </cell>
          <cell r="B1329">
            <v>43391</v>
          </cell>
          <cell r="C1329" t="str">
            <v>PROYECCION SOCIAL</v>
          </cell>
          <cell r="D1329" t="str">
            <v>MAFALDA</v>
          </cell>
          <cell r="E1329" t="str">
            <v>PEQUEÑOS</v>
          </cell>
          <cell r="F1329" t="str">
            <v>CANINO</v>
          </cell>
          <cell r="G1329" t="str">
            <v>PINSCHER</v>
          </cell>
          <cell r="H1329" t="str">
            <v>DANIEL ROA</v>
          </cell>
          <cell r="I1329">
            <v>1120581624</v>
          </cell>
          <cell r="J1329">
            <v>3115263647</v>
          </cell>
          <cell r="K1329" t="str">
            <v>VDA BARCELONA</v>
          </cell>
          <cell r="L1329" t="str">
            <v>BRIGADA DE SALUD</v>
          </cell>
        </row>
        <row r="1330">
          <cell r="A1330" t="str">
            <v>497-18</v>
          </cell>
          <cell r="B1330">
            <v>43391</v>
          </cell>
          <cell r="C1330" t="str">
            <v>PROYECCION SOCIAL</v>
          </cell>
          <cell r="D1330" t="str">
            <v>MINERVA</v>
          </cell>
          <cell r="E1330" t="str">
            <v>PEQUEÑOS</v>
          </cell>
          <cell r="F1330" t="str">
            <v>FELINO</v>
          </cell>
          <cell r="G1330" t="str">
            <v>MESTIZO</v>
          </cell>
          <cell r="H1330" t="str">
            <v>VANESA ARBOLEDA</v>
          </cell>
          <cell r="I1330">
            <v>1192916015</v>
          </cell>
          <cell r="J1330">
            <v>3134916789</v>
          </cell>
          <cell r="K1330" t="str">
            <v>CLL 23A # 24-102 RETIRO</v>
          </cell>
          <cell r="L1330" t="str">
            <v>BRIGADA DE SALUD</v>
          </cell>
        </row>
        <row r="1331">
          <cell r="A1331" t="str">
            <v>498-18</v>
          </cell>
          <cell r="B1331">
            <v>43391</v>
          </cell>
          <cell r="C1331" t="str">
            <v>PROYECCION SOCIAL</v>
          </cell>
          <cell r="D1331" t="str">
            <v>HARU</v>
          </cell>
          <cell r="E1331" t="str">
            <v>PEQUEÑOS</v>
          </cell>
          <cell r="F1331" t="str">
            <v>FELINO</v>
          </cell>
          <cell r="G1331" t="str">
            <v>MESTIZO</v>
          </cell>
          <cell r="H1331" t="str">
            <v>YULIANA MELO</v>
          </cell>
          <cell r="I1331">
            <v>1006693788</v>
          </cell>
          <cell r="J1331">
            <v>3134307023</v>
          </cell>
          <cell r="K1331" t="str">
            <v>CLL 19 # 12C - 04 BRR VILLA ORTIZ</v>
          </cell>
          <cell r="L1331" t="str">
            <v>BRIGADA DE SALUD</v>
          </cell>
        </row>
        <row r="1332">
          <cell r="A1332" t="str">
            <v>499-18</v>
          </cell>
          <cell r="B1332">
            <v>43391</v>
          </cell>
          <cell r="C1332" t="str">
            <v>PROYECCION SOCIAL</v>
          </cell>
          <cell r="D1332" t="str">
            <v>GUANTES</v>
          </cell>
          <cell r="E1332" t="str">
            <v>PEQUEÑOS</v>
          </cell>
          <cell r="F1332" t="str">
            <v>FELINO</v>
          </cell>
          <cell r="G1332" t="str">
            <v>MESTIZO</v>
          </cell>
          <cell r="H1332" t="str">
            <v>BLANCA NIETO</v>
          </cell>
          <cell r="I1332">
            <v>40389156</v>
          </cell>
          <cell r="J1332">
            <v>3202944153</v>
          </cell>
          <cell r="K1332" t="str">
            <v>BALMORAL</v>
          </cell>
          <cell r="L1332" t="str">
            <v>BRIGADA DE SALUD</v>
          </cell>
        </row>
        <row r="1333">
          <cell r="A1333" t="str">
            <v>500-18</v>
          </cell>
          <cell r="B1333">
            <v>43391</v>
          </cell>
          <cell r="C1333" t="str">
            <v>PROYECCION SOCIAL</v>
          </cell>
          <cell r="D1333" t="str">
            <v>LULU</v>
          </cell>
          <cell r="E1333" t="str">
            <v>PEQUEÑOS</v>
          </cell>
          <cell r="F1333" t="str">
            <v>FELINO</v>
          </cell>
          <cell r="G1333" t="str">
            <v>MESTIZO</v>
          </cell>
          <cell r="H1333" t="str">
            <v>BLANCA NIETO</v>
          </cell>
          <cell r="I1333">
            <v>40389156</v>
          </cell>
          <cell r="J1333">
            <v>3202944153</v>
          </cell>
          <cell r="K1333" t="str">
            <v>BALMORAL</v>
          </cell>
          <cell r="L1333" t="str">
            <v>BRIGADA DE SALUD</v>
          </cell>
        </row>
        <row r="1334">
          <cell r="A1334" t="str">
            <v>501-18</v>
          </cell>
          <cell r="B1334">
            <v>43391</v>
          </cell>
          <cell r="C1334" t="str">
            <v>PROYECCION SOCIAL</v>
          </cell>
          <cell r="D1334" t="str">
            <v>CLER</v>
          </cell>
          <cell r="E1334" t="str">
            <v>PEQUEÑOS</v>
          </cell>
          <cell r="F1334" t="str">
            <v>FELINO</v>
          </cell>
          <cell r="G1334" t="str">
            <v>MESTIZO</v>
          </cell>
          <cell r="H1334" t="str">
            <v>BLANCA NIETO</v>
          </cell>
          <cell r="I1334">
            <v>40389156</v>
          </cell>
          <cell r="J1334">
            <v>3202944153</v>
          </cell>
          <cell r="K1334" t="str">
            <v>BALMORAL</v>
          </cell>
          <cell r="L1334" t="str">
            <v>BRIGADA DE SALUD</v>
          </cell>
        </row>
        <row r="1335">
          <cell r="A1335" t="str">
            <v>502-18</v>
          </cell>
          <cell r="B1335">
            <v>43391</v>
          </cell>
          <cell r="C1335" t="str">
            <v>PROYECCION SOCIAL</v>
          </cell>
          <cell r="D1335" t="str">
            <v>TIGER</v>
          </cell>
          <cell r="E1335" t="str">
            <v>PEQUEÑOS</v>
          </cell>
          <cell r="F1335" t="str">
            <v>FELINO</v>
          </cell>
          <cell r="G1335" t="str">
            <v>MESTIZO</v>
          </cell>
          <cell r="H1335" t="str">
            <v>BLANCA NIETO</v>
          </cell>
          <cell r="I1335">
            <v>40389156</v>
          </cell>
          <cell r="J1335">
            <v>3202944153</v>
          </cell>
          <cell r="K1335" t="str">
            <v>BALMORAL</v>
          </cell>
          <cell r="L1335" t="str">
            <v>BRIGADA DE SALUD</v>
          </cell>
        </row>
        <row r="1336">
          <cell r="A1336" t="str">
            <v>503-18</v>
          </cell>
          <cell r="B1336">
            <v>43391</v>
          </cell>
          <cell r="C1336" t="str">
            <v>PROYECCION SOCIAL</v>
          </cell>
          <cell r="D1336" t="str">
            <v>HACHICO</v>
          </cell>
          <cell r="E1336" t="str">
            <v>PEQUEÑOS</v>
          </cell>
          <cell r="F1336" t="str">
            <v>CANINO</v>
          </cell>
          <cell r="G1336" t="str">
            <v>MESTIZO</v>
          </cell>
          <cell r="H1336" t="str">
            <v>PAULINA GARNICA</v>
          </cell>
          <cell r="I1336">
            <v>1121826740</v>
          </cell>
          <cell r="J1336">
            <v>3186761234</v>
          </cell>
          <cell r="K1336" t="str">
            <v>CLL 42 18B 32 VILLA ROELA</v>
          </cell>
          <cell r="L1336" t="str">
            <v>BRIGADA DE SALUD</v>
          </cell>
        </row>
        <row r="1337">
          <cell r="A1337" t="str">
            <v>504-18</v>
          </cell>
          <cell r="B1337">
            <v>43391</v>
          </cell>
          <cell r="C1337" t="str">
            <v>PROYECCION SOCIAL</v>
          </cell>
          <cell r="D1337" t="str">
            <v>DULCE MARIA</v>
          </cell>
          <cell r="E1337" t="str">
            <v>PEQUEÑOS</v>
          </cell>
          <cell r="F1337" t="str">
            <v>CANINO</v>
          </cell>
          <cell r="G1337" t="str">
            <v>FRENCH POODLE</v>
          </cell>
          <cell r="H1337" t="str">
            <v>JUAN DAVID TORRES</v>
          </cell>
          <cell r="I1337">
            <v>1018405643</v>
          </cell>
          <cell r="J1337">
            <v>3123102336</v>
          </cell>
          <cell r="K1337" t="str">
            <v>VIZCAYA</v>
          </cell>
          <cell r="L1337" t="str">
            <v>BRIGADA DE SALUD</v>
          </cell>
        </row>
        <row r="1338">
          <cell r="A1338" t="str">
            <v>505-18</v>
          </cell>
          <cell r="B1338">
            <v>43391</v>
          </cell>
          <cell r="C1338" t="str">
            <v>PROYECCION SOCIAL</v>
          </cell>
          <cell r="D1338" t="str">
            <v>TENCHY</v>
          </cell>
          <cell r="E1338" t="str">
            <v>PEQUEÑOS</v>
          </cell>
          <cell r="F1338" t="str">
            <v>CANINO</v>
          </cell>
          <cell r="G1338" t="str">
            <v>WAIMARANER</v>
          </cell>
          <cell r="H1338" t="str">
            <v>DAYANA HENAO</v>
          </cell>
          <cell r="I1338">
            <v>1006840480</v>
          </cell>
          <cell r="J1338">
            <v>3116287157</v>
          </cell>
          <cell r="K1338" t="str">
            <v>ETAPA 3 CASA 45 PORTALES DEL LLANO</v>
          </cell>
          <cell r="L1338" t="str">
            <v>BRIGADA DE SALUD</v>
          </cell>
        </row>
        <row r="1339">
          <cell r="A1339" t="str">
            <v>506-18</v>
          </cell>
          <cell r="B1339">
            <v>43391</v>
          </cell>
          <cell r="C1339" t="str">
            <v>PROYECCION SOCIAL</v>
          </cell>
          <cell r="D1339" t="str">
            <v>MITSOU</v>
          </cell>
          <cell r="E1339" t="str">
            <v>PEQUEÑOS</v>
          </cell>
          <cell r="F1339" t="str">
            <v>FELINO</v>
          </cell>
          <cell r="G1339" t="str">
            <v>MESTIZO</v>
          </cell>
          <cell r="H1339" t="str">
            <v>GINA PEDRAZA</v>
          </cell>
          <cell r="I1339">
            <v>52186670</v>
          </cell>
          <cell r="J1339">
            <v>3213896995</v>
          </cell>
          <cell r="K1339" t="str">
            <v>DIG 51 # 20A 33 VIZCAYA 6</v>
          </cell>
          <cell r="L1339" t="str">
            <v>BRIGADA DE SALUD</v>
          </cell>
        </row>
        <row r="1340">
          <cell r="A1340" t="str">
            <v>507-18</v>
          </cell>
          <cell r="B1340">
            <v>43391</v>
          </cell>
          <cell r="C1340" t="str">
            <v>PROYECCION SOCIAL</v>
          </cell>
          <cell r="D1340" t="str">
            <v>TOMY</v>
          </cell>
          <cell r="E1340" t="str">
            <v>PEQUEÑOS</v>
          </cell>
          <cell r="F1340" t="str">
            <v>FELINO</v>
          </cell>
          <cell r="G1340" t="str">
            <v>MESTIZO</v>
          </cell>
          <cell r="H1340" t="str">
            <v>GINA PEDRAZA</v>
          </cell>
          <cell r="I1340">
            <v>52186670</v>
          </cell>
          <cell r="J1340">
            <v>3213896995</v>
          </cell>
          <cell r="K1340" t="str">
            <v>DIG 51 # 20A 33 VIZCAYA 6</v>
          </cell>
          <cell r="L1340" t="str">
            <v>BRIGADA DE SALUD</v>
          </cell>
        </row>
        <row r="1341">
          <cell r="A1341" t="str">
            <v>508-18</v>
          </cell>
          <cell r="B1341">
            <v>43391</v>
          </cell>
          <cell r="C1341" t="str">
            <v>PROYECCION SOCIAL</v>
          </cell>
          <cell r="D1341" t="str">
            <v>KIAM</v>
          </cell>
          <cell r="E1341" t="str">
            <v>PEQUEÑOS</v>
          </cell>
          <cell r="F1341" t="str">
            <v>CANINO</v>
          </cell>
          <cell r="G1341" t="str">
            <v>MESTIZO</v>
          </cell>
          <cell r="H1341" t="str">
            <v>VALENTINA ATENCIA</v>
          </cell>
          <cell r="I1341">
            <v>1121936032</v>
          </cell>
          <cell r="J1341">
            <v>3224695451</v>
          </cell>
          <cell r="K1341" t="str">
            <v>CR 51B # 22-93 BRR PLAYA RICA</v>
          </cell>
          <cell r="L1341" t="str">
            <v>BRIGADA DE SALUD</v>
          </cell>
        </row>
        <row r="1342">
          <cell r="A1342" t="str">
            <v>509-18</v>
          </cell>
          <cell r="B1342">
            <v>43391</v>
          </cell>
          <cell r="C1342" t="str">
            <v>PROYECCION SOCIAL</v>
          </cell>
          <cell r="D1342" t="str">
            <v>MATEO</v>
          </cell>
          <cell r="E1342" t="str">
            <v>PEQUEÑOS</v>
          </cell>
          <cell r="F1342" t="str">
            <v>CANINO</v>
          </cell>
          <cell r="G1342" t="str">
            <v>MESTIZO</v>
          </cell>
          <cell r="H1342" t="str">
            <v>VICTOR LEON</v>
          </cell>
          <cell r="I1342">
            <v>17329335</v>
          </cell>
          <cell r="J1342">
            <v>3115822919</v>
          </cell>
          <cell r="K1342" t="str">
            <v>CLL 47 # 41-76 PANORAMA</v>
          </cell>
          <cell r="L1342" t="str">
            <v>BRIGADA DE SALUD</v>
          </cell>
        </row>
        <row r="1343">
          <cell r="A1343" t="str">
            <v>510-18</v>
          </cell>
          <cell r="B1343">
            <v>43391</v>
          </cell>
          <cell r="C1343" t="str">
            <v>PROYECCION SOCIAL</v>
          </cell>
          <cell r="D1343" t="str">
            <v>TOM</v>
          </cell>
          <cell r="E1343" t="str">
            <v>PEQUEÑOS</v>
          </cell>
          <cell r="F1343" t="str">
            <v>FELINO</v>
          </cell>
          <cell r="G1343" t="str">
            <v>MESTIZO</v>
          </cell>
          <cell r="H1343" t="str">
            <v>KATHERINE AGUDELO</v>
          </cell>
          <cell r="I1343">
            <v>1094932870</v>
          </cell>
          <cell r="J1343">
            <v>3212606819</v>
          </cell>
          <cell r="K1343" t="str">
            <v>KM 1 VIA ANTIGUA RESTREPO POZO AZUÑ</v>
          </cell>
          <cell r="L1343" t="str">
            <v>BRIGADA DE SALUD</v>
          </cell>
        </row>
        <row r="1344">
          <cell r="A1344" t="str">
            <v>511-18</v>
          </cell>
          <cell r="B1344">
            <v>43391</v>
          </cell>
          <cell r="C1344" t="str">
            <v>PROYECCION SOCIAL</v>
          </cell>
          <cell r="D1344" t="str">
            <v>CANELA</v>
          </cell>
          <cell r="E1344" t="str">
            <v>PEQUEÑOS</v>
          </cell>
          <cell r="F1344" t="str">
            <v>FELINO</v>
          </cell>
          <cell r="G1344" t="str">
            <v>SIAMES</v>
          </cell>
          <cell r="H1344" t="str">
            <v>RAUL SALAMANCA</v>
          </cell>
          <cell r="I1344">
            <v>1023020885</v>
          </cell>
          <cell r="J1344">
            <v>3118774112</v>
          </cell>
          <cell r="K1344" t="str">
            <v>CLL 2 SUR # 50 -31 LLANO LINDO</v>
          </cell>
          <cell r="L1344" t="str">
            <v>BRIGADA DE SALUD</v>
          </cell>
        </row>
        <row r="1345">
          <cell r="A1345" t="str">
            <v>512-18</v>
          </cell>
          <cell r="B1345">
            <v>43391</v>
          </cell>
          <cell r="C1345" t="str">
            <v>PROYECCION SOCIAL</v>
          </cell>
          <cell r="D1345" t="str">
            <v>SACHA</v>
          </cell>
          <cell r="E1345" t="str">
            <v>PEQUEÑOS</v>
          </cell>
          <cell r="F1345" t="str">
            <v>CANINO</v>
          </cell>
          <cell r="G1345" t="str">
            <v>PUG</v>
          </cell>
          <cell r="H1345" t="str">
            <v>PAOLA VELAZQUEZ</v>
          </cell>
          <cell r="I1345">
            <v>40329838</v>
          </cell>
          <cell r="J1345">
            <v>3214159746</v>
          </cell>
          <cell r="K1345" t="str">
            <v>VDA BARCELONA</v>
          </cell>
          <cell r="L1345" t="str">
            <v>BRIGADA DE SALUD</v>
          </cell>
        </row>
        <row r="1346">
          <cell r="A1346" t="str">
            <v>513-18</v>
          </cell>
          <cell r="B1346">
            <v>43391</v>
          </cell>
          <cell r="C1346" t="str">
            <v>PROYECCION SOCIAL</v>
          </cell>
          <cell r="D1346" t="str">
            <v>MIA</v>
          </cell>
          <cell r="E1346" t="str">
            <v>PEQUEÑOS</v>
          </cell>
          <cell r="F1346" t="str">
            <v>CANINO</v>
          </cell>
          <cell r="G1346" t="str">
            <v>LABRADOR</v>
          </cell>
          <cell r="H1346" t="str">
            <v>LAURA VIVIESCAS</v>
          </cell>
          <cell r="I1346">
            <v>1121950054</v>
          </cell>
          <cell r="J1346">
            <v>3209292005</v>
          </cell>
          <cell r="K1346" t="str">
            <v>BRR CAROLINA</v>
          </cell>
          <cell r="L1346" t="str">
            <v>BRIGADA DE SALUD</v>
          </cell>
        </row>
        <row r="1347">
          <cell r="A1347" t="str">
            <v>514-18</v>
          </cell>
          <cell r="B1347">
            <v>43391</v>
          </cell>
          <cell r="C1347" t="str">
            <v>PROYECCION SOCIAL</v>
          </cell>
          <cell r="D1347" t="str">
            <v>NENE</v>
          </cell>
          <cell r="E1347" t="str">
            <v>PEQUEÑOS</v>
          </cell>
          <cell r="F1347" t="str">
            <v>CANINO</v>
          </cell>
          <cell r="G1347" t="str">
            <v>MESTIZO</v>
          </cell>
          <cell r="H1347" t="str">
            <v>ROSA LINARES</v>
          </cell>
          <cell r="I1347">
            <v>41211010</v>
          </cell>
          <cell r="J1347">
            <v>3195312883</v>
          </cell>
          <cell r="K1347" t="str">
            <v>VDA BARCELONA</v>
          </cell>
          <cell r="L1347" t="str">
            <v>BRIGADA DE SALUD</v>
          </cell>
        </row>
        <row r="1348">
          <cell r="A1348" t="str">
            <v>515-18</v>
          </cell>
          <cell r="B1348">
            <v>43391</v>
          </cell>
          <cell r="C1348" t="str">
            <v>PROYECCION SOCIAL</v>
          </cell>
          <cell r="D1348" t="str">
            <v>CAICER</v>
          </cell>
          <cell r="E1348" t="str">
            <v>PEQUEÑOS</v>
          </cell>
          <cell r="F1348" t="str">
            <v>CANINO</v>
          </cell>
          <cell r="G1348" t="str">
            <v>DALMATA SAHUESO</v>
          </cell>
          <cell r="H1348" t="str">
            <v>HERNAN GARCIA</v>
          </cell>
          <cell r="I1348">
            <v>7308721</v>
          </cell>
          <cell r="J1348">
            <v>3202366461</v>
          </cell>
          <cell r="K1348" t="str">
            <v>VDA APIAY</v>
          </cell>
          <cell r="L1348" t="str">
            <v>BRIGADA DE SALUD</v>
          </cell>
        </row>
        <row r="1349">
          <cell r="A1349" t="str">
            <v>516-18</v>
          </cell>
          <cell r="B1349">
            <v>43391</v>
          </cell>
          <cell r="C1349" t="str">
            <v>PROYECCION SOCIAL</v>
          </cell>
          <cell r="D1349" t="str">
            <v>KIARA</v>
          </cell>
          <cell r="E1349" t="str">
            <v>PEQUEÑOS</v>
          </cell>
          <cell r="F1349" t="str">
            <v>CANINO</v>
          </cell>
          <cell r="G1349" t="str">
            <v>DALMATA SAHUESO</v>
          </cell>
          <cell r="H1349" t="str">
            <v>HERNAN GARCIA</v>
          </cell>
          <cell r="I1349">
            <v>7308721</v>
          </cell>
          <cell r="J1349">
            <v>3202366461</v>
          </cell>
          <cell r="K1349" t="str">
            <v>VDA APIAY</v>
          </cell>
          <cell r="L1349" t="str">
            <v>BRIGADA DE SALUD</v>
          </cell>
        </row>
        <row r="1350">
          <cell r="A1350" t="str">
            <v>517-18</v>
          </cell>
          <cell r="B1350">
            <v>43391</v>
          </cell>
          <cell r="C1350" t="str">
            <v>PROYECCION SOCIAL</v>
          </cell>
          <cell r="D1350" t="str">
            <v>ZOE</v>
          </cell>
          <cell r="E1350" t="str">
            <v>PEQUEÑOS</v>
          </cell>
          <cell r="F1350" t="str">
            <v>CANINO</v>
          </cell>
          <cell r="G1350" t="str">
            <v>MESTIZO</v>
          </cell>
          <cell r="H1350" t="str">
            <v>KAREN QUINTERO</v>
          </cell>
          <cell r="I1350">
            <v>1005338223</v>
          </cell>
          <cell r="J1350">
            <v>3103417351</v>
          </cell>
          <cell r="K1350" t="str">
            <v>MZ 88 CASA 26 LA RELIQUIA</v>
          </cell>
          <cell r="L1350" t="str">
            <v>BRIGADA DE SALUD</v>
          </cell>
        </row>
        <row r="1351">
          <cell r="A1351" t="str">
            <v>518-18</v>
          </cell>
          <cell r="B1351">
            <v>43391</v>
          </cell>
          <cell r="C1351" t="str">
            <v>PROYECCION SOCIAL</v>
          </cell>
          <cell r="D1351" t="str">
            <v>KIRA</v>
          </cell>
          <cell r="E1351" t="str">
            <v>PEQUEÑOS</v>
          </cell>
          <cell r="F1351" t="str">
            <v>FELINO</v>
          </cell>
          <cell r="G1351" t="str">
            <v>MESTIZO</v>
          </cell>
          <cell r="H1351" t="str">
            <v>YURANI ANGULO</v>
          </cell>
          <cell r="I1351">
            <v>1121968207</v>
          </cell>
          <cell r="J1351">
            <v>3042123336</v>
          </cell>
          <cell r="K1351" t="str">
            <v>MZ B CASA 28 NUEVA COLOMBIA 2</v>
          </cell>
          <cell r="L1351" t="str">
            <v>BRIGADA DE SALUD</v>
          </cell>
        </row>
        <row r="1352">
          <cell r="A1352" t="str">
            <v>519-18</v>
          </cell>
          <cell r="B1352">
            <v>43391</v>
          </cell>
          <cell r="C1352" t="str">
            <v>PROYECCION SOCIAL</v>
          </cell>
          <cell r="D1352" t="str">
            <v>SACHA</v>
          </cell>
          <cell r="E1352" t="str">
            <v>PEQUEÑOS</v>
          </cell>
          <cell r="F1352" t="str">
            <v>CANINO</v>
          </cell>
          <cell r="G1352" t="str">
            <v>MESTIZO</v>
          </cell>
          <cell r="H1352" t="str">
            <v>JUVENAL ARIAS</v>
          </cell>
          <cell r="J1352">
            <v>3186192062</v>
          </cell>
          <cell r="K1352" t="str">
            <v>CLL 34 8-77 6 DE ABRIL</v>
          </cell>
          <cell r="L1352" t="str">
            <v>BRIGADA DE SALUD</v>
          </cell>
        </row>
        <row r="1353">
          <cell r="A1353" t="str">
            <v>520-18</v>
          </cell>
          <cell r="B1353">
            <v>43391</v>
          </cell>
          <cell r="C1353" t="str">
            <v>PROYECCION SOCIAL</v>
          </cell>
          <cell r="D1353" t="str">
            <v>BALTO</v>
          </cell>
          <cell r="E1353" t="str">
            <v>PEQUEÑOS</v>
          </cell>
          <cell r="F1353" t="str">
            <v>CANINO</v>
          </cell>
          <cell r="G1353" t="str">
            <v>MESTIZO</v>
          </cell>
          <cell r="H1353" t="str">
            <v>ANGELICA ACUÑA</v>
          </cell>
          <cell r="I1353">
            <v>40342782</v>
          </cell>
          <cell r="J1353">
            <v>3142495065</v>
          </cell>
          <cell r="K1353" t="str">
            <v>CLL 34 8-77 6 DE ABRIL</v>
          </cell>
          <cell r="L1353" t="str">
            <v>BRIGADA DE SALUD</v>
          </cell>
        </row>
        <row r="1354">
          <cell r="A1354" t="str">
            <v>521-18</v>
          </cell>
          <cell r="B1354">
            <v>43391</v>
          </cell>
          <cell r="C1354" t="str">
            <v>PROYECCION SOCIAL</v>
          </cell>
          <cell r="D1354" t="str">
            <v>COCO</v>
          </cell>
          <cell r="E1354" t="str">
            <v>PEQUEÑOS</v>
          </cell>
          <cell r="F1354" t="str">
            <v>CANINO</v>
          </cell>
          <cell r="G1354" t="str">
            <v>MESTIZO</v>
          </cell>
          <cell r="H1354" t="str">
            <v>ANGELICA ACUÑA</v>
          </cell>
          <cell r="I1354">
            <v>40342782</v>
          </cell>
          <cell r="J1354">
            <v>3142495065</v>
          </cell>
          <cell r="K1354" t="str">
            <v>CLL 34 8-77 6 DE ABRIL</v>
          </cell>
          <cell r="L1354" t="str">
            <v>BRIGADA DE SALUD</v>
          </cell>
        </row>
        <row r="1355">
          <cell r="A1355" t="str">
            <v>522-18</v>
          </cell>
          <cell r="B1355">
            <v>43391</v>
          </cell>
          <cell r="C1355" t="str">
            <v>PROYECCION SOCIAL</v>
          </cell>
          <cell r="D1355" t="str">
            <v>DUKE</v>
          </cell>
          <cell r="E1355" t="str">
            <v>PEQUEÑOS</v>
          </cell>
          <cell r="F1355" t="str">
            <v>CANINO</v>
          </cell>
          <cell r="G1355" t="str">
            <v>MESTIZO</v>
          </cell>
          <cell r="H1355" t="str">
            <v>CARLOS HERRERA</v>
          </cell>
          <cell r="I1355">
            <v>1121965858</v>
          </cell>
          <cell r="J1355">
            <v>3054638983</v>
          </cell>
          <cell r="K1355" t="str">
            <v>CLL 6A # 30A - 09 BRR ROSA LINDA</v>
          </cell>
          <cell r="L1355" t="str">
            <v>BRIGADA DE SALUD</v>
          </cell>
        </row>
        <row r="1356">
          <cell r="A1356" t="str">
            <v>523-18</v>
          </cell>
          <cell r="B1356">
            <v>43391</v>
          </cell>
          <cell r="C1356" t="str">
            <v>PROYECCION SOCIAL</v>
          </cell>
          <cell r="D1356" t="str">
            <v>LAIKA</v>
          </cell>
          <cell r="E1356" t="str">
            <v>PEQUEÑOS</v>
          </cell>
          <cell r="F1356" t="str">
            <v>CANINO</v>
          </cell>
          <cell r="G1356" t="str">
            <v>MESTIZO</v>
          </cell>
          <cell r="H1356" t="str">
            <v>VANESA RINCON</v>
          </cell>
          <cell r="I1356">
            <v>1073502667</v>
          </cell>
          <cell r="J1356">
            <v>3214860407</v>
          </cell>
          <cell r="K1356" t="str">
            <v>VDA BARCELONA - FINCA VILLA LULU</v>
          </cell>
          <cell r="L1356" t="str">
            <v>BRIGADA DE SALUD</v>
          </cell>
        </row>
        <row r="1357">
          <cell r="A1357" t="str">
            <v>524-18</v>
          </cell>
          <cell r="B1357">
            <v>43391</v>
          </cell>
          <cell r="C1357" t="str">
            <v>PROYECCION SOCIAL</v>
          </cell>
          <cell r="D1357" t="str">
            <v>SONY</v>
          </cell>
          <cell r="E1357" t="str">
            <v>PEQUEÑOS</v>
          </cell>
          <cell r="F1357" t="str">
            <v>CANINO</v>
          </cell>
          <cell r="G1357" t="str">
            <v>MESTIZO</v>
          </cell>
          <cell r="H1357" t="str">
            <v>VANESA RINCON</v>
          </cell>
          <cell r="I1357">
            <v>1073502667</v>
          </cell>
          <cell r="J1357">
            <v>3214860407</v>
          </cell>
          <cell r="K1357" t="str">
            <v>VDA BARCELONA - FINCA VILLA LULU</v>
          </cell>
          <cell r="L1357" t="str">
            <v>BRIGADA DE SALUD</v>
          </cell>
        </row>
        <row r="1358">
          <cell r="A1358" t="str">
            <v>525-18</v>
          </cell>
          <cell r="B1358">
            <v>43391</v>
          </cell>
          <cell r="C1358" t="str">
            <v>PROYECCION SOCIAL</v>
          </cell>
          <cell r="D1358" t="str">
            <v>TIGRE</v>
          </cell>
          <cell r="E1358" t="str">
            <v>PEQUEÑOS</v>
          </cell>
          <cell r="F1358" t="str">
            <v>CANINO</v>
          </cell>
          <cell r="G1358" t="str">
            <v>MESTIZO</v>
          </cell>
          <cell r="H1358" t="str">
            <v>VANESA RINCON</v>
          </cell>
          <cell r="I1358">
            <v>1073502667</v>
          </cell>
          <cell r="J1358">
            <v>3214860407</v>
          </cell>
          <cell r="K1358" t="str">
            <v>VDA BARCELONA - FINCA VILLA LULU</v>
          </cell>
          <cell r="L1358" t="str">
            <v>BRIGADA DE SALUD</v>
          </cell>
        </row>
        <row r="1359">
          <cell r="A1359" t="str">
            <v>526-18</v>
          </cell>
          <cell r="B1359">
            <v>43391</v>
          </cell>
          <cell r="C1359" t="str">
            <v>PROYECCION SOCIAL</v>
          </cell>
          <cell r="D1359" t="str">
            <v xml:space="preserve">SOL  </v>
          </cell>
          <cell r="E1359" t="str">
            <v>PEQUEÑOS</v>
          </cell>
          <cell r="F1359" t="str">
            <v>CANINO</v>
          </cell>
          <cell r="G1359" t="str">
            <v>MESTIZO</v>
          </cell>
          <cell r="H1359" t="str">
            <v>VANESA RINCON</v>
          </cell>
          <cell r="I1359">
            <v>1073502667</v>
          </cell>
          <cell r="J1359">
            <v>3214860407</v>
          </cell>
          <cell r="K1359" t="str">
            <v>VDA BARCELONA - FINCA VILLA LULU</v>
          </cell>
          <cell r="L1359" t="str">
            <v>BRIGADA DE SALUD</v>
          </cell>
        </row>
        <row r="1360">
          <cell r="A1360" t="str">
            <v>527-18</v>
          </cell>
          <cell r="B1360">
            <v>43391</v>
          </cell>
          <cell r="C1360" t="str">
            <v>PROYECCION SOCIAL</v>
          </cell>
          <cell r="D1360" t="str">
            <v>NEGRO</v>
          </cell>
          <cell r="E1360" t="str">
            <v>PEQUEÑOS</v>
          </cell>
          <cell r="F1360" t="str">
            <v>CANINO</v>
          </cell>
          <cell r="G1360" t="str">
            <v>MESTIZO</v>
          </cell>
          <cell r="H1360" t="str">
            <v>VANESA RINCON</v>
          </cell>
          <cell r="I1360">
            <v>1073502667</v>
          </cell>
          <cell r="J1360">
            <v>3214860407</v>
          </cell>
          <cell r="K1360" t="str">
            <v>VDA BARCELONA - FINCA VILLA LULU</v>
          </cell>
          <cell r="L1360" t="str">
            <v>BRIGADA DE SALUD</v>
          </cell>
        </row>
        <row r="1361">
          <cell r="A1361" t="str">
            <v>528-18</v>
          </cell>
          <cell r="B1361">
            <v>43391</v>
          </cell>
          <cell r="C1361" t="str">
            <v>PROYECCION SOCIAL</v>
          </cell>
          <cell r="D1361" t="str">
            <v>ISIS</v>
          </cell>
          <cell r="E1361" t="str">
            <v>PEQUEÑOS</v>
          </cell>
          <cell r="F1361" t="str">
            <v>CANINO</v>
          </cell>
          <cell r="G1361" t="str">
            <v>MESTIZO</v>
          </cell>
          <cell r="H1361" t="str">
            <v>NICKOLLE DAYANA TAFUR</v>
          </cell>
          <cell r="I1361">
            <v>1007392892</v>
          </cell>
          <cell r="J1361">
            <v>3118126386</v>
          </cell>
          <cell r="K1361" t="str">
            <v>TR 22 # 12-57 ARANJUEZ 2</v>
          </cell>
          <cell r="L1361" t="str">
            <v>BRIGADA DE SALUD</v>
          </cell>
        </row>
        <row r="1362">
          <cell r="A1362" t="str">
            <v>529-18</v>
          </cell>
          <cell r="B1362">
            <v>43391</v>
          </cell>
          <cell r="C1362" t="str">
            <v>PROYECCION SOCIAL</v>
          </cell>
          <cell r="D1362" t="str">
            <v>ASIA</v>
          </cell>
          <cell r="E1362" t="str">
            <v>PEQUEÑOS</v>
          </cell>
          <cell r="F1362" t="str">
            <v>CANINO</v>
          </cell>
          <cell r="G1362" t="str">
            <v>MESTIZO</v>
          </cell>
          <cell r="H1362" t="str">
            <v>NATALIA BOLIVAR</v>
          </cell>
          <cell r="I1362">
            <v>1121960576</v>
          </cell>
          <cell r="J1362">
            <v>3504178706</v>
          </cell>
          <cell r="K1362" t="str">
            <v>CR 59 SUR # 44-100 BRR MONTECARLO</v>
          </cell>
          <cell r="L1362" t="str">
            <v>BRIGADA DE SALUD</v>
          </cell>
        </row>
        <row r="1363">
          <cell r="A1363" t="str">
            <v>530-18</v>
          </cell>
          <cell r="B1363">
            <v>43391</v>
          </cell>
          <cell r="C1363" t="str">
            <v>PROYECCION SOCIAL</v>
          </cell>
          <cell r="D1363" t="str">
            <v>AMERICA</v>
          </cell>
          <cell r="E1363" t="str">
            <v>PEQUEÑOS</v>
          </cell>
          <cell r="F1363" t="str">
            <v>CANINO</v>
          </cell>
          <cell r="G1363" t="str">
            <v>MESTIZO</v>
          </cell>
          <cell r="H1363" t="str">
            <v>NATALIA BOLIVAR</v>
          </cell>
          <cell r="I1363">
            <v>1121960576</v>
          </cell>
          <cell r="J1363">
            <v>3504178706</v>
          </cell>
          <cell r="K1363" t="str">
            <v>CR 59 SUR # 44-100 BRR MONTECARLO</v>
          </cell>
          <cell r="L1363" t="str">
            <v>BRIGADA DE SALUD</v>
          </cell>
        </row>
        <row r="1364">
          <cell r="A1364" t="str">
            <v>531-18</v>
          </cell>
          <cell r="B1364">
            <v>43391</v>
          </cell>
          <cell r="C1364" t="str">
            <v>PROYECCION SOCIAL</v>
          </cell>
          <cell r="D1364" t="str">
            <v>TONY</v>
          </cell>
          <cell r="E1364" t="str">
            <v>PEQUEÑOS</v>
          </cell>
          <cell r="F1364" t="str">
            <v>CANINO</v>
          </cell>
          <cell r="G1364" t="str">
            <v>PINSCHER</v>
          </cell>
          <cell r="H1364" t="str">
            <v>MARITZA TORRES</v>
          </cell>
          <cell r="I1364">
            <v>40393240</v>
          </cell>
          <cell r="J1364">
            <v>3143208682</v>
          </cell>
          <cell r="K1364" t="str">
            <v>CLL 24 # 18-75 ESTE PINILLA</v>
          </cell>
          <cell r="L1364" t="str">
            <v>BRIGADA DE SALUD</v>
          </cell>
        </row>
        <row r="1365">
          <cell r="A1365" t="str">
            <v>532-18</v>
          </cell>
          <cell r="B1365">
            <v>43391</v>
          </cell>
          <cell r="C1365" t="str">
            <v>PROYECCION SOCIAL</v>
          </cell>
          <cell r="D1365" t="str">
            <v>SACHA</v>
          </cell>
          <cell r="E1365" t="str">
            <v>PEQUEÑOS</v>
          </cell>
          <cell r="F1365" t="str">
            <v>CANINO</v>
          </cell>
          <cell r="G1365" t="str">
            <v>MESTIZO</v>
          </cell>
          <cell r="H1365" t="str">
            <v>MARYORI VANEGAS</v>
          </cell>
          <cell r="I1365">
            <v>1121968976</v>
          </cell>
          <cell r="J1365">
            <v>3125080529</v>
          </cell>
          <cell r="K1365" t="str">
            <v>CR 19 24-10 PINILLA</v>
          </cell>
          <cell r="L1365" t="str">
            <v>BRIGADA DE SALUD</v>
          </cell>
        </row>
        <row r="1366">
          <cell r="A1366" t="str">
            <v>533-18</v>
          </cell>
          <cell r="B1366">
            <v>43395</v>
          </cell>
          <cell r="C1366" t="str">
            <v>PROYECCION SOCIAL</v>
          </cell>
          <cell r="D1366" t="str">
            <v>TONNY</v>
          </cell>
          <cell r="E1366" t="str">
            <v>PEQUEÑOS</v>
          </cell>
          <cell r="F1366" t="str">
            <v>CANINO</v>
          </cell>
          <cell r="G1366" t="str">
            <v>MESTIZO</v>
          </cell>
          <cell r="H1366" t="str">
            <v>ORLANDO ALFONSO</v>
          </cell>
          <cell r="I1366">
            <v>74810351</v>
          </cell>
          <cell r="J1366">
            <v>3114843107</v>
          </cell>
          <cell r="K1366" t="str">
            <v xml:space="preserve">VEREDA BARCELONA </v>
          </cell>
          <cell r="L1366" t="str">
            <v>CONSULTA GENERAL</v>
          </cell>
          <cell r="M1366" t="str">
            <v>LAURA TALERO</v>
          </cell>
        </row>
        <row r="1367">
          <cell r="A1367" t="str">
            <v>534-18</v>
          </cell>
          <cell r="B1367">
            <v>43395</v>
          </cell>
          <cell r="C1367" t="str">
            <v>PROYECCION SOCIAL</v>
          </cell>
          <cell r="D1367" t="str">
            <v>ZEUS</v>
          </cell>
          <cell r="E1367" t="str">
            <v>PEQUEÑOS</v>
          </cell>
          <cell r="F1367" t="str">
            <v>CANINO</v>
          </cell>
          <cell r="G1367" t="str">
            <v>PITBULL</v>
          </cell>
          <cell r="H1367" t="str">
            <v>VICTOR PEÑA PATIÑO</v>
          </cell>
          <cell r="I1367">
            <v>17314107</v>
          </cell>
          <cell r="J1367">
            <v>3133497556</v>
          </cell>
          <cell r="K1367" t="str">
            <v>CLL 10 SUR 18-33 DOÑA LUZ</v>
          </cell>
          <cell r="L1367" t="str">
            <v>CONSULTA GENERAL</v>
          </cell>
          <cell r="M1367" t="str">
            <v>LAURA TALERO</v>
          </cell>
        </row>
        <row r="1368">
          <cell r="A1368" t="str">
            <v>535-18</v>
          </cell>
          <cell r="B1368">
            <v>43378</v>
          </cell>
          <cell r="C1368" t="str">
            <v>PROYECCION SOCIAL</v>
          </cell>
          <cell r="D1368" t="str">
            <v>MILU</v>
          </cell>
          <cell r="E1368" t="str">
            <v>PEQUEÑOS</v>
          </cell>
          <cell r="F1368" t="str">
            <v>CANINO</v>
          </cell>
          <cell r="G1368" t="str">
            <v>MESTIZO</v>
          </cell>
          <cell r="H1368" t="str">
            <v>LUZ MARLENY GUEVARA</v>
          </cell>
          <cell r="I1368">
            <v>21240756</v>
          </cell>
          <cell r="J1368">
            <v>3106883330</v>
          </cell>
          <cell r="K1368" t="str">
            <v>FINCA EL GARCERO - VDA APIAY</v>
          </cell>
          <cell r="L1368" t="str">
            <v>ORTOPEDIA</v>
          </cell>
          <cell r="M1368" t="str">
            <v>ANITA ROQUE</v>
          </cell>
        </row>
        <row r="1369">
          <cell r="A1369" t="str">
            <v>536-18</v>
          </cell>
          <cell r="B1369">
            <v>43391</v>
          </cell>
          <cell r="C1369" t="str">
            <v>PROYECCION SOCIAL</v>
          </cell>
          <cell r="D1369" t="str">
            <v>MANCHAS</v>
          </cell>
          <cell r="E1369" t="str">
            <v>PEQUEÑOS</v>
          </cell>
          <cell r="F1369" t="str">
            <v>FELINO</v>
          </cell>
          <cell r="G1369" t="str">
            <v>MESTIZO</v>
          </cell>
          <cell r="H1369" t="str">
            <v>FRANK CIFUENTES</v>
          </cell>
          <cell r="J1369">
            <v>3102973514</v>
          </cell>
          <cell r="K1369" t="str">
            <v>ALTOS DE OCABANGO MZ 3 CS 7A</v>
          </cell>
          <cell r="L1369" t="str">
            <v>BRIGADA DE SALUD</v>
          </cell>
          <cell r="M1369" t="str">
            <v>LAURA TALERO</v>
          </cell>
        </row>
        <row r="1370">
          <cell r="A1370" t="str">
            <v>537-18</v>
          </cell>
          <cell r="B1370">
            <v>43391</v>
          </cell>
          <cell r="C1370" t="str">
            <v>DOCENCIA</v>
          </cell>
          <cell r="D1370" t="str">
            <v>MOCHO</v>
          </cell>
          <cell r="E1370" t="str">
            <v>PEQUEÑOS</v>
          </cell>
          <cell r="F1370" t="str">
            <v>CANINO</v>
          </cell>
          <cell r="G1370" t="str">
            <v>MESTIZO</v>
          </cell>
          <cell r="H1370" t="str">
            <v>UNILLANOS</v>
          </cell>
          <cell r="K1370" t="str">
            <v>SEDE BARCELONA</v>
          </cell>
          <cell r="L1370" t="str">
            <v>HERIDA EN EL M.I.Z.</v>
          </cell>
          <cell r="M1370" t="str">
            <v>LAURA TALERO</v>
          </cell>
        </row>
        <row r="1371">
          <cell r="A1371" t="str">
            <v>538-18</v>
          </cell>
          <cell r="B1371">
            <v>43410</v>
          </cell>
          <cell r="C1371" t="str">
            <v>PROYECCION SOCIAL</v>
          </cell>
          <cell r="D1371" t="str">
            <v>LULU</v>
          </cell>
          <cell r="E1371" t="str">
            <v>PEQUEÑOS</v>
          </cell>
          <cell r="F1371" t="str">
            <v>CANINO</v>
          </cell>
          <cell r="G1371" t="str">
            <v>MESTIZO</v>
          </cell>
          <cell r="H1371" t="str">
            <v>JORGE ELIECER GAITAN</v>
          </cell>
          <cell r="I1371">
            <v>17356021</v>
          </cell>
          <cell r="K1371" t="str">
            <v>ESCUELA BARCELONA</v>
          </cell>
          <cell r="L1371" t="str">
            <v>PARVOVIROSIS</v>
          </cell>
          <cell r="M1371" t="str">
            <v>DANIEL HERRERA</v>
          </cell>
        </row>
        <row r="1372">
          <cell r="A1372" t="str">
            <v>539-18</v>
          </cell>
          <cell r="B1372">
            <v>43411</v>
          </cell>
          <cell r="C1372" t="str">
            <v>PROYECCION SOCIAL</v>
          </cell>
          <cell r="D1372" t="str">
            <v>LUCAS</v>
          </cell>
          <cell r="E1372" t="str">
            <v>PEQUEÑOS</v>
          </cell>
          <cell r="F1372" t="str">
            <v>CANINO</v>
          </cell>
          <cell r="G1372" t="str">
            <v>PINCHER</v>
          </cell>
          <cell r="H1372" t="str">
            <v>DIAMARA ALVAREZ</v>
          </cell>
          <cell r="I1372">
            <v>43289075</v>
          </cell>
          <cell r="J1372">
            <v>3187417404</v>
          </cell>
          <cell r="K1372" t="str">
            <v>KILOMETRO 7 VIA PUERTO LOPEZ VEREDA APIAY BATALON ANTONIA SANTOS</v>
          </cell>
          <cell r="L1372" t="str">
            <v>PROBLEMAS DENTALES</v>
          </cell>
          <cell r="M1372" t="str">
            <v>LAURA TALERO</v>
          </cell>
        </row>
        <row r="1373">
          <cell r="A1373" t="str">
            <v>540-18</v>
          </cell>
          <cell r="B1373">
            <v>43412</v>
          </cell>
          <cell r="C1373" t="str">
            <v>PROYECCION SOCIAL</v>
          </cell>
          <cell r="D1373" t="str">
            <v>MIRRINGA</v>
          </cell>
          <cell r="E1373" t="str">
            <v>PEQUEÑOS</v>
          </cell>
          <cell r="F1373" t="str">
            <v>FELINO</v>
          </cell>
          <cell r="G1373" t="str">
            <v>MESTIZO</v>
          </cell>
          <cell r="H1373" t="str">
            <v>UNILLANOS</v>
          </cell>
          <cell r="I1373" t="str">
            <v>UNILLANOS</v>
          </cell>
          <cell r="K1373" t="str">
            <v>UNILANOS</v>
          </cell>
          <cell r="L1373" t="str">
            <v>INTOXICACION</v>
          </cell>
          <cell r="M1373" t="str">
            <v>LAURA TALERO</v>
          </cell>
        </row>
        <row r="1374">
          <cell r="A1374" t="str">
            <v>541-18</v>
          </cell>
          <cell r="B1374">
            <v>43412</v>
          </cell>
          <cell r="C1374" t="str">
            <v>PROYECCION SOCIAL</v>
          </cell>
          <cell r="D1374" t="str">
            <v>MOCHO</v>
          </cell>
          <cell r="E1374" t="str">
            <v>PEQUEÑOS</v>
          </cell>
          <cell r="F1374" t="str">
            <v>CANINO</v>
          </cell>
          <cell r="G1374" t="str">
            <v>MESTIZO</v>
          </cell>
          <cell r="H1374" t="str">
            <v>UNILLANOS</v>
          </cell>
          <cell r="I1374" t="str">
            <v>UNILLANOS</v>
          </cell>
          <cell r="K1374" t="str">
            <v>UNILANOS</v>
          </cell>
          <cell r="L1374" t="str">
            <v>HERIDA</v>
          </cell>
          <cell r="M1374" t="str">
            <v>DANIEL HERRERA</v>
          </cell>
        </row>
        <row r="1375">
          <cell r="A1375" t="str">
            <v>542-18</v>
          </cell>
          <cell r="B1375">
            <v>43413</v>
          </cell>
          <cell r="C1375" t="str">
            <v>PROYECCION SOCIAL</v>
          </cell>
          <cell r="D1375" t="str">
            <v>VENUS</v>
          </cell>
          <cell r="E1375" t="str">
            <v>PEQUEÑOS</v>
          </cell>
          <cell r="F1375" t="str">
            <v>CANINO</v>
          </cell>
          <cell r="G1375" t="str">
            <v>PASTOR BELGA</v>
          </cell>
          <cell r="H1375" t="str">
            <v>OLGA CAPOTE</v>
          </cell>
          <cell r="I1375">
            <v>21239582</v>
          </cell>
          <cell r="J1375">
            <v>3108608716</v>
          </cell>
          <cell r="K1375" t="str">
            <v>CR 48 # 44-77 CONJUNTO RESIDENCIAL CAMBULOS 1 CASA 14</v>
          </cell>
          <cell r="L1375" t="str">
            <v>INFLAMACION EN ABDOMEN</v>
          </cell>
          <cell r="M1375" t="str">
            <v>LAURA TALERO</v>
          </cell>
        </row>
        <row r="1376">
          <cell r="A1376" t="str">
            <v>543-18</v>
          </cell>
          <cell r="B1376">
            <v>43413</v>
          </cell>
          <cell r="C1376" t="str">
            <v>PROYECCION SOCIAL</v>
          </cell>
          <cell r="D1376" t="str">
            <v>AXEL</v>
          </cell>
          <cell r="E1376" t="str">
            <v>PEQUEÑOS</v>
          </cell>
          <cell r="F1376" t="str">
            <v>CANINO</v>
          </cell>
          <cell r="G1376" t="str">
            <v>PUG</v>
          </cell>
          <cell r="H1376" t="str">
            <v>ERIKA ANDRADES</v>
          </cell>
          <cell r="I1376">
            <v>1122931095</v>
          </cell>
          <cell r="J1376">
            <v>3208874127</v>
          </cell>
          <cell r="K1376" t="str">
            <v xml:space="preserve">CALLE 36A N,6-18JORDAN </v>
          </cell>
          <cell r="L1376" t="str">
            <v>DERMATOLOGICO</v>
          </cell>
          <cell r="M1376" t="str">
            <v>DANIEL HERRERA</v>
          </cell>
        </row>
        <row r="1377">
          <cell r="A1377" t="str">
            <v>544-18</v>
          </cell>
          <cell r="B1377">
            <v>43419</v>
          </cell>
          <cell r="C1377" t="str">
            <v>PROYECCION SOCIAL</v>
          </cell>
          <cell r="D1377" t="str">
            <v>EMILIO</v>
          </cell>
          <cell r="E1377" t="str">
            <v>PEQUEÑOS</v>
          </cell>
          <cell r="F1377" t="str">
            <v>CANINO</v>
          </cell>
          <cell r="G1377" t="str">
            <v>COCKER</v>
          </cell>
          <cell r="H1377" t="str">
            <v>LINA MARCELA APARICIO</v>
          </cell>
          <cell r="I1377">
            <v>63450820</v>
          </cell>
          <cell r="J1377">
            <v>3165285475</v>
          </cell>
          <cell r="K1377" t="str">
            <v>CRA 4 ESTE No.14-96 CONOMINIO VILLA VALERIA</v>
          </cell>
          <cell r="L1377" t="str">
            <v>MASA EN LA BOCA</v>
          </cell>
          <cell r="M1377" t="str">
            <v>LAURA TALERO</v>
          </cell>
        </row>
        <row r="1378">
          <cell r="A1378" t="str">
            <v>545-18</v>
          </cell>
          <cell r="B1378">
            <v>43425</v>
          </cell>
          <cell r="C1378" t="str">
            <v>PROYECCION SOCIAL</v>
          </cell>
          <cell r="D1378" t="str">
            <v>PEPO</v>
          </cell>
          <cell r="E1378" t="str">
            <v>PEQUEÑOS</v>
          </cell>
          <cell r="F1378" t="str">
            <v>CANINO</v>
          </cell>
          <cell r="G1378" t="str">
            <v>FRENCH POODLE</v>
          </cell>
          <cell r="H1378" t="str">
            <v>ROBINSON BOHORQUEZ MORA</v>
          </cell>
          <cell r="I1378">
            <v>7232281</v>
          </cell>
          <cell r="J1378">
            <v>3133475748</v>
          </cell>
          <cell r="K1378" t="str">
            <v>CLLE 12 SUR No 18-81 PACANDE</v>
          </cell>
          <cell r="L1378" t="str">
            <v>DIARREA CON SANGRE</v>
          </cell>
          <cell r="M1378" t="str">
            <v>DANIEL HERRERA</v>
          </cell>
        </row>
        <row r="1379">
          <cell r="A1379" t="str">
            <v>546-18</v>
          </cell>
          <cell r="B1379">
            <v>43430</v>
          </cell>
          <cell r="C1379" t="str">
            <v>PROYECCION SOCIAL</v>
          </cell>
          <cell r="D1379" t="str">
            <v>PEPE</v>
          </cell>
          <cell r="E1379" t="str">
            <v>PEQUEÑOS</v>
          </cell>
          <cell r="F1379" t="str">
            <v>FELINO</v>
          </cell>
          <cell r="G1379" t="str">
            <v>MESTIZO</v>
          </cell>
          <cell r="H1379" t="str">
            <v>GLORIA INÉS BRITO</v>
          </cell>
          <cell r="I1379">
            <v>21236659</v>
          </cell>
          <cell r="J1379">
            <v>3167587290</v>
          </cell>
          <cell r="K1379" t="str">
            <v>CRA 47 # 45-19 CAMPIÑA</v>
          </cell>
          <cell r="L1379" t="str">
            <v>FRACTURA DE CADERA</v>
          </cell>
          <cell r="M1379" t="str">
            <v>LAURA TALERO</v>
          </cell>
        </row>
        <row r="1380">
          <cell r="A1380" t="str">
            <v>547-18</v>
          </cell>
          <cell r="B1380">
            <v>43431</v>
          </cell>
          <cell r="C1380" t="str">
            <v>PROYECCION SOCIAL</v>
          </cell>
          <cell r="D1380" t="str">
            <v>KAISER</v>
          </cell>
          <cell r="E1380" t="str">
            <v>PEQUEÑOS</v>
          </cell>
          <cell r="F1380" t="str">
            <v>CANINO</v>
          </cell>
          <cell r="G1380" t="str">
            <v>MESTIZO</v>
          </cell>
          <cell r="H1380" t="str">
            <v>PAOLA SANCHEZ</v>
          </cell>
          <cell r="I1380">
            <v>1121907511</v>
          </cell>
          <cell r="J1380">
            <v>3107918664</v>
          </cell>
          <cell r="K1380" t="str">
            <v>VEREDA BARCELONA FINCA EL JARDIN</v>
          </cell>
          <cell r="L1380" t="str">
            <v>NO CAMINA</v>
          </cell>
          <cell r="M1380" t="str">
            <v>LAURA TALERO</v>
          </cell>
        </row>
        <row r="1381">
          <cell r="A1381" t="str">
            <v>548-18</v>
          </cell>
          <cell r="B1381">
            <v>43431</v>
          </cell>
          <cell r="C1381" t="str">
            <v>PROYECCION SOCIAL</v>
          </cell>
          <cell r="D1381" t="str">
            <v>NATASHA</v>
          </cell>
          <cell r="E1381" t="str">
            <v>PEQUEÑOS</v>
          </cell>
          <cell r="F1381" t="str">
            <v>CANINO</v>
          </cell>
          <cell r="G1381" t="str">
            <v>LABRADOR</v>
          </cell>
          <cell r="H1381" t="str">
            <v>ADRIANA RODRIGUEZ</v>
          </cell>
          <cell r="I1381">
            <v>40326186</v>
          </cell>
          <cell r="J1381">
            <v>3107635227</v>
          </cell>
          <cell r="K1381" t="str">
            <v>CARRERA 44C NUMERO 18-10</v>
          </cell>
          <cell r="L1381" t="str">
            <v>CLAUDICA MPI</v>
          </cell>
          <cell r="M1381" t="str">
            <v>ANITA ROQUE</v>
          </cell>
        </row>
        <row r="1382">
          <cell r="A1382" t="str">
            <v>549-18</v>
          </cell>
          <cell r="B1382">
            <v>43432</v>
          </cell>
          <cell r="C1382" t="str">
            <v>PROYECCION SOCIAL</v>
          </cell>
          <cell r="D1382" t="str">
            <v>TONY</v>
          </cell>
          <cell r="E1382" t="str">
            <v>PEQUEÑOS</v>
          </cell>
          <cell r="F1382" t="str">
            <v>CANINO</v>
          </cell>
          <cell r="G1382" t="str">
            <v>FRENCH POODLE</v>
          </cell>
          <cell r="H1382" t="str">
            <v>JANETH DIAZ</v>
          </cell>
          <cell r="I1382">
            <v>40367450</v>
          </cell>
          <cell r="J1382">
            <v>3134945725</v>
          </cell>
          <cell r="K1382" t="str">
            <v>CARRERA 4 B ESTE N,18A-15 RMANSOS DEL LLANO</v>
          </cell>
          <cell r="L1382" t="str">
            <v>RETIRO DE CERCLAJE</v>
          </cell>
          <cell r="M1382" t="str">
            <v>ANITA ROQUE</v>
          </cell>
        </row>
        <row r="1383">
          <cell r="A1383" t="str">
            <v>550-18</v>
          </cell>
          <cell r="B1383">
            <v>43433</v>
          </cell>
          <cell r="C1383" t="str">
            <v>PROYECCION SOCIAL</v>
          </cell>
          <cell r="D1383" t="str">
            <v>LOLA</v>
          </cell>
          <cell r="E1383" t="str">
            <v>PEQUEÑOS</v>
          </cell>
          <cell r="F1383" t="str">
            <v>FELINO</v>
          </cell>
          <cell r="G1383" t="str">
            <v>MESTIZA</v>
          </cell>
          <cell r="H1383" t="str">
            <v>ALEXANDER TORRES</v>
          </cell>
          <cell r="I1383">
            <v>1121944584</v>
          </cell>
          <cell r="J1383">
            <v>3115836582</v>
          </cell>
          <cell r="K1383" t="str">
            <v>CRA 39 -BIS No. 20- 38 UR SAN JORGE</v>
          </cell>
          <cell r="L1383" t="str">
            <v>EDEMAS</v>
          </cell>
          <cell r="M1383" t="str">
            <v>LAURA TALERO</v>
          </cell>
        </row>
        <row r="1384">
          <cell r="A1384" t="str">
            <v>551-18</v>
          </cell>
          <cell r="B1384">
            <v>43433</v>
          </cell>
          <cell r="C1384" t="str">
            <v>PROYECCION SOCIAL</v>
          </cell>
          <cell r="D1384" t="str">
            <v>BRUNO</v>
          </cell>
          <cell r="E1384" t="str">
            <v>PEQUEÑOS</v>
          </cell>
          <cell r="F1384" t="str">
            <v>CANINO</v>
          </cell>
          <cell r="G1384" t="str">
            <v>MESTIZO</v>
          </cell>
          <cell r="H1384" t="str">
            <v>MARIA LIGIA RODRIGUZ</v>
          </cell>
          <cell r="I1384">
            <v>51593744</v>
          </cell>
          <cell r="J1384">
            <v>3112818924</v>
          </cell>
          <cell r="K1384" t="str">
            <v>BALMORAL MANZANA 11 CASA 3</v>
          </cell>
          <cell r="L1384" t="str">
            <v>MORDEDURAS CON MIAIS</v>
          </cell>
          <cell r="M1384" t="str">
            <v>LAURA TALERO</v>
          </cell>
        </row>
        <row r="1385">
          <cell r="A1385" t="str">
            <v>552-18</v>
          </cell>
          <cell r="B1385">
            <v>43434</v>
          </cell>
          <cell r="C1385" t="str">
            <v>PROYECCION SOCIAL</v>
          </cell>
          <cell r="D1385" t="str">
            <v>MORITA</v>
          </cell>
          <cell r="E1385" t="str">
            <v>PEQUEÑOS</v>
          </cell>
          <cell r="F1385" t="str">
            <v>CANINO</v>
          </cell>
          <cell r="G1385" t="str">
            <v>PINSCHER</v>
          </cell>
          <cell r="H1385" t="str">
            <v>DANIELA PEÑA</v>
          </cell>
          <cell r="I1385">
            <v>1121908276</v>
          </cell>
          <cell r="J1385">
            <v>3132527847</v>
          </cell>
          <cell r="K1385" t="str">
            <v>CLLE 16 N0 6-17 VILLA JOHANA</v>
          </cell>
          <cell r="L1385" t="str">
            <v>DISTEMPER CANINO</v>
          </cell>
          <cell r="M1385" t="str">
            <v>DANIEL HERRERA</v>
          </cell>
        </row>
        <row r="1386">
          <cell r="A1386" t="str">
            <v>553-18</v>
          </cell>
          <cell r="B1386">
            <v>43356</v>
          </cell>
          <cell r="C1386" t="str">
            <v>PROYECCION SOCIAL</v>
          </cell>
          <cell r="D1386" t="str">
            <v>SACHA</v>
          </cell>
          <cell r="E1386" t="str">
            <v>PEQUEÑOS</v>
          </cell>
          <cell r="F1386" t="str">
            <v>CANINO</v>
          </cell>
          <cell r="G1386" t="str">
            <v>SHIH-TZU</v>
          </cell>
          <cell r="H1386" t="str">
            <v>ALBERT ROMERO</v>
          </cell>
          <cell r="I1386">
            <v>1121892714</v>
          </cell>
          <cell r="J1386">
            <v>3217787912</v>
          </cell>
          <cell r="K1386" t="str">
            <v>MZ 25 A 55</v>
          </cell>
          <cell r="L1386" t="str">
            <v>PARALISIS TREN POSTERIOR</v>
          </cell>
          <cell r="M1386" t="str">
            <v>DANIEL ZAMBRANO</v>
          </cell>
        </row>
        <row r="1388">
          <cell r="K1388">
            <v>2017</v>
          </cell>
        </row>
        <row r="1390">
          <cell r="A1390" t="str">
            <v>001-17</v>
          </cell>
          <cell r="B1390">
            <v>42775</v>
          </cell>
          <cell r="C1390" t="str">
            <v>PROYECCION SOCIAL</v>
          </cell>
          <cell r="D1390" t="str">
            <v>NEGRO</v>
          </cell>
          <cell r="E1390" t="str">
            <v>PEQUEÑOS</v>
          </cell>
          <cell r="F1390" t="str">
            <v>CANINO</v>
          </cell>
          <cell r="G1390" t="str">
            <v>CRIOLLO</v>
          </cell>
          <cell r="H1390" t="str">
            <v>MARIA ALEJANDRA BERMUDEZ</v>
          </cell>
          <cell r="I1390">
            <v>1026575172</v>
          </cell>
          <cell r="J1390">
            <v>3183544958</v>
          </cell>
          <cell r="L1390" t="str">
            <v>VALORACION</v>
          </cell>
          <cell r="M1390" t="str">
            <v>ANITA ROQUE</v>
          </cell>
        </row>
        <row r="1391">
          <cell r="A1391" t="str">
            <v>002-17</v>
          </cell>
          <cell r="B1391">
            <v>42776</v>
          </cell>
          <cell r="C1391" t="str">
            <v>DOCENCIA</v>
          </cell>
          <cell r="D1391" t="str">
            <v>JAMES LUKE</v>
          </cell>
          <cell r="E1391" t="str">
            <v>PEQUEÑOS</v>
          </cell>
          <cell r="F1391" t="str">
            <v>CANINO</v>
          </cell>
          <cell r="G1391" t="str">
            <v>CRIOLLO</v>
          </cell>
          <cell r="H1391" t="str">
            <v>UNILLANOS</v>
          </cell>
          <cell r="I1391" t="str">
            <v>UNILLANOS</v>
          </cell>
          <cell r="J1391" t="str">
            <v>UNILLANOS</v>
          </cell>
          <cell r="K1391" t="str">
            <v>UNILLANOS</v>
          </cell>
          <cell r="L1391" t="str">
            <v>VALORACION</v>
          </cell>
          <cell r="M1391" t="str">
            <v>NATALIA PEDRAZA</v>
          </cell>
        </row>
        <row r="1392">
          <cell r="A1392" t="str">
            <v>003-17</v>
          </cell>
          <cell r="B1392">
            <v>42779</v>
          </cell>
          <cell r="C1392" t="str">
            <v>PROYECCION SOCIAL</v>
          </cell>
          <cell r="D1392" t="str">
            <v>ATLAS</v>
          </cell>
          <cell r="E1392" t="str">
            <v>PEQUEÑOS</v>
          </cell>
          <cell r="F1392" t="str">
            <v>CANINO</v>
          </cell>
          <cell r="G1392" t="str">
            <v>ROTTWEILER</v>
          </cell>
          <cell r="H1392" t="str">
            <v>PABLO EMILIO CRUZ</v>
          </cell>
          <cell r="J1392">
            <v>3123833298</v>
          </cell>
          <cell r="K1392" t="str">
            <v>CLL 27 SUR # 50-85</v>
          </cell>
          <cell r="L1392" t="str">
            <v>SANGRADO NASAL</v>
          </cell>
          <cell r="M1392" t="str">
            <v>DANIEL HERRERA</v>
          </cell>
        </row>
        <row r="1393">
          <cell r="A1393" t="str">
            <v>004-17</v>
          </cell>
          <cell r="B1393">
            <v>42779</v>
          </cell>
          <cell r="C1393" t="str">
            <v>DOCENCIA</v>
          </cell>
          <cell r="D1393" t="str">
            <v>MOTAS</v>
          </cell>
          <cell r="E1393" t="str">
            <v>PEQUEÑOS</v>
          </cell>
          <cell r="F1393" t="str">
            <v>CANINO</v>
          </cell>
          <cell r="G1393" t="str">
            <v>CRIOLLO</v>
          </cell>
          <cell r="H1393" t="str">
            <v>UNILLANOS</v>
          </cell>
          <cell r="I1393" t="str">
            <v>UNILLANOS</v>
          </cell>
          <cell r="J1393" t="str">
            <v>UNILLANOS</v>
          </cell>
          <cell r="K1393" t="str">
            <v>UNILLANOS</v>
          </cell>
          <cell r="L1393" t="str">
            <v>VALORACION</v>
          </cell>
          <cell r="M1393" t="str">
            <v>DANIEL HERRERA</v>
          </cell>
        </row>
        <row r="1394">
          <cell r="A1394" t="str">
            <v>005-17</v>
          </cell>
          <cell r="B1394">
            <v>42779</v>
          </cell>
          <cell r="C1394" t="str">
            <v>PROYECCION SOCIAL</v>
          </cell>
          <cell r="D1394" t="str">
            <v>DANTE</v>
          </cell>
          <cell r="E1394" t="str">
            <v>PEQUEÑOS</v>
          </cell>
          <cell r="F1394" t="str">
            <v>CANINO</v>
          </cell>
          <cell r="G1394" t="str">
            <v>CRIOLLO</v>
          </cell>
          <cell r="H1394" t="str">
            <v>ANDRES FELIPE FIGUEROA</v>
          </cell>
          <cell r="I1394">
            <v>1122133005</v>
          </cell>
          <cell r="J1394">
            <v>3123862497</v>
          </cell>
          <cell r="K1394" t="str">
            <v>CLL 2 # 28C 50</v>
          </cell>
          <cell r="L1394" t="str">
            <v>VALORACION</v>
          </cell>
          <cell r="M1394" t="str">
            <v>DANIEL HERRERA</v>
          </cell>
        </row>
        <row r="1395">
          <cell r="A1395" t="str">
            <v>006-17</v>
          </cell>
          <cell r="B1395">
            <v>42776</v>
          </cell>
          <cell r="C1395" t="str">
            <v>PROYECCION SOCIAL</v>
          </cell>
          <cell r="D1395" t="str">
            <v>KOMPIS</v>
          </cell>
          <cell r="E1395" t="str">
            <v>PEQUEÑOS</v>
          </cell>
          <cell r="F1395" t="str">
            <v>CANINO</v>
          </cell>
          <cell r="G1395" t="str">
            <v>CRIOLLO</v>
          </cell>
          <cell r="H1395" t="str">
            <v>EDWIN AGUDELO VARELA</v>
          </cell>
          <cell r="I1395">
            <v>86044931</v>
          </cell>
          <cell r="J1395">
            <v>3193672840</v>
          </cell>
          <cell r="K1395" t="str">
            <v>CR 46 # 52-100</v>
          </cell>
          <cell r="L1395" t="str">
            <v>SANGRA POR EL PENE</v>
          </cell>
          <cell r="M1395" t="str">
            <v>DANIEL HERRERA</v>
          </cell>
        </row>
        <row r="1396">
          <cell r="A1396" t="str">
            <v>007-17</v>
          </cell>
          <cell r="B1396">
            <v>42781</v>
          </cell>
          <cell r="C1396" t="str">
            <v>DOCENCIA</v>
          </cell>
          <cell r="D1396" t="str">
            <v>KALESI</v>
          </cell>
          <cell r="E1396" t="str">
            <v>PEQUEÑOS</v>
          </cell>
          <cell r="F1396" t="str">
            <v>CANINO</v>
          </cell>
          <cell r="G1396" t="str">
            <v>COCKER</v>
          </cell>
          <cell r="H1396" t="str">
            <v>DANIELA PELAEZ</v>
          </cell>
          <cell r="I1396">
            <v>1121928522</v>
          </cell>
          <cell r="J1396">
            <v>3138316493</v>
          </cell>
          <cell r="K1396" t="str">
            <v>UNILLANOS</v>
          </cell>
          <cell r="L1396" t="str">
            <v>ECOGRAFIA PRENEZ-OJO CEREZA</v>
          </cell>
          <cell r="M1396" t="str">
            <v>ANITA ROQUE</v>
          </cell>
        </row>
        <row r="1397">
          <cell r="A1397" t="str">
            <v>008-17</v>
          </cell>
          <cell r="B1397">
            <v>42781</v>
          </cell>
          <cell r="C1397" t="str">
            <v>PROYECCION SOCIAL</v>
          </cell>
          <cell r="D1397" t="str">
            <v>JUNIOR</v>
          </cell>
          <cell r="E1397" t="str">
            <v>PEQUEÑOS</v>
          </cell>
          <cell r="F1397" t="str">
            <v>CANINO</v>
          </cell>
          <cell r="G1397" t="str">
            <v>FRENCH POODLE</v>
          </cell>
          <cell r="H1397" t="str">
            <v>ALEXANDRA PERAFAN CAICEDO</v>
          </cell>
          <cell r="I1397">
            <v>1063808845</v>
          </cell>
          <cell r="J1397">
            <v>3204205685</v>
          </cell>
          <cell r="K1397" t="str">
            <v>VEREDA APIAY</v>
          </cell>
          <cell r="L1397" t="str">
            <v>MIEMBRO FRACTURADO</v>
          </cell>
          <cell r="M1397" t="str">
            <v>DANIEL HERRERA</v>
          </cell>
        </row>
        <row r="1398">
          <cell r="A1398" t="str">
            <v>009-17</v>
          </cell>
          <cell r="B1398">
            <v>42781</v>
          </cell>
          <cell r="C1398" t="str">
            <v>DOCENCIA</v>
          </cell>
          <cell r="D1398" t="str">
            <v>COCOA</v>
          </cell>
          <cell r="E1398" t="str">
            <v>PEQUEÑOS</v>
          </cell>
          <cell r="F1398" t="str">
            <v>CANINO</v>
          </cell>
          <cell r="G1398" t="str">
            <v>LABRADOR</v>
          </cell>
          <cell r="H1398" t="str">
            <v>OLGA  DIAZ</v>
          </cell>
          <cell r="J1398">
            <v>3114509905</v>
          </cell>
          <cell r="K1398" t="str">
            <v>VEREDA APIAY</v>
          </cell>
          <cell r="L1398" t="str">
            <v>ECO ABDOMINAL</v>
          </cell>
          <cell r="M1398" t="str">
            <v>ANITA ROQUE</v>
          </cell>
        </row>
        <row r="1399">
          <cell r="A1399" t="str">
            <v>010-17</v>
          </cell>
          <cell r="B1399">
            <v>43055</v>
          </cell>
          <cell r="C1399" t="str">
            <v>PROYECCION SOCIAL</v>
          </cell>
          <cell r="D1399" t="str">
            <v>MIA</v>
          </cell>
          <cell r="E1399" t="str">
            <v>PEQUEÑOS</v>
          </cell>
          <cell r="F1399" t="str">
            <v>CANINO</v>
          </cell>
          <cell r="G1399" t="str">
            <v>CRIOLLO</v>
          </cell>
          <cell r="H1399" t="str">
            <v>FRANCIA CUELLAR</v>
          </cell>
          <cell r="I1399">
            <v>40380432</v>
          </cell>
          <cell r="J1399">
            <v>3002714609</v>
          </cell>
          <cell r="L1399" t="str">
            <v>REVISION GENERAL (PIEL - OJOS)</v>
          </cell>
          <cell r="M1399" t="str">
            <v>ROGER MORALES</v>
          </cell>
        </row>
        <row r="1400">
          <cell r="A1400" t="str">
            <v>011-17</v>
          </cell>
          <cell r="B1400">
            <v>42783</v>
          </cell>
          <cell r="C1400" t="str">
            <v>PROYECCION SOCIAL</v>
          </cell>
          <cell r="D1400" t="str">
            <v>PRINCESA</v>
          </cell>
          <cell r="E1400" t="str">
            <v>PEQUEÑOS</v>
          </cell>
          <cell r="F1400" t="str">
            <v>CANINO</v>
          </cell>
          <cell r="G1400" t="str">
            <v>CRIOLLO</v>
          </cell>
          <cell r="H1400" t="str">
            <v>EMMA TRUJILLO</v>
          </cell>
          <cell r="I1400">
            <v>30983210</v>
          </cell>
          <cell r="J1400">
            <v>3112292781</v>
          </cell>
          <cell r="K1400" t="str">
            <v>CALLE 3 SUR No 30b 52 mz 5 csa 12A</v>
          </cell>
          <cell r="L1400" t="str">
            <v>MASAS EN LA PIEL</v>
          </cell>
          <cell r="M1400" t="str">
            <v>ANITA ROQUE</v>
          </cell>
        </row>
        <row r="1401">
          <cell r="A1401" t="str">
            <v>012-17</v>
          </cell>
          <cell r="B1401">
            <v>42773</v>
          </cell>
          <cell r="C1401" t="str">
            <v>PROYECCION SOCIAL</v>
          </cell>
          <cell r="D1401" t="str">
            <v>TOBY</v>
          </cell>
          <cell r="E1401" t="str">
            <v>PEQUEÑOS</v>
          </cell>
          <cell r="F1401" t="str">
            <v>CANINO</v>
          </cell>
          <cell r="G1401" t="str">
            <v>CRIOLLO</v>
          </cell>
          <cell r="H1401" t="str">
            <v>LUZ MILA CADENA</v>
          </cell>
          <cell r="I1401">
            <v>212004595</v>
          </cell>
          <cell r="J1401">
            <v>3106078031</v>
          </cell>
          <cell r="L1401" t="str">
            <v>MORDIDO POR OTRO PERRO</v>
          </cell>
          <cell r="M1401" t="str">
            <v>DANIEL HERRERA</v>
          </cell>
        </row>
        <row r="1402">
          <cell r="A1402" t="str">
            <v>013-17</v>
          </cell>
          <cell r="B1402">
            <v>42786</v>
          </cell>
          <cell r="C1402" t="str">
            <v>PROYECCION SOCIAL</v>
          </cell>
          <cell r="D1402" t="str">
            <v>BRUNO</v>
          </cell>
          <cell r="E1402" t="str">
            <v>PEQUEÑOS</v>
          </cell>
          <cell r="F1402" t="str">
            <v>CANINO</v>
          </cell>
          <cell r="G1402" t="str">
            <v>CRUIOLLO</v>
          </cell>
          <cell r="H1402" t="str">
            <v>NICOLAS ENRIQUE DIAZ</v>
          </cell>
          <cell r="J1402">
            <v>3203150368</v>
          </cell>
          <cell r="K1402" t="str">
            <v xml:space="preserve">VDA APIAY SECTOR SALCEDO 2 CASA 5 </v>
          </cell>
          <cell r="L1402" t="str">
            <v>PARVORVIROSIS</v>
          </cell>
          <cell r="M1402" t="str">
            <v>ROGER MORALES</v>
          </cell>
        </row>
        <row r="1403">
          <cell r="A1403" t="str">
            <v>014-17</v>
          </cell>
          <cell r="B1403">
            <v>42786</v>
          </cell>
          <cell r="C1403" t="str">
            <v>PROYECCION SOCIAL</v>
          </cell>
          <cell r="D1403" t="str">
            <v>XIU</v>
          </cell>
          <cell r="E1403" t="str">
            <v>PEQUEÑOS</v>
          </cell>
          <cell r="F1403" t="str">
            <v>CANINO</v>
          </cell>
          <cell r="G1403" t="str">
            <v>COCKER</v>
          </cell>
          <cell r="H1403" t="str">
            <v>SILVIA CRUZ</v>
          </cell>
          <cell r="I1403">
            <v>41479686</v>
          </cell>
          <cell r="J1403">
            <v>3108028851</v>
          </cell>
          <cell r="L1403" t="str">
            <v>DEPRIMIDA</v>
          </cell>
          <cell r="M1403" t="str">
            <v>ANITA ROQUE</v>
          </cell>
        </row>
        <row r="1404">
          <cell r="A1404" t="str">
            <v>015-17</v>
          </cell>
          <cell r="B1404">
            <v>42787</v>
          </cell>
          <cell r="C1404" t="str">
            <v>PROYECCION SOCIAL</v>
          </cell>
          <cell r="D1404" t="str">
            <v>MIGUEL NULE</v>
          </cell>
          <cell r="E1404" t="str">
            <v>PEQUEÑOS</v>
          </cell>
          <cell r="F1404" t="str">
            <v>FELINO</v>
          </cell>
          <cell r="G1404" t="str">
            <v>CRIOLLO</v>
          </cell>
          <cell r="H1404" t="str">
            <v>INGRID CASTRO</v>
          </cell>
          <cell r="I1404">
            <v>1129508698</v>
          </cell>
          <cell r="J1404">
            <v>3124124919</v>
          </cell>
          <cell r="K1404" t="str">
            <v>VDA BARCELONA FINCA URANEA</v>
          </cell>
          <cell r="L1404" t="str">
            <v>NO SE SOSTIENE - DIARREA</v>
          </cell>
          <cell r="M1404" t="str">
            <v>ROGER MORALES</v>
          </cell>
        </row>
        <row r="1405">
          <cell r="A1405" t="str">
            <v>016-17</v>
          </cell>
          <cell r="B1405">
            <v>42787</v>
          </cell>
          <cell r="C1405" t="str">
            <v>PROYECCION SOCIAL</v>
          </cell>
          <cell r="D1405" t="str">
            <v>KIRA</v>
          </cell>
          <cell r="E1405" t="str">
            <v>PEQUEÑOS</v>
          </cell>
          <cell r="F1405" t="str">
            <v>FELINO</v>
          </cell>
          <cell r="G1405" t="str">
            <v>CRIOLLO</v>
          </cell>
          <cell r="H1405" t="str">
            <v>MIGUEL ANTONIO RANGEL</v>
          </cell>
          <cell r="I1405">
            <v>17267243</v>
          </cell>
          <cell r="J1405">
            <v>3213142026</v>
          </cell>
          <cell r="K1405" t="str">
            <v>CR 36 B # 16-06</v>
          </cell>
          <cell r="L1405" t="str">
            <v>ADOPCION</v>
          </cell>
          <cell r="M1405" t="str">
            <v>ANITA ROQUE</v>
          </cell>
        </row>
        <row r="1406">
          <cell r="A1406" t="str">
            <v>017-17</v>
          </cell>
          <cell r="B1406">
            <v>42787</v>
          </cell>
          <cell r="C1406" t="str">
            <v>PROYECCION SOCIAL</v>
          </cell>
          <cell r="D1406" t="str">
            <v>CHESTER</v>
          </cell>
          <cell r="E1406" t="str">
            <v>PEQUEÑOS</v>
          </cell>
          <cell r="F1406" t="str">
            <v>CANINO</v>
          </cell>
          <cell r="G1406" t="str">
            <v>PASTOR ALEMAN</v>
          </cell>
          <cell r="H1406" t="str">
            <v>ELIZABETH SAAVEDRA</v>
          </cell>
          <cell r="I1406">
            <v>51803827</v>
          </cell>
          <cell r="J1406">
            <v>3108139465</v>
          </cell>
          <cell r="K1406" t="str">
            <v>VDA APIAY SECTOR MORICHALITO</v>
          </cell>
          <cell r="L1406" t="str">
            <v>EPISTAXIS - PERDIDA DE CONDICION CORPORAL</v>
          </cell>
          <cell r="M1406" t="str">
            <v>ROGER MORALES</v>
          </cell>
        </row>
        <row r="1407">
          <cell r="A1407" t="str">
            <v>018-17</v>
          </cell>
          <cell r="B1407">
            <v>42788</v>
          </cell>
          <cell r="C1407" t="str">
            <v>PROYECCION SOCIAL</v>
          </cell>
          <cell r="D1407" t="str">
            <v>YACO</v>
          </cell>
          <cell r="E1407" t="str">
            <v>PEQUEÑOS</v>
          </cell>
          <cell r="F1407" t="str">
            <v>CANINO</v>
          </cell>
          <cell r="G1407" t="str">
            <v>CRIOLLO</v>
          </cell>
          <cell r="H1407" t="str">
            <v>LAURA VIVIANA MELO ARENAS</v>
          </cell>
          <cell r="I1407">
            <v>1121869866</v>
          </cell>
          <cell r="J1407">
            <v>3014103096</v>
          </cell>
          <cell r="K1407" t="str">
            <v>JOSUE DE LOS SANTOS VEREDA APIAY</v>
          </cell>
          <cell r="L1407" t="str">
            <v>AUMENTO DE VOLUMEN DE LA LENGUA</v>
          </cell>
          <cell r="M1407" t="str">
            <v>ANITA ROQUE</v>
          </cell>
        </row>
        <row r="1408">
          <cell r="A1408" t="str">
            <v>019-17</v>
          </cell>
          <cell r="B1408">
            <v>42788</v>
          </cell>
          <cell r="C1408" t="str">
            <v>PROYECCION SOCIAL</v>
          </cell>
          <cell r="D1408" t="str">
            <v>SIMON</v>
          </cell>
          <cell r="E1408" t="str">
            <v>PEQUEÑOS</v>
          </cell>
          <cell r="F1408" t="str">
            <v>CANINO</v>
          </cell>
          <cell r="G1408" t="str">
            <v>SAMOYEDO</v>
          </cell>
          <cell r="H1408" t="str">
            <v>JUAN DAVID GARCIA GUATAQUIRA</v>
          </cell>
          <cell r="I1408">
            <v>1121921261</v>
          </cell>
          <cell r="J1408">
            <v>3118269366</v>
          </cell>
          <cell r="K1408" t="str">
            <v>CLL 6A # 30-07 ROSA LINDA</v>
          </cell>
          <cell r="L1408" t="str">
            <v>INAPETENCIA</v>
          </cell>
          <cell r="M1408" t="str">
            <v>DANIEL ZAMBRANO</v>
          </cell>
        </row>
        <row r="1409">
          <cell r="A1409" t="str">
            <v>020-17</v>
          </cell>
          <cell r="B1409">
            <v>42788</v>
          </cell>
          <cell r="C1409" t="str">
            <v>PROYECCION SOCIAL</v>
          </cell>
          <cell r="D1409" t="str">
            <v>BALTON</v>
          </cell>
          <cell r="E1409" t="str">
            <v>PEQUEÑOS</v>
          </cell>
          <cell r="F1409" t="str">
            <v>CANINO</v>
          </cell>
          <cell r="G1409" t="str">
            <v>LABRADOR</v>
          </cell>
          <cell r="H1409" t="str">
            <v>GUSTAVO RAMIREZ AGUILAR</v>
          </cell>
          <cell r="I1409">
            <v>17047972</v>
          </cell>
          <cell r="J1409">
            <v>3114710178</v>
          </cell>
          <cell r="K1409" t="str">
            <v>CR 20D #47A 03</v>
          </cell>
          <cell r="L1409" t="str">
            <v>INFLAMACION MANDIBULA INFERIOR</v>
          </cell>
          <cell r="M1409" t="str">
            <v>ANITA ROQUE</v>
          </cell>
        </row>
        <row r="1410">
          <cell r="A1410" t="str">
            <v>021-17</v>
          </cell>
          <cell r="B1410">
            <v>42788</v>
          </cell>
          <cell r="C1410" t="str">
            <v>PROYECCION SOCIAL</v>
          </cell>
          <cell r="D1410" t="str">
            <v>LUNA</v>
          </cell>
          <cell r="E1410" t="str">
            <v>PEQUEÑOS</v>
          </cell>
          <cell r="F1410" t="str">
            <v>CANINO</v>
          </cell>
          <cell r="G1410" t="str">
            <v>MALTES ABANERA</v>
          </cell>
          <cell r="H1410" t="str">
            <v>LILIAN CRUZ</v>
          </cell>
          <cell r="I1410">
            <v>39636052</v>
          </cell>
          <cell r="J1410">
            <v>3002035223</v>
          </cell>
          <cell r="K1410" t="str">
            <v>CLL 20 # 43D 46</v>
          </cell>
          <cell r="L1410" t="str">
            <v>QUISTES MAMARIOS</v>
          </cell>
          <cell r="M1410" t="str">
            <v>DANIEL ZAMBRANO- ANITA ROQUE</v>
          </cell>
        </row>
        <row r="1411">
          <cell r="A1411" t="str">
            <v>022-17</v>
          </cell>
          <cell r="B1411">
            <v>42788</v>
          </cell>
          <cell r="C1411" t="str">
            <v>PROYECCION SOCIAL</v>
          </cell>
          <cell r="D1411" t="str">
            <v>TROYA</v>
          </cell>
          <cell r="E1411" t="str">
            <v>PEQUEÑOS</v>
          </cell>
          <cell r="F1411" t="str">
            <v>CANINO</v>
          </cell>
          <cell r="G1411" t="str">
            <v>PITBULL</v>
          </cell>
          <cell r="H1411" t="str">
            <v>JORGE ISAAC ARIAS ZAMBRANO</v>
          </cell>
          <cell r="I1411">
            <v>1000122631</v>
          </cell>
          <cell r="J1411">
            <v>3232513142</v>
          </cell>
          <cell r="K1411" t="str">
            <v>VDA BARCELONA FINCA EL EDEN</v>
          </cell>
          <cell r="L1411" t="str">
            <v>VOMITO - REVISION DE OJOS</v>
          </cell>
          <cell r="M1411" t="str">
            <v>ROGER MORALES</v>
          </cell>
        </row>
        <row r="1412">
          <cell r="A1412" t="str">
            <v>023-17</v>
          </cell>
          <cell r="B1412">
            <v>42790</v>
          </cell>
          <cell r="C1412" t="str">
            <v>PROYECCION SOCIAL</v>
          </cell>
          <cell r="D1412" t="str">
            <v>NIÑA</v>
          </cell>
          <cell r="E1412" t="str">
            <v>PEQUEÑOS</v>
          </cell>
          <cell r="F1412" t="str">
            <v>CANINO</v>
          </cell>
          <cell r="G1412" t="str">
            <v>CRIOLLO</v>
          </cell>
          <cell r="H1412" t="str">
            <v>NANCY CASTELLANOS FLOREZ</v>
          </cell>
          <cell r="I1412">
            <v>39731863</v>
          </cell>
          <cell r="J1412">
            <v>3204832223</v>
          </cell>
          <cell r="K1412" t="str">
            <v>MZ D CASA 11 SERRAMONTE 6</v>
          </cell>
          <cell r="L1412" t="str">
            <v>CONVULSIONES</v>
          </cell>
          <cell r="M1412" t="str">
            <v>ROGER MORALES</v>
          </cell>
        </row>
        <row r="1413">
          <cell r="A1413" t="str">
            <v>024-17</v>
          </cell>
          <cell r="B1413">
            <v>42793</v>
          </cell>
          <cell r="C1413" t="str">
            <v>PROYECCION SOCIAL</v>
          </cell>
          <cell r="D1413" t="str">
            <v>KIRA</v>
          </cell>
          <cell r="E1413" t="str">
            <v>PEQUEÑOS</v>
          </cell>
          <cell r="F1413" t="str">
            <v>CANINO</v>
          </cell>
          <cell r="G1413" t="str">
            <v>ROTTWEILER</v>
          </cell>
          <cell r="H1413" t="str">
            <v>JOSE ISRAEL NAVAS BASTIDAS</v>
          </cell>
          <cell r="I1413">
            <v>860531693</v>
          </cell>
          <cell r="J1413">
            <v>3204413822</v>
          </cell>
          <cell r="K1413" t="str">
            <v xml:space="preserve">VDA APIAY - RANCHO CHICHA </v>
          </cell>
          <cell r="M1413" t="str">
            <v>ROGER MORALES</v>
          </cell>
        </row>
        <row r="1414">
          <cell r="A1414" t="str">
            <v>025-17</v>
          </cell>
          <cell r="B1414">
            <v>42795</v>
          </cell>
          <cell r="C1414" t="str">
            <v>PROYECCION SOCIAL</v>
          </cell>
          <cell r="D1414" t="str">
            <v>LUNA</v>
          </cell>
          <cell r="E1414" t="str">
            <v>PEQUEÑOS</v>
          </cell>
          <cell r="F1414" t="str">
            <v>CANINO</v>
          </cell>
          <cell r="G1414" t="str">
            <v>CRIOLLO</v>
          </cell>
          <cell r="H1414" t="str">
            <v>LISETH LILIANA VELASQUEZ RIVERA</v>
          </cell>
          <cell r="I1414">
            <v>1094264369</v>
          </cell>
          <cell r="J1414">
            <v>3134144298</v>
          </cell>
          <cell r="K1414" t="str">
            <v>VDA BARCELONA</v>
          </cell>
          <cell r="L1414" t="str">
            <v>INFLAMACION SUBLINGUAL</v>
          </cell>
          <cell r="M1414" t="str">
            <v>DANIEL ZAMBRANO</v>
          </cell>
        </row>
        <row r="1415">
          <cell r="A1415" t="str">
            <v>026-17</v>
          </cell>
          <cell r="B1415">
            <v>42795</v>
          </cell>
          <cell r="C1415" t="str">
            <v>PROYECCION SOCIAL</v>
          </cell>
          <cell r="D1415" t="str">
            <v>PIMIENTA</v>
          </cell>
          <cell r="E1415" t="str">
            <v>PEQUEÑOS</v>
          </cell>
          <cell r="F1415" t="str">
            <v>CANINO</v>
          </cell>
          <cell r="G1415" t="str">
            <v>PITBULL</v>
          </cell>
          <cell r="H1415" t="str">
            <v>MARIANA CEPEDA</v>
          </cell>
          <cell r="I1415">
            <v>1119889957</v>
          </cell>
          <cell r="J1415">
            <v>3157458336</v>
          </cell>
          <cell r="L1415" t="str">
            <v>DEPRESION</v>
          </cell>
          <cell r="M1415" t="str">
            <v>NATALIA PEDRAZA</v>
          </cell>
        </row>
        <row r="1416">
          <cell r="A1416" t="str">
            <v>027-17</v>
          </cell>
          <cell r="B1416">
            <v>42796</v>
          </cell>
          <cell r="C1416" t="str">
            <v>PROYECCION SOCIAL</v>
          </cell>
          <cell r="D1416" t="str">
            <v>LUPE</v>
          </cell>
          <cell r="E1416" t="str">
            <v>PEQUEÑOS</v>
          </cell>
          <cell r="F1416" t="str">
            <v>FELINO</v>
          </cell>
          <cell r="G1416" t="str">
            <v>CRIOLLO</v>
          </cell>
          <cell r="H1416" t="str">
            <v>IVAN GOMEZ PAEZ</v>
          </cell>
          <cell r="I1416">
            <v>1049606312</v>
          </cell>
          <cell r="J1416">
            <v>3158638206</v>
          </cell>
          <cell r="K1416" t="str">
            <v>CLL 12A # 25A-75</v>
          </cell>
          <cell r="L1416" t="str">
            <v>ESTADO COMATOSO POR FARMACO</v>
          </cell>
          <cell r="M1416" t="str">
            <v>ROGER MORALES</v>
          </cell>
        </row>
        <row r="1417">
          <cell r="A1417" t="str">
            <v>028-17</v>
          </cell>
          <cell r="B1417">
            <v>42800</v>
          </cell>
          <cell r="C1417" t="str">
            <v>PROYECCION SOCIAL</v>
          </cell>
          <cell r="D1417" t="str">
            <v>MICHINGA</v>
          </cell>
          <cell r="E1417" t="str">
            <v>PEQUEÑOS</v>
          </cell>
          <cell r="F1417" t="str">
            <v>FELINO</v>
          </cell>
          <cell r="G1417" t="str">
            <v>CRIOLLO</v>
          </cell>
          <cell r="H1417" t="str">
            <v>LINA MARCELA ROZO CABRERA</v>
          </cell>
          <cell r="I1417" t="str">
            <v>99102603792T.I</v>
          </cell>
          <cell r="J1417">
            <v>3204693092</v>
          </cell>
          <cell r="K1417" t="str">
            <v>CLL 4B # 28-40 ALBORADA</v>
          </cell>
          <cell r="L1417" t="str">
            <v>HERIDA MPI</v>
          </cell>
          <cell r="M1417" t="str">
            <v>ROGER MORALES</v>
          </cell>
        </row>
        <row r="1418">
          <cell r="A1418" t="str">
            <v>029-17</v>
          </cell>
          <cell r="B1418">
            <v>42802</v>
          </cell>
          <cell r="C1418" t="str">
            <v>PROYECCION SOCIAL</v>
          </cell>
          <cell r="D1418" t="str">
            <v>KIARA</v>
          </cell>
          <cell r="E1418" t="str">
            <v>PEQUEÑOS</v>
          </cell>
          <cell r="F1418" t="str">
            <v>CANINO</v>
          </cell>
          <cell r="G1418" t="str">
            <v>CRIOLLO</v>
          </cell>
          <cell r="H1418" t="str">
            <v>DIANA MARCELA ARCILA</v>
          </cell>
          <cell r="I1418">
            <v>53076252</v>
          </cell>
          <cell r="J1418">
            <v>3154222717</v>
          </cell>
          <cell r="K1418" t="str">
            <v>CLL 21 # 22-31 SAN CRISTOBAL</v>
          </cell>
          <cell r="L1418" t="str">
            <v>DECAIMIENTO - INAPETENCIA</v>
          </cell>
          <cell r="M1418" t="str">
            <v>ROGER MORALES</v>
          </cell>
        </row>
        <row r="1419">
          <cell r="A1419" t="str">
            <v>030-17</v>
          </cell>
          <cell r="B1419">
            <v>42803</v>
          </cell>
          <cell r="C1419" t="str">
            <v>PROYECCION SOCIAL</v>
          </cell>
          <cell r="D1419" t="str">
            <v>COFY</v>
          </cell>
          <cell r="E1419" t="str">
            <v>PEQUEÑOS</v>
          </cell>
          <cell r="F1419" t="str">
            <v>CANINO</v>
          </cell>
          <cell r="G1419" t="str">
            <v>CRIOLLO</v>
          </cell>
          <cell r="H1419" t="str">
            <v>XIOMARA NAVARRO</v>
          </cell>
          <cell r="I1419">
            <v>1121895307</v>
          </cell>
          <cell r="J1419">
            <v>3159260679</v>
          </cell>
          <cell r="K1419" t="str">
            <v>CLL 37 No 5-86 MANANTIAL</v>
          </cell>
          <cell r="L1419" t="str">
            <v>TOS HACE 2 SEMANAS</v>
          </cell>
          <cell r="M1419" t="str">
            <v>ANITA ROQUE</v>
          </cell>
        </row>
        <row r="1420">
          <cell r="A1420" t="str">
            <v>031-17</v>
          </cell>
          <cell r="B1420">
            <v>42803</v>
          </cell>
          <cell r="C1420" t="str">
            <v>PROYECCION SOCIAL</v>
          </cell>
          <cell r="D1420" t="str">
            <v>POLA</v>
          </cell>
          <cell r="E1420" t="str">
            <v>PEQUEÑOS</v>
          </cell>
          <cell r="F1420" t="str">
            <v>CANINO</v>
          </cell>
          <cell r="G1420" t="str">
            <v>CRIOLLO</v>
          </cell>
          <cell r="H1420" t="str">
            <v>ANDREA PERILLA</v>
          </cell>
          <cell r="I1420">
            <v>65555931</v>
          </cell>
          <cell r="J1420">
            <v>3103001844</v>
          </cell>
          <cell r="K1420" t="str">
            <v>VEREDA BARCELONA URBANIZACIÓN VILLAS DE SAN LUIS CASA 14</v>
          </cell>
          <cell r="L1420" t="str">
            <v>ATROPELLADO</v>
          </cell>
          <cell r="M1420" t="str">
            <v>ANITA ROQUE</v>
          </cell>
        </row>
        <row r="1421">
          <cell r="A1421" t="str">
            <v>032-17</v>
          </cell>
          <cell r="B1421">
            <v>42803</v>
          </cell>
          <cell r="C1421" t="str">
            <v>PROYECCION SOCIAL</v>
          </cell>
          <cell r="D1421" t="str">
            <v>GAIA</v>
          </cell>
          <cell r="E1421" t="str">
            <v>PEQUEÑOS</v>
          </cell>
          <cell r="F1421" t="str">
            <v>FELINO</v>
          </cell>
          <cell r="G1421" t="str">
            <v>CRIOLLO</v>
          </cell>
          <cell r="H1421" t="str">
            <v>TATIANA MIRA</v>
          </cell>
          <cell r="J1421">
            <v>3123833298</v>
          </cell>
          <cell r="K1421" t="str">
            <v>CLL 27 SUR # 50-85</v>
          </cell>
          <cell r="L1421" t="str">
            <v>INAPETENCIA</v>
          </cell>
          <cell r="M1421" t="str">
            <v>ROGER MORALES</v>
          </cell>
        </row>
        <row r="1422">
          <cell r="A1422" t="str">
            <v>033-17</v>
          </cell>
          <cell r="B1422">
            <v>42803</v>
          </cell>
          <cell r="C1422" t="str">
            <v>PROYECCION SOCIAL</v>
          </cell>
          <cell r="D1422" t="str">
            <v>MANOLO</v>
          </cell>
          <cell r="E1422" t="str">
            <v>PEQUEÑOS</v>
          </cell>
          <cell r="F1422" t="str">
            <v>CANINO</v>
          </cell>
          <cell r="G1422" t="str">
            <v>BULLDOG</v>
          </cell>
          <cell r="H1422" t="str">
            <v>CLAUDIA BRAVO</v>
          </cell>
          <cell r="I1422">
            <v>36861012</v>
          </cell>
          <cell r="J1422">
            <v>3219303369</v>
          </cell>
          <cell r="K1422" t="str">
            <v>PARATEBUENO</v>
          </cell>
          <cell r="L1422" t="str">
            <v>LABIO LEPORINO</v>
          </cell>
          <cell r="M1422" t="str">
            <v>ANITA ROQUE</v>
          </cell>
        </row>
        <row r="1423">
          <cell r="A1423" t="str">
            <v>034-17</v>
          </cell>
          <cell r="B1423">
            <v>42804</v>
          </cell>
          <cell r="C1423" t="str">
            <v>PROYECCION SOCIAL</v>
          </cell>
          <cell r="D1423" t="str">
            <v>LULU</v>
          </cell>
          <cell r="E1423" t="str">
            <v>PEQUEÑOS</v>
          </cell>
          <cell r="F1423" t="str">
            <v>CANINO</v>
          </cell>
          <cell r="G1423" t="str">
            <v>CRIOLLO</v>
          </cell>
          <cell r="H1423" t="str">
            <v>LILIANA HERRERA</v>
          </cell>
          <cell r="I1423">
            <v>40438804</v>
          </cell>
          <cell r="J1423">
            <v>3118460588</v>
          </cell>
          <cell r="K1423" t="str">
            <v xml:space="preserve">BARRIO LA CAROLINA </v>
          </cell>
          <cell r="L1423" t="str">
            <v>ATROPELLADA</v>
          </cell>
          <cell r="M1423" t="str">
            <v>ROGER MORALES</v>
          </cell>
        </row>
        <row r="1424">
          <cell r="A1424" t="str">
            <v>035-17</v>
          </cell>
          <cell r="B1424">
            <v>42807</v>
          </cell>
          <cell r="C1424" t="str">
            <v>PROYECCION SOCIAL</v>
          </cell>
          <cell r="D1424" t="str">
            <v>MOROCHA</v>
          </cell>
          <cell r="E1424" t="str">
            <v>PEQUEÑOS</v>
          </cell>
          <cell r="F1424" t="str">
            <v>CANINO</v>
          </cell>
          <cell r="G1424" t="str">
            <v>CRIOLLO</v>
          </cell>
          <cell r="H1424" t="str">
            <v>CAMILA RODRIGUEZ</v>
          </cell>
          <cell r="J1424">
            <v>3107932204</v>
          </cell>
          <cell r="K1424" t="str">
            <v>ACACIAS</v>
          </cell>
          <cell r="L1424" t="str">
            <v>DERMATOLOGIA</v>
          </cell>
          <cell r="M1424" t="str">
            <v>ROGER MORALES</v>
          </cell>
        </row>
        <row r="1425">
          <cell r="A1425" t="str">
            <v>036-17</v>
          </cell>
          <cell r="B1425">
            <v>42807</v>
          </cell>
          <cell r="C1425" t="str">
            <v>PROYECCION SOCIAL</v>
          </cell>
          <cell r="D1425" t="str">
            <v>PACHA</v>
          </cell>
          <cell r="E1425" t="str">
            <v>PEQUEÑOS</v>
          </cell>
          <cell r="F1425" t="str">
            <v>FELINO</v>
          </cell>
          <cell r="G1425" t="str">
            <v>CRIOLLO</v>
          </cell>
          <cell r="H1425" t="str">
            <v>NAYIBER MORALES NIÑO</v>
          </cell>
          <cell r="I1425">
            <v>1121882111</v>
          </cell>
          <cell r="J1425">
            <v>3125910189</v>
          </cell>
          <cell r="K1425" t="str">
            <v>PORFIA</v>
          </cell>
          <cell r="L1425" t="str">
            <v>ATROPELLADA</v>
          </cell>
          <cell r="M1425" t="str">
            <v>ROGER MORALES</v>
          </cell>
        </row>
        <row r="1426">
          <cell r="A1426" t="str">
            <v>037-17</v>
          </cell>
          <cell r="B1426">
            <v>42807</v>
          </cell>
          <cell r="C1426" t="str">
            <v>PROYECCION SOCIAL</v>
          </cell>
          <cell r="D1426" t="str">
            <v>OSO</v>
          </cell>
          <cell r="E1426" t="str">
            <v>PEQUEÑOS</v>
          </cell>
          <cell r="F1426" t="str">
            <v>CANINO</v>
          </cell>
          <cell r="H1426" t="str">
            <v>LAURA CASA</v>
          </cell>
          <cell r="I1426">
            <v>11219098116</v>
          </cell>
          <cell r="J1426">
            <v>3115074016</v>
          </cell>
          <cell r="K1426" t="str">
            <v>VEREDA APIAY CAMELLON SALCEDO</v>
          </cell>
          <cell r="M1426" t="str">
            <v>ROGER MORALES</v>
          </cell>
        </row>
        <row r="1427">
          <cell r="A1427" t="str">
            <v>038-17</v>
          </cell>
          <cell r="B1427">
            <v>42808</v>
          </cell>
          <cell r="C1427" t="str">
            <v>PROYECCION SOCIAL</v>
          </cell>
          <cell r="D1427" t="str">
            <v>ATON</v>
          </cell>
          <cell r="E1427" t="str">
            <v>PEQUEÑOS</v>
          </cell>
          <cell r="F1427" t="str">
            <v>CANINO</v>
          </cell>
          <cell r="G1427" t="str">
            <v>SCHNAWZER</v>
          </cell>
          <cell r="H1427" t="str">
            <v>JUAN JAFARDO</v>
          </cell>
          <cell r="I1427">
            <v>80161013</v>
          </cell>
          <cell r="J1427">
            <v>3202755330</v>
          </cell>
          <cell r="K1427" t="str">
            <v>CALLE 2B N,28C-44 CORALINA</v>
          </cell>
          <cell r="M1427" t="str">
            <v>ANITA ROQUE</v>
          </cell>
        </row>
        <row r="1428">
          <cell r="A1428" t="str">
            <v>039-17</v>
          </cell>
          <cell r="B1428">
            <v>42808</v>
          </cell>
          <cell r="C1428" t="str">
            <v>PROYECCION SOCIAL</v>
          </cell>
          <cell r="D1428" t="str">
            <v>AMAPOLA</v>
          </cell>
          <cell r="E1428" t="str">
            <v>PEQUEÑOS</v>
          </cell>
          <cell r="F1428" t="str">
            <v>CANINO</v>
          </cell>
          <cell r="G1428" t="str">
            <v>CRIOLLA</v>
          </cell>
          <cell r="H1428" t="str">
            <v>MARIA VICTORIA LISARAZO PEREZ</v>
          </cell>
          <cell r="I1428">
            <v>1121958849</v>
          </cell>
          <cell r="J1428">
            <v>3006611224</v>
          </cell>
          <cell r="K1428" t="str">
            <v>CLL 9 # 41-14 LA ESPERANZA</v>
          </cell>
          <cell r="L1428" t="str">
            <v>URGENCIAS</v>
          </cell>
          <cell r="M1428" t="str">
            <v>NATALIA PEDRAZA</v>
          </cell>
        </row>
        <row r="1429">
          <cell r="A1429" t="str">
            <v>040-17</v>
          </cell>
          <cell r="B1429">
            <v>42807</v>
          </cell>
          <cell r="C1429" t="str">
            <v>PROYECCION SOCIAL</v>
          </cell>
          <cell r="D1429" t="str">
            <v>BOY</v>
          </cell>
          <cell r="E1429" t="str">
            <v>PEQUEÑOS</v>
          </cell>
          <cell r="F1429" t="str">
            <v>CANINO</v>
          </cell>
          <cell r="G1429" t="str">
            <v>PINSCHER</v>
          </cell>
          <cell r="H1429" t="str">
            <v>LORENA NOGUERA</v>
          </cell>
          <cell r="I1429">
            <v>40329252</v>
          </cell>
          <cell r="J1429">
            <v>3108734392</v>
          </cell>
          <cell r="K1429" t="str">
            <v>CLL 10B 44-41 LA ESPERANZA</v>
          </cell>
          <cell r="L1429" t="str">
            <v>VOMITO Y DIARREA</v>
          </cell>
          <cell r="M1429" t="str">
            <v>ROGER MORALES</v>
          </cell>
        </row>
        <row r="1430">
          <cell r="A1430" t="str">
            <v>041-17</v>
          </cell>
          <cell r="B1430">
            <v>42809</v>
          </cell>
          <cell r="C1430" t="str">
            <v>PROYECCION SOCIAL</v>
          </cell>
          <cell r="D1430" t="str">
            <v>BILLY</v>
          </cell>
          <cell r="E1430" t="str">
            <v>PEQUEÑOS</v>
          </cell>
          <cell r="F1430" t="str">
            <v>FELINO</v>
          </cell>
          <cell r="G1430" t="str">
            <v>CRIOLLO</v>
          </cell>
          <cell r="H1430" t="str">
            <v>BEDCY DAYANA BETANCOURT</v>
          </cell>
          <cell r="I1430">
            <v>1121941916</v>
          </cell>
          <cell r="J1430">
            <v>3123641397</v>
          </cell>
          <cell r="K1430" t="str">
            <v>MZ 23 CASA 22</v>
          </cell>
          <cell r="L1430" t="str">
            <v>ATROPELLADO</v>
          </cell>
          <cell r="M1430" t="str">
            <v>ROGER MORALES</v>
          </cell>
        </row>
        <row r="1431">
          <cell r="A1431" t="str">
            <v>042-17</v>
          </cell>
          <cell r="B1431">
            <v>42809</v>
          </cell>
          <cell r="C1431" t="str">
            <v>PROYECCION SOCIAL</v>
          </cell>
          <cell r="D1431" t="str">
            <v>RAMON</v>
          </cell>
          <cell r="E1431" t="str">
            <v>PEQUEÑOS</v>
          </cell>
          <cell r="F1431" t="str">
            <v>CANINO</v>
          </cell>
          <cell r="G1431" t="str">
            <v>PITBULL</v>
          </cell>
          <cell r="H1431" t="str">
            <v>JEIMY CUERVO</v>
          </cell>
          <cell r="I1431">
            <v>1234788344</v>
          </cell>
          <cell r="J1431">
            <v>3124594219</v>
          </cell>
          <cell r="K1431" t="str">
            <v>BARRIO PINILLA</v>
          </cell>
          <cell r="L1431" t="str">
            <v>DIFICULTAD RESPIRATORIA</v>
          </cell>
          <cell r="M1431" t="str">
            <v>ROGER MORALES</v>
          </cell>
        </row>
        <row r="1432">
          <cell r="A1432" t="str">
            <v>043-17</v>
          </cell>
          <cell r="B1432">
            <v>42809</v>
          </cell>
          <cell r="C1432" t="str">
            <v>PROYECCION SOCIAL</v>
          </cell>
          <cell r="D1432" t="str">
            <v>GINO</v>
          </cell>
          <cell r="E1432" t="str">
            <v>PEQUEÑOS</v>
          </cell>
          <cell r="F1432" t="str">
            <v>CANINO</v>
          </cell>
          <cell r="G1432" t="str">
            <v>COCKER</v>
          </cell>
          <cell r="H1432" t="str">
            <v>YULIANA TORRES</v>
          </cell>
          <cell r="I1432">
            <v>1121910160</v>
          </cell>
          <cell r="J1432">
            <v>3209018567</v>
          </cell>
          <cell r="K1432" t="str">
            <v>CR 37 # 12A 05 ESPERANZA SEPTIMA ETAPA</v>
          </cell>
          <cell r="L1432" t="str">
            <v>MUCOSAS PALIDAS</v>
          </cell>
          <cell r="M1432" t="str">
            <v>ROGER MORALES</v>
          </cell>
        </row>
        <row r="1433">
          <cell r="A1433" t="str">
            <v>044-17</v>
          </cell>
          <cell r="B1433">
            <v>42810</v>
          </cell>
          <cell r="C1433" t="str">
            <v>PROYECCION SOCIAL</v>
          </cell>
          <cell r="D1433" t="str">
            <v>PIRATICA</v>
          </cell>
          <cell r="E1433" t="str">
            <v>PEQUEÑOS</v>
          </cell>
          <cell r="F1433" t="str">
            <v>CANINO</v>
          </cell>
          <cell r="G1433" t="str">
            <v>CRIOLLO</v>
          </cell>
          <cell r="H1433" t="str">
            <v>LEIDY MAYARLLY GIRALDO CARDONA</v>
          </cell>
          <cell r="I1433">
            <v>1121848792</v>
          </cell>
          <cell r="J1433">
            <v>3103002048</v>
          </cell>
          <cell r="K1433" t="str">
            <v>CR 14A # 16-27 APTO 102</v>
          </cell>
          <cell r="L1433" t="str">
            <v>PREÑEZ - PARALISIS TREN POSTERIOR</v>
          </cell>
          <cell r="M1433" t="str">
            <v>ROGER MORALES</v>
          </cell>
        </row>
        <row r="1434">
          <cell r="A1434" t="str">
            <v>045-17</v>
          </cell>
          <cell r="B1434">
            <v>42811</v>
          </cell>
          <cell r="C1434" t="str">
            <v>PROYECCION SOCIAL</v>
          </cell>
          <cell r="D1434" t="str">
            <v>NIÑA</v>
          </cell>
          <cell r="E1434" t="str">
            <v>PEQUEÑOS</v>
          </cell>
          <cell r="F1434" t="str">
            <v>CANINO</v>
          </cell>
          <cell r="G1434" t="str">
            <v>PINSCHER</v>
          </cell>
          <cell r="H1434" t="str">
            <v>MAYRA TATIANA VARGAS MILLAN</v>
          </cell>
          <cell r="I1434">
            <v>1015446272</v>
          </cell>
          <cell r="J1434">
            <v>3124306005</v>
          </cell>
          <cell r="K1434" t="str">
            <v>CLL 24A # 34-42 SAN BENITO</v>
          </cell>
          <cell r="L1434" t="str">
            <v>ALITOSIS - LAGAÑA EXSECIVA</v>
          </cell>
          <cell r="M1434" t="str">
            <v>ROGER MORALES</v>
          </cell>
        </row>
        <row r="1435">
          <cell r="A1435" t="str">
            <v>046-17</v>
          </cell>
          <cell r="B1435">
            <v>42815</v>
          </cell>
          <cell r="C1435" t="str">
            <v>PROYECCION SOCIAL</v>
          </cell>
          <cell r="D1435" t="str">
            <v>TOMY</v>
          </cell>
          <cell r="E1435" t="str">
            <v>PEQUEÑOS</v>
          </cell>
          <cell r="F1435" t="str">
            <v>CANINO</v>
          </cell>
          <cell r="G1435" t="str">
            <v>CRIOLLO</v>
          </cell>
          <cell r="H1435" t="str">
            <v>ADRIANA LUCIA RINCON RODRIGUEZ</v>
          </cell>
          <cell r="I1435">
            <v>1121954218</v>
          </cell>
          <cell r="J1435">
            <v>3213893859</v>
          </cell>
          <cell r="K1435" t="str">
            <v>VDA COCUY - VILLA PAOLA</v>
          </cell>
          <cell r="L1435" t="str">
            <v>ATROPELLADO POR MOTO</v>
          </cell>
          <cell r="M1435" t="str">
            <v>ROGER MORALES</v>
          </cell>
        </row>
        <row r="1436">
          <cell r="A1436" t="str">
            <v>047-17</v>
          </cell>
          <cell r="B1436">
            <v>42815</v>
          </cell>
          <cell r="C1436" t="str">
            <v>PROYECCION SOCIAL</v>
          </cell>
          <cell r="D1436" t="str">
            <v>MUFASA</v>
          </cell>
          <cell r="E1436" t="str">
            <v>PEQUEÑOS</v>
          </cell>
          <cell r="F1436" t="str">
            <v>FELINO</v>
          </cell>
          <cell r="G1436" t="str">
            <v>CRIOLLO</v>
          </cell>
          <cell r="H1436" t="str">
            <v>LUZ ALEJANDRA MOLANO</v>
          </cell>
          <cell r="I1436">
            <v>1022397175</v>
          </cell>
          <cell r="J1436">
            <v>3143848320</v>
          </cell>
          <cell r="K1436" t="str">
            <v>VDA APIAY FON DO AL PARADERO AL PIE DEL ACUEDUCTO</v>
          </cell>
          <cell r="L1436" t="str">
            <v xml:space="preserve">DERMATITIS </v>
          </cell>
          <cell r="M1436" t="str">
            <v>ROGER MORALES</v>
          </cell>
        </row>
        <row r="1437">
          <cell r="A1437" t="str">
            <v>048-17</v>
          </cell>
          <cell r="B1437">
            <v>42816</v>
          </cell>
          <cell r="C1437" t="str">
            <v>PROYECCION SOCIAL</v>
          </cell>
          <cell r="D1437" t="str">
            <v>SNOW</v>
          </cell>
          <cell r="E1437" t="str">
            <v>PEQUEÑOS</v>
          </cell>
          <cell r="F1437" t="str">
            <v>FELINO</v>
          </cell>
          <cell r="G1437" t="str">
            <v>CRIOLLO</v>
          </cell>
          <cell r="H1437" t="str">
            <v>DANIEL ZAMBRANO</v>
          </cell>
          <cell r="I1437">
            <v>1023869470</v>
          </cell>
          <cell r="L1437" t="str">
            <v>ESTOMATITIS</v>
          </cell>
          <cell r="M1437" t="str">
            <v>DANIEL ZAMBRANO</v>
          </cell>
        </row>
        <row r="1438">
          <cell r="A1438" t="str">
            <v>049-17</v>
          </cell>
          <cell r="B1438">
            <v>42817</v>
          </cell>
          <cell r="C1438" t="str">
            <v>PROYECCION SOCIAL</v>
          </cell>
          <cell r="D1438" t="str">
            <v>JUANCHO</v>
          </cell>
          <cell r="E1438" t="str">
            <v>PEQUEÑOS</v>
          </cell>
          <cell r="F1438" t="str">
            <v>CANINO</v>
          </cell>
          <cell r="G1438" t="str">
            <v>SCHNAWZER</v>
          </cell>
          <cell r="H1438" t="str">
            <v>PAOLA MENDEZ</v>
          </cell>
          <cell r="I1438">
            <v>36311876</v>
          </cell>
          <cell r="J1438">
            <v>3004015510</v>
          </cell>
          <cell r="K1438" t="str">
            <v>CLL 35 N 15-30</v>
          </cell>
          <cell r="L1438" t="str">
            <v>ORTOPEDIA</v>
          </cell>
          <cell r="M1438" t="str">
            <v>ANITA ROQUE</v>
          </cell>
        </row>
        <row r="1439">
          <cell r="A1439" t="str">
            <v>050-17</v>
          </cell>
          <cell r="B1439">
            <v>42817</v>
          </cell>
          <cell r="C1439" t="str">
            <v>PROYECCION SOCIAL</v>
          </cell>
          <cell r="D1439" t="str">
            <v>NILY</v>
          </cell>
          <cell r="E1439" t="str">
            <v>PEQUEÑOS</v>
          </cell>
          <cell r="F1439" t="str">
            <v>FELINO</v>
          </cell>
          <cell r="G1439" t="str">
            <v>CROLLO</v>
          </cell>
          <cell r="H1439" t="str">
            <v>LAURA TALERO</v>
          </cell>
          <cell r="I1439">
            <v>1121359166</v>
          </cell>
          <cell r="J1439">
            <v>3007729286</v>
          </cell>
          <cell r="K1439" t="str">
            <v>KM 4 VIA PTO LOPEZ - FINCA EL CONDOR</v>
          </cell>
        </row>
        <row r="1440">
          <cell r="A1440" t="str">
            <v>051-17</v>
          </cell>
          <cell r="B1440">
            <v>42818</v>
          </cell>
          <cell r="C1440" t="str">
            <v>PROYECCION SOCIAL</v>
          </cell>
          <cell r="D1440" t="str">
            <v>KENDRA</v>
          </cell>
          <cell r="E1440" t="str">
            <v>PEQUEÑOS</v>
          </cell>
          <cell r="F1440" t="str">
            <v>CANINO</v>
          </cell>
          <cell r="G1440" t="str">
            <v>PITBULL</v>
          </cell>
          <cell r="H1440" t="str">
            <v>CAROLINA CIFUENTES</v>
          </cell>
          <cell r="J1440">
            <v>3057329293</v>
          </cell>
          <cell r="L1440" t="str">
            <v>OVH</v>
          </cell>
          <cell r="M1440" t="str">
            <v>ANITA ROQUE</v>
          </cell>
        </row>
        <row r="1441">
          <cell r="A1441" t="str">
            <v>052-17</v>
          </cell>
          <cell r="B1441">
            <v>42821</v>
          </cell>
          <cell r="C1441" t="str">
            <v>PROYECCION SOCIAL</v>
          </cell>
          <cell r="D1441" t="str">
            <v>LUNA</v>
          </cell>
          <cell r="E1441" t="str">
            <v>PEQUEÑOS</v>
          </cell>
          <cell r="F1441" t="str">
            <v>CANINO</v>
          </cell>
          <cell r="G1441" t="str">
            <v>FRENCH POODLE</v>
          </cell>
          <cell r="H1441" t="str">
            <v>FABIO RODRIGUEZ</v>
          </cell>
          <cell r="I1441">
            <v>1121948069</v>
          </cell>
          <cell r="J1441">
            <v>3204295168</v>
          </cell>
          <cell r="K1441" t="str">
            <v>CR 34 # 4D 11 ROSA BLANCA ORIENTAL</v>
          </cell>
          <cell r="L1441" t="str">
            <v>QUISTE MAMARIO</v>
          </cell>
          <cell r="M1441" t="str">
            <v>DANIEL HERRERA</v>
          </cell>
        </row>
        <row r="1442">
          <cell r="A1442" t="str">
            <v>053-17</v>
          </cell>
          <cell r="B1442">
            <v>42822</v>
          </cell>
          <cell r="C1442" t="str">
            <v>PROYECCION SOCIAL</v>
          </cell>
          <cell r="D1442" t="str">
            <v>LASMI</v>
          </cell>
          <cell r="E1442" t="str">
            <v>PEQUEÑOS</v>
          </cell>
          <cell r="F1442" t="str">
            <v>CANINO</v>
          </cell>
          <cell r="G1442" t="str">
            <v>CRIOLLO</v>
          </cell>
          <cell r="H1442" t="str">
            <v>ELIDIA ARIAS ARIAS</v>
          </cell>
          <cell r="I1442">
            <v>41773497</v>
          </cell>
          <cell r="J1442">
            <v>3133086070</v>
          </cell>
          <cell r="K1442" t="str">
            <v>QUINTAS DE SAN FERNANDO MZ D CASA 11</v>
          </cell>
          <cell r="L1442" t="str">
            <v>DERMATITIS - INFLAMACION OREJAS</v>
          </cell>
          <cell r="M1442" t="str">
            <v>ROGER MORALES</v>
          </cell>
        </row>
        <row r="1443">
          <cell r="A1443" t="str">
            <v>054-17</v>
          </cell>
          <cell r="B1443">
            <v>42822</v>
          </cell>
          <cell r="C1443" t="str">
            <v>PROYECCION SOCIAL</v>
          </cell>
          <cell r="D1443" t="str">
            <v>LUNA</v>
          </cell>
          <cell r="E1443" t="str">
            <v>PEQUEÑOS</v>
          </cell>
          <cell r="F1443" t="str">
            <v>CANINO</v>
          </cell>
          <cell r="G1443" t="str">
            <v>LABRADOR</v>
          </cell>
          <cell r="H1443" t="str">
            <v>DEISY ACOSTA</v>
          </cell>
          <cell r="I1443">
            <v>1121915250</v>
          </cell>
          <cell r="J1443">
            <v>3142619016</v>
          </cell>
          <cell r="K1443" t="str">
            <v xml:space="preserve">VEDA APIAY CAMELLON SALCEDO 2 </v>
          </cell>
          <cell r="L1443" t="str">
            <v>FRACTURA TREN POSRTERIOR</v>
          </cell>
          <cell r="M1443" t="str">
            <v>ROGER MORALES</v>
          </cell>
        </row>
        <row r="1444">
          <cell r="A1444" t="str">
            <v>055-17</v>
          </cell>
          <cell r="B1444">
            <v>42822</v>
          </cell>
          <cell r="C1444" t="str">
            <v>PROYECCION SOCIAL</v>
          </cell>
          <cell r="D1444" t="str">
            <v>TATO</v>
          </cell>
          <cell r="E1444" t="str">
            <v>PEQUEÑOS</v>
          </cell>
          <cell r="F1444" t="str">
            <v>FELINO</v>
          </cell>
          <cell r="G1444" t="str">
            <v>CRIOLLO</v>
          </cell>
          <cell r="H1444" t="str">
            <v>BREATRIZ CASALLAS</v>
          </cell>
          <cell r="I1444">
            <v>40372922</v>
          </cell>
          <cell r="K1444" t="str">
            <v>CR 17 N 33A-27 BARRIO BOSQUE</v>
          </cell>
          <cell r="L1444" t="str">
            <v>INMOVILIDAD</v>
          </cell>
          <cell r="M1444" t="str">
            <v>ROGER MORALES</v>
          </cell>
        </row>
        <row r="1445">
          <cell r="A1445" t="str">
            <v>056-17</v>
          </cell>
          <cell r="B1445">
            <v>42824</v>
          </cell>
          <cell r="C1445" t="str">
            <v>PROYECCION SOCIAL</v>
          </cell>
          <cell r="D1445" t="str">
            <v>BLESSING</v>
          </cell>
          <cell r="E1445" t="str">
            <v>PEQUEÑOS</v>
          </cell>
          <cell r="F1445" t="str">
            <v>CANINO</v>
          </cell>
          <cell r="G1445" t="str">
            <v>PITBULL</v>
          </cell>
          <cell r="H1445" t="str">
            <v>MADELEINE MONSALVE</v>
          </cell>
          <cell r="I1445">
            <v>1121920615</v>
          </cell>
          <cell r="J1445">
            <v>3209109387</v>
          </cell>
          <cell r="K1445" t="str">
            <v>CR 34 # 18-57 BARRIO FLORIDA</v>
          </cell>
          <cell r="L1445" t="str">
            <v>DEBILIDAD</v>
          </cell>
          <cell r="M1445" t="str">
            <v>ROGER MORALES</v>
          </cell>
        </row>
        <row r="1446">
          <cell r="A1446" t="str">
            <v>057-17</v>
          </cell>
          <cell r="B1446">
            <v>42823</v>
          </cell>
          <cell r="C1446" t="str">
            <v>PROYECCION SOCIAL</v>
          </cell>
          <cell r="D1446" t="str">
            <v>FLO</v>
          </cell>
          <cell r="E1446" t="str">
            <v>PEQUEÑOS</v>
          </cell>
          <cell r="F1446" t="str">
            <v>FELINO</v>
          </cell>
          <cell r="G1446" t="str">
            <v xml:space="preserve">CRIOLLO </v>
          </cell>
          <cell r="H1446" t="str">
            <v>NATALIA PAOLA URIBE MARULANDA</v>
          </cell>
          <cell r="I1446">
            <v>40333345</v>
          </cell>
          <cell r="J1446">
            <v>3102294315</v>
          </cell>
          <cell r="K1446" t="str">
            <v>VDA SURIA - FINCA LA ESPERANZA</v>
          </cell>
          <cell r="L1446" t="str">
            <v xml:space="preserve">PERDIDA DE PESO - INAPETENCIA </v>
          </cell>
          <cell r="M1446" t="str">
            <v>ROGER MORALES</v>
          </cell>
        </row>
        <row r="1447">
          <cell r="A1447" t="str">
            <v>058-17</v>
          </cell>
          <cell r="B1447">
            <v>42823</v>
          </cell>
          <cell r="C1447" t="str">
            <v>PROYECCION SOCIAL</v>
          </cell>
          <cell r="D1447" t="str">
            <v>TANIA</v>
          </cell>
          <cell r="E1447" t="str">
            <v>PEQUEÑOS</v>
          </cell>
          <cell r="F1447" t="str">
            <v>CANINO</v>
          </cell>
          <cell r="G1447" t="str">
            <v>PASTOR COLLIE</v>
          </cell>
          <cell r="H1447" t="str">
            <v>FANNY TOVAR GARZON</v>
          </cell>
          <cell r="I1447">
            <v>55154308</v>
          </cell>
          <cell r="J1447" t="str">
            <v>3202369109 - 3006391873</v>
          </cell>
          <cell r="K1447" t="str">
            <v>CLL 11 # 20-61 CENTRO CUMARAL</v>
          </cell>
          <cell r="L1447" t="str">
            <v>POSIBLE METRITIS</v>
          </cell>
          <cell r="M1447" t="str">
            <v>ANITA ROQUE</v>
          </cell>
        </row>
        <row r="1448">
          <cell r="A1448" t="str">
            <v>059-17</v>
          </cell>
          <cell r="B1448">
            <v>42824</v>
          </cell>
          <cell r="C1448" t="str">
            <v>PROYECCION SOCIAL</v>
          </cell>
          <cell r="D1448" t="str">
            <v>MARTIN</v>
          </cell>
          <cell r="E1448" t="str">
            <v>PEQUEÑOS</v>
          </cell>
          <cell r="F1448" t="str">
            <v>CANINO</v>
          </cell>
          <cell r="G1448" t="str">
            <v>PINSCHER</v>
          </cell>
          <cell r="H1448" t="str">
            <v>ANGELICA LOPEZ</v>
          </cell>
          <cell r="I1448">
            <v>1121875945</v>
          </cell>
          <cell r="J1448">
            <v>3142882235</v>
          </cell>
          <cell r="K1448" t="str">
            <v>DIAGONAL 6 SUR #  39-144 CONJUNTO PIE DE MONTE</v>
          </cell>
          <cell r="M1448" t="str">
            <v>ANITA ROQUE</v>
          </cell>
        </row>
        <row r="1449">
          <cell r="A1449" t="str">
            <v>060-17</v>
          </cell>
          <cell r="B1449">
            <v>42819</v>
          </cell>
          <cell r="C1449" t="str">
            <v>PROYECCION SOCIAL</v>
          </cell>
          <cell r="D1449" t="str">
            <v>CHOCO</v>
          </cell>
          <cell r="E1449" t="str">
            <v>PEQUEÑOS</v>
          </cell>
          <cell r="F1449" t="str">
            <v>CANINO</v>
          </cell>
          <cell r="G1449" t="str">
            <v>SHIH-TZU</v>
          </cell>
          <cell r="H1449" t="str">
            <v>JENNY MARITZA BELTRAN REYES</v>
          </cell>
          <cell r="I1449">
            <v>21190804</v>
          </cell>
          <cell r="J1449">
            <v>3124772086</v>
          </cell>
          <cell r="K1449" t="str">
            <v>CLL 17 B # 3-79 ESTE CONJUNTO NUEVA ESPERANZA 2</v>
          </cell>
          <cell r="L1449" t="str">
            <v>REMISION PARA CIRUGIA CUERPO EXTRAÑO INTESTINAL</v>
          </cell>
          <cell r="M1449" t="str">
            <v>NATALIA PEDRAZA</v>
          </cell>
        </row>
        <row r="1450">
          <cell r="A1450" t="str">
            <v>061-17</v>
          </cell>
          <cell r="B1450">
            <v>42824</v>
          </cell>
          <cell r="C1450" t="str">
            <v>PROYECCION SOCIAL</v>
          </cell>
          <cell r="D1450" t="str">
            <v>LULU</v>
          </cell>
          <cell r="E1450" t="str">
            <v>PEQUEÑOS</v>
          </cell>
          <cell r="F1450" t="str">
            <v>CANINO</v>
          </cell>
          <cell r="G1450" t="str">
            <v>CRIOLLO</v>
          </cell>
          <cell r="H1450" t="str">
            <v>NICOLAS NIETO CRISTANCHO</v>
          </cell>
          <cell r="I1450">
            <v>1121945045</v>
          </cell>
          <cell r="J1450">
            <v>3112881498</v>
          </cell>
          <cell r="K1450" t="str">
            <v>MZ H CASA 1 CONJUNTO CERRADO CIUDAD SALITRE</v>
          </cell>
          <cell r="L1450" t="str">
            <v>DECAIMIENTO - DIARREA - VOMITO</v>
          </cell>
          <cell r="M1450" t="str">
            <v>ROGER MORALES</v>
          </cell>
        </row>
        <row r="1451">
          <cell r="A1451" t="str">
            <v>062-17</v>
          </cell>
          <cell r="B1451">
            <v>42828</v>
          </cell>
          <cell r="C1451" t="str">
            <v>PROYECCION SOCIAL</v>
          </cell>
          <cell r="D1451" t="str">
            <v>SPHIE</v>
          </cell>
          <cell r="E1451" t="str">
            <v>PEQUEÑOS</v>
          </cell>
          <cell r="F1451" t="str">
            <v>CANINO</v>
          </cell>
          <cell r="G1451" t="str">
            <v>SHITZU</v>
          </cell>
          <cell r="H1451" t="str">
            <v>LUISA MEDINA</v>
          </cell>
          <cell r="I1451">
            <v>1121954591</v>
          </cell>
          <cell r="J1451">
            <v>3133749211</v>
          </cell>
          <cell r="K1451" t="str">
            <v>CR 20D # 35C 14</v>
          </cell>
          <cell r="L1451" t="str">
            <v>COJERA MPI</v>
          </cell>
          <cell r="M1451" t="str">
            <v>ROGER MORALES</v>
          </cell>
        </row>
        <row r="1452">
          <cell r="A1452" t="str">
            <v>063-17</v>
          </cell>
          <cell r="B1452">
            <v>42828</v>
          </cell>
          <cell r="C1452" t="str">
            <v>PROYECCION SOCIAL</v>
          </cell>
          <cell r="D1452" t="str">
            <v>JULITA</v>
          </cell>
          <cell r="E1452" t="str">
            <v>PEQUEÑOS</v>
          </cell>
          <cell r="F1452" t="str">
            <v>FELINO</v>
          </cell>
          <cell r="G1452" t="str">
            <v>CRIOLLO</v>
          </cell>
          <cell r="H1452" t="str">
            <v>DIANA CASTAÑEDA</v>
          </cell>
          <cell r="I1452">
            <v>1024520920</v>
          </cell>
          <cell r="J1452">
            <v>3192398951</v>
          </cell>
          <cell r="K1452" t="str">
            <v xml:space="preserve">VDA BARCELONA VILLAS DE SAN LUIS </v>
          </cell>
          <cell r="L1452" t="str">
            <v>CONSULTA GENERAL</v>
          </cell>
          <cell r="M1452" t="str">
            <v>DANIEL ZAMBRANO</v>
          </cell>
        </row>
        <row r="1453">
          <cell r="A1453" t="str">
            <v>064-17</v>
          </cell>
          <cell r="B1453">
            <v>42829</v>
          </cell>
          <cell r="C1453" t="str">
            <v>PROYECCION SOCIAL</v>
          </cell>
          <cell r="D1453" t="str">
            <v>TOBIAS</v>
          </cell>
          <cell r="E1453" t="str">
            <v>PEQUEÑOS</v>
          </cell>
          <cell r="F1453" t="str">
            <v>CANINO</v>
          </cell>
          <cell r="G1453" t="str">
            <v>CRIOLLO</v>
          </cell>
          <cell r="H1453" t="str">
            <v>ROSA ELENA DIAZ GODOY</v>
          </cell>
          <cell r="I1453">
            <v>20810866</v>
          </cell>
          <cell r="J1453">
            <v>3204677443</v>
          </cell>
          <cell r="K1453" t="str">
            <v>VDA APIAY - SECTOR BOSCONIA FINCA VILLA MARIA</v>
          </cell>
          <cell r="L1453" t="str">
            <v>DERMATITIS - DOLOR DE OIDO</v>
          </cell>
          <cell r="M1453" t="str">
            <v>ROGER MORALES</v>
          </cell>
        </row>
        <row r="1454">
          <cell r="A1454" t="str">
            <v>065-17</v>
          </cell>
          <cell r="B1454">
            <v>42829</v>
          </cell>
          <cell r="C1454" t="str">
            <v>PROYECCION SOCIAL</v>
          </cell>
          <cell r="D1454" t="str">
            <v>LUPE</v>
          </cell>
          <cell r="E1454" t="str">
            <v>PEQUEÑOS</v>
          </cell>
          <cell r="F1454" t="str">
            <v>CANINO</v>
          </cell>
          <cell r="G1454" t="str">
            <v>BULLDOG INGLES</v>
          </cell>
          <cell r="H1454" t="str">
            <v>OLGA PATRICIA GUTIERREZ</v>
          </cell>
          <cell r="I1454">
            <v>1121901268</v>
          </cell>
          <cell r="J1454">
            <v>3057691524</v>
          </cell>
          <cell r="K1454" t="str">
            <v>MZ 83 CASA 17 LA RELIQUIA</v>
          </cell>
          <cell r="L1454" t="str">
            <v>CESÁREA DE URGENCIA</v>
          </cell>
          <cell r="M1454" t="str">
            <v>NATALIA PEDRAZA</v>
          </cell>
        </row>
        <row r="1455">
          <cell r="A1455" t="str">
            <v>066-17</v>
          </cell>
          <cell r="B1455">
            <v>42828</v>
          </cell>
          <cell r="C1455" t="str">
            <v>PROYECCION SOCIAL</v>
          </cell>
          <cell r="D1455" t="str">
            <v>NAOMI</v>
          </cell>
          <cell r="E1455" t="str">
            <v>PEQUEÑOS</v>
          </cell>
          <cell r="F1455" t="str">
            <v>CANINO</v>
          </cell>
          <cell r="G1455" t="str">
            <v>PINSCHER</v>
          </cell>
          <cell r="H1455" t="str">
            <v>JEIDY MICHELI ADAN COBA</v>
          </cell>
          <cell r="I1455">
            <v>1118774430</v>
          </cell>
          <cell r="J1455">
            <v>322750019</v>
          </cell>
          <cell r="K1455" t="str">
            <v>CR 25 #34-14</v>
          </cell>
          <cell r="L1455" t="str">
            <v>LAGAÑA</v>
          </cell>
          <cell r="M1455" t="str">
            <v>DANIEL ZAMBRANO</v>
          </cell>
        </row>
        <row r="1456">
          <cell r="A1456" t="str">
            <v>067-17</v>
          </cell>
          <cell r="B1456">
            <v>42829</v>
          </cell>
          <cell r="C1456" t="str">
            <v>PROYECCION SOCIAL</v>
          </cell>
          <cell r="D1456" t="str">
            <v>MINI</v>
          </cell>
          <cell r="E1456" t="str">
            <v>PEQUEÑOS</v>
          </cell>
          <cell r="F1456" t="str">
            <v>CANINO</v>
          </cell>
          <cell r="G1456" t="str">
            <v>PINSCHER</v>
          </cell>
          <cell r="H1456" t="str">
            <v>DARNEY BENAVIDES GUTIERREZ</v>
          </cell>
          <cell r="I1456">
            <v>40418526</v>
          </cell>
          <cell r="J1456">
            <v>3203708268</v>
          </cell>
          <cell r="K1456" t="str">
            <v>CLLE 44 SUR # 37-40 SAMAN DE LA RIVERA</v>
          </cell>
          <cell r="L1456" t="str">
            <v>PROBLEMAS DE PIEL</v>
          </cell>
          <cell r="M1456" t="str">
            <v>DANIEL HERRERA</v>
          </cell>
        </row>
        <row r="1457">
          <cell r="A1457" t="str">
            <v>068-17</v>
          </cell>
          <cell r="B1457">
            <v>42830</v>
          </cell>
          <cell r="C1457" t="str">
            <v>PROYECCION SOCIAL</v>
          </cell>
          <cell r="D1457" t="str">
            <v>MILI/PILI</v>
          </cell>
          <cell r="E1457" t="str">
            <v>PEQUEÑOS</v>
          </cell>
          <cell r="F1457" t="str">
            <v>FELINOS</v>
          </cell>
          <cell r="G1457" t="str">
            <v>MESTIZO</v>
          </cell>
          <cell r="H1457" t="str">
            <v>OMAR SALOMON CLAVIJO BUENO</v>
          </cell>
          <cell r="I1457">
            <v>79118463</v>
          </cell>
          <cell r="J1457">
            <v>3152999822</v>
          </cell>
          <cell r="K1457" t="str">
            <v>VILLA LETICIA VEREDA BARCELONA</v>
          </cell>
          <cell r="L1457" t="str">
            <v>NO COMEN</v>
          </cell>
          <cell r="M1457" t="str">
            <v>ROGER MORALES</v>
          </cell>
        </row>
        <row r="1458">
          <cell r="A1458" t="str">
            <v>069-17</v>
          </cell>
          <cell r="B1458">
            <v>42830</v>
          </cell>
          <cell r="C1458" t="str">
            <v>PROYECCION SOCIAL</v>
          </cell>
          <cell r="D1458" t="str">
            <v>PACHA</v>
          </cell>
          <cell r="E1458" t="str">
            <v>PEQUEÑOS</v>
          </cell>
          <cell r="F1458" t="str">
            <v>FELINO</v>
          </cell>
          <cell r="G1458" t="str">
            <v>MESTIZO</v>
          </cell>
          <cell r="H1458" t="str">
            <v>ALBENY CANO CUMBE</v>
          </cell>
          <cell r="I1458">
            <v>26512144</v>
          </cell>
          <cell r="J1458">
            <v>3153905741</v>
          </cell>
          <cell r="K1458" t="str">
            <v xml:space="preserve">VEREDA BARCELONA   </v>
          </cell>
          <cell r="L1458" t="str">
            <v>POSIBLE INTOXICACIÓN</v>
          </cell>
          <cell r="M1458" t="str">
            <v>DANIEL HERRERA</v>
          </cell>
        </row>
        <row r="1459">
          <cell r="A1459" t="str">
            <v>070-17</v>
          </cell>
          <cell r="B1459">
            <v>42831</v>
          </cell>
          <cell r="C1459" t="str">
            <v>PROYECCION SOCIAL</v>
          </cell>
          <cell r="D1459" t="str">
            <v>SOIBER</v>
          </cell>
          <cell r="E1459" t="str">
            <v>PEQUEÑOS</v>
          </cell>
          <cell r="F1459" t="str">
            <v>CANINO</v>
          </cell>
          <cell r="G1459" t="str">
            <v>PASTOR BELGA</v>
          </cell>
          <cell r="H1459" t="str">
            <v>OLGA CAPOTE HERRERA</v>
          </cell>
          <cell r="I1459">
            <v>21239582</v>
          </cell>
          <cell r="J1459">
            <v>3108608716</v>
          </cell>
          <cell r="K1459" t="str">
            <v>CR 48 # 44-77 CONJUNTO RESIDENCIAL CAMBULOS 1 CASA 14</v>
          </cell>
          <cell r="L1459" t="str">
            <v xml:space="preserve">CALCULOS </v>
          </cell>
          <cell r="M1459" t="str">
            <v>DANIEL HERRERA</v>
          </cell>
        </row>
        <row r="1460">
          <cell r="A1460" t="str">
            <v>071-17</v>
          </cell>
          <cell r="B1460">
            <v>42832</v>
          </cell>
          <cell r="C1460" t="str">
            <v>PROYECCION SOCIAL</v>
          </cell>
          <cell r="D1460" t="str">
            <v>SAMANTA</v>
          </cell>
          <cell r="E1460" t="str">
            <v>PEQUEÑOS</v>
          </cell>
          <cell r="F1460" t="str">
            <v>CANINO</v>
          </cell>
          <cell r="G1460" t="str">
            <v>BEAGLE</v>
          </cell>
          <cell r="H1460" t="str">
            <v>JAIRO CADENA CHACON</v>
          </cell>
          <cell r="I1460">
            <v>13953400</v>
          </cell>
          <cell r="J1460">
            <v>3125609012</v>
          </cell>
          <cell r="K1460" t="str">
            <v>CLL 44 SUR # 36-16 SAMAN DE LA RIVERA</v>
          </cell>
          <cell r="L1460" t="str">
            <v>ARRASTRA LAS PATAS TRASERAS</v>
          </cell>
          <cell r="M1460" t="str">
            <v>ANITA ROQUE</v>
          </cell>
        </row>
        <row r="1461">
          <cell r="A1461" t="str">
            <v>072-17</v>
          </cell>
          <cell r="B1461">
            <v>42832</v>
          </cell>
          <cell r="C1461" t="str">
            <v>PROYECCION SOCIAL</v>
          </cell>
          <cell r="D1461" t="str">
            <v>ISIS PEPA</v>
          </cell>
          <cell r="E1461" t="str">
            <v>PEQUEÑOS</v>
          </cell>
          <cell r="F1461" t="str">
            <v>FELINO</v>
          </cell>
          <cell r="G1461" t="str">
            <v>CRIOLLO</v>
          </cell>
          <cell r="H1461" t="str">
            <v>MARIA CAMILA PALOMINO BRAUSIN</v>
          </cell>
          <cell r="I1461">
            <v>1006775284</v>
          </cell>
          <cell r="J1461">
            <v>3202778693</v>
          </cell>
          <cell r="K1461" t="str">
            <v>CLL 11B # 43-13 CIUDADELA SAN ANTONIO</v>
          </cell>
          <cell r="L1461" t="str">
            <v>POSIBLE GOLPE DE REJA - DOLOR ABDOMINAL - INAPETENCIA - DECAIMINENTO</v>
          </cell>
          <cell r="M1461" t="str">
            <v>DANIEL ZAMBRANO</v>
          </cell>
        </row>
        <row r="1462">
          <cell r="A1462" t="str">
            <v>073-17</v>
          </cell>
          <cell r="B1462">
            <v>42832</v>
          </cell>
          <cell r="C1462" t="str">
            <v>PROYECCION SOCIAL</v>
          </cell>
          <cell r="D1462" t="str">
            <v>TEO</v>
          </cell>
          <cell r="E1462" t="str">
            <v>PEQUEÑOS</v>
          </cell>
          <cell r="F1462" t="str">
            <v>CANINO</v>
          </cell>
          <cell r="G1462" t="str">
            <v>SCHNAWZER</v>
          </cell>
          <cell r="H1462" t="str">
            <v>GLADYS ROCIO MENDOZA HERNANDEZ</v>
          </cell>
          <cell r="I1462">
            <v>52046996</v>
          </cell>
          <cell r="J1462">
            <v>3205876509</v>
          </cell>
          <cell r="K1462" t="str">
            <v xml:space="preserve">CR 13A # 37A 15 URBANIZACION CASTILLA - CAMINO REAL </v>
          </cell>
          <cell r="L1462" t="str">
            <v>PARALISIS TREN POSTERIOR</v>
          </cell>
          <cell r="M1462" t="str">
            <v>ANITA ROQUE</v>
          </cell>
        </row>
        <row r="1463">
          <cell r="A1463" t="str">
            <v>074-17</v>
          </cell>
          <cell r="B1463">
            <v>42832</v>
          </cell>
          <cell r="C1463" t="str">
            <v>PROYECCION SOCIAL</v>
          </cell>
          <cell r="D1463" t="str">
            <v>GIUSSEPE</v>
          </cell>
          <cell r="E1463" t="str">
            <v>PEQUEÑOS</v>
          </cell>
          <cell r="F1463" t="str">
            <v>CANINO</v>
          </cell>
          <cell r="G1463" t="str">
            <v>GOLDEN RETRIEVER</v>
          </cell>
          <cell r="H1463" t="str">
            <v>CLAUDIA PATRICIA CARRERA AMAYA</v>
          </cell>
          <cell r="I1463">
            <v>40394191</v>
          </cell>
          <cell r="J1463">
            <v>3208045740</v>
          </cell>
          <cell r="K1463" t="str">
            <v>CRA 42 NUMERO 14-55 CASA 5 BR BUQUE</v>
          </cell>
          <cell r="L1463" t="str">
            <v>MASA EN PECHO</v>
          </cell>
          <cell r="M1463" t="str">
            <v>DANIEL HERRERA</v>
          </cell>
        </row>
        <row r="1464">
          <cell r="A1464" t="str">
            <v>075-17</v>
          </cell>
          <cell r="B1464">
            <v>42842</v>
          </cell>
          <cell r="C1464" t="str">
            <v>PROYECCION SOCIAL</v>
          </cell>
          <cell r="D1464" t="str">
            <v>LUPE</v>
          </cell>
          <cell r="E1464" t="str">
            <v>PEQUEÑOS</v>
          </cell>
          <cell r="F1464" t="str">
            <v>CANINO</v>
          </cell>
          <cell r="G1464" t="str">
            <v>PINSCHER</v>
          </cell>
          <cell r="H1464" t="str">
            <v>JHON A CALA</v>
          </cell>
          <cell r="J1464">
            <v>3105686255</v>
          </cell>
          <cell r="K1464" t="str">
            <v>CLL 43 #52-40 B. DOCE DE OCTUBRE</v>
          </cell>
          <cell r="L1464" t="str">
            <v>PRURITO</v>
          </cell>
          <cell r="M1464" t="str">
            <v>ROGER MORALES</v>
          </cell>
        </row>
        <row r="1465">
          <cell r="A1465" t="str">
            <v>076-17</v>
          </cell>
          <cell r="B1465">
            <v>42842</v>
          </cell>
          <cell r="C1465" t="str">
            <v>PROYECCION SOCIAL</v>
          </cell>
          <cell r="D1465" t="str">
            <v>MIA</v>
          </cell>
          <cell r="E1465" t="str">
            <v>PEQUEÑOS</v>
          </cell>
          <cell r="F1465" t="str">
            <v>CANINO</v>
          </cell>
          <cell r="G1465" t="str">
            <v>PUGG</v>
          </cell>
          <cell r="H1465" t="str">
            <v>MARIA ELOISA MARTINEZ RIVERA</v>
          </cell>
          <cell r="I1465">
            <v>30082577</v>
          </cell>
          <cell r="J1465">
            <v>3162835503</v>
          </cell>
          <cell r="K1465" t="str">
            <v>CLL 34 # 49-75 AZOTEA</v>
          </cell>
          <cell r="L1465" t="str">
            <v>MASTITIS</v>
          </cell>
        </row>
        <row r="1466">
          <cell r="A1466" t="str">
            <v>077-17</v>
          </cell>
          <cell r="B1466">
            <v>42842</v>
          </cell>
          <cell r="C1466" t="str">
            <v>PROYECCION SOCIAL</v>
          </cell>
          <cell r="D1466" t="str">
            <v>PERLA</v>
          </cell>
          <cell r="E1466" t="str">
            <v>PEQUEÑOS</v>
          </cell>
          <cell r="F1466" t="str">
            <v>CANINO</v>
          </cell>
          <cell r="G1466" t="str">
            <v>LABRADORxPITBULL</v>
          </cell>
          <cell r="H1466" t="str">
            <v>JESSICA MILENA ROCHA ZAMORA</v>
          </cell>
          <cell r="I1466">
            <v>1121889771</v>
          </cell>
          <cell r="J1466">
            <v>3112159580</v>
          </cell>
          <cell r="K1466" t="str">
            <v>Cr 38# 7-06 eperanza 6 etapa</v>
          </cell>
          <cell r="L1466" t="str">
            <v>ULCERA COLA</v>
          </cell>
          <cell r="M1466" t="str">
            <v>DANIEL ZAMBRANO</v>
          </cell>
        </row>
        <row r="1467">
          <cell r="A1467" t="str">
            <v>078-17</v>
          </cell>
          <cell r="B1467">
            <v>42842</v>
          </cell>
          <cell r="C1467" t="str">
            <v>PROYECCION SOCIAL</v>
          </cell>
          <cell r="D1467" t="str">
            <v>LULU</v>
          </cell>
          <cell r="E1467" t="str">
            <v>PEQUEÑOS</v>
          </cell>
          <cell r="F1467" t="str">
            <v>CANINO</v>
          </cell>
          <cell r="G1467" t="str">
            <v>FRENCH POODLE</v>
          </cell>
          <cell r="H1467" t="str">
            <v>LADY KATERINE HERRERA ARIAS</v>
          </cell>
          <cell r="I1467">
            <v>1030656454</v>
          </cell>
          <cell r="J1467">
            <v>3134687233</v>
          </cell>
          <cell r="K1467" t="str">
            <v>CR 29 # 10-24 SUR LA ROSITA</v>
          </cell>
          <cell r="L1467" t="str">
            <v>INAPETENCIA - DILATACION ABDOMINAL</v>
          </cell>
          <cell r="M1467" t="str">
            <v>DANIEL ZAMBRANO</v>
          </cell>
        </row>
        <row r="1468">
          <cell r="A1468" t="str">
            <v>079-17</v>
          </cell>
          <cell r="B1468">
            <v>42843</v>
          </cell>
          <cell r="C1468" t="str">
            <v>PROYECCION SOCIAL</v>
          </cell>
          <cell r="D1468" t="str">
            <v>NINA</v>
          </cell>
          <cell r="E1468" t="str">
            <v>PEQUEÑOS</v>
          </cell>
          <cell r="F1468" t="str">
            <v>CANINO</v>
          </cell>
          <cell r="G1468" t="str">
            <v>PINSCHER</v>
          </cell>
          <cell r="H1468" t="str">
            <v>TANIA JINETH AYALA DIAZ</v>
          </cell>
          <cell r="I1468">
            <v>1120871400</v>
          </cell>
          <cell r="J1468">
            <v>3155861162</v>
          </cell>
          <cell r="K1468" t="str">
            <v>CLL 17 # 18-62 VENTUROSA PTO LOPEZ</v>
          </cell>
          <cell r="L1468" t="str">
            <v>FRACTURA TREN POSTERIOR</v>
          </cell>
          <cell r="M1468" t="str">
            <v>ROGER MORALES</v>
          </cell>
        </row>
        <row r="1469">
          <cell r="A1469" t="str">
            <v>080-17</v>
          </cell>
          <cell r="B1469">
            <v>42843</v>
          </cell>
          <cell r="C1469" t="str">
            <v>PROYECCION SOCIAL</v>
          </cell>
          <cell r="D1469" t="str">
            <v>MANCHAS</v>
          </cell>
          <cell r="E1469" t="str">
            <v>PEQUEÑOS</v>
          </cell>
          <cell r="F1469" t="str">
            <v>CANINO</v>
          </cell>
          <cell r="G1469" t="str">
            <v>CRIOLLO</v>
          </cell>
          <cell r="H1469" t="str">
            <v>LIZETH PAOLA SANABRIA</v>
          </cell>
          <cell r="I1469">
            <v>46458232</v>
          </cell>
          <cell r="J1469">
            <v>3134004912</v>
          </cell>
          <cell r="K1469" t="str">
            <v>RESTREPO BRISAS DEL LLANO</v>
          </cell>
          <cell r="L1469" t="str">
            <v>HERNIA DIAFRAGMÁTICA</v>
          </cell>
          <cell r="M1469" t="str">
            <v>ANITA ROQUE</v>
          </cell>
        </row>
        <row r="1470">
          <cell r="A1470" t="str">
            <v>081-17</v>
          </cell>
          <cell r="B1470">
            <v>42843</v>
          </cell>
          <cell r="C1470" t="str">
            <v>PROYECCION SOCIAL</v>
          </cell>
          <cell r="D1470" t="str">
            <v>LUNA</v>
          </cell>
          <cell r="E1470" t="str">
            <v>PEQUEÑOS</v>
          </cell>
          <cell r="F1470" t="str">
            <v>CANINO</v>
          </cell>
          <cell r="G1470" t="str">
            <v>PINSCHER</v>
          </cell>
          <cell r="H1470" t="str">
            <v>CLAUDIA YORLADY GARCIA GUTIERREZ</v>
          </cell>
          <cell r="I1470">
            <v>30966521</v>
          </cell>
          <cell r="J1470">
            <v>3102437779</v>
          </cell>
          <cell r="K1470" t="str">
            <v>CR 45 SUR # 17B 21 CATUMARE</v>
          </cell>
          <cell r="L1470" t="str">
            <v>INAPETENCIA - VOMITO</v>
          </cell>
          <cell r="M1470" t="str">
            <v>ROGER MORALES</v>
          </cell>
        </row>
        <row r="1471">
          <cell r="A1471" t="str">
            <v>082-17</v>
          </cell>
          <cell r="B1471">
            <v>42843</v>
          </cell>
          <cell r="C1471" t="str">
            <v>PROYECCION SOCIAL</v>
          </cell>
          <cell r="D1471" t="str">
            <v>KIRA</v>
          </cell>
          <cell r="E1471" t="str">
            <v>PEQUEÑOS</v>
          </cell>
          <cell r="F1471" t="str">
            <v>CANINO</v>
          </cell>
          <cell r="G1471" t="str">
            <v>PASTOR ALEMAN</v>
          </cell>
          <cell r="H1471" t="str">
            <v>ANDRES AGUIRRE</v>
          </cell>
          <cell r="I1471">
            <v>1119892147</v>
          </cell>
          <cell r="J1471">
            <v>3175026604</v>
          </cell>
          <cell r="K1471" t="str">
            <v xml:space="preserve">FINCA LAS MARGARITAS - VDA LA UNION </v>
          </cell>
          <cell r="L1471" t="str">
            <v>DEBILIDAD-POSTRACION-INAPETENCIA</v>
          </cell>
          <cell r="M1471" t="str">
            <v>DANIEL ZAMBRANO</v>
          </cell>
        </row>
        <row r="1472">
          <cell r="A1472" t="str">
            <v>083-17</v>
          </cell>
          <cell r="B1472">
            <v>42844</v>
          </cell>
          <cell r="C1472" t="str">
            <v>PROYECCION SOCIAL</v>
          </cell>
          <cell r="D1472" t="str">
            <v>COFFE</v>
          </cell>
          <cell r="E1472" t="str">
            <v>PEQUEÑOS</v>
          </cell>
          <cell r="F1472" t="str">
            <v>CANINO</v>
          </cell>
          <cell r="G1472" t="str">
            <v>COCKER</v>
          </cell>
          <cell r="H1472" t="str">
            <v>YEIS FABIAN CHAVES GOMEZ</v>
          </cell>
          <cell r="I1472">
            <v>1122649172</v>
          </cell>
          <cell r="J1472">
            <v>3103178418</v>
          </cell>
          <cell r="K1472" t="str">
            <v>CR 19B # 36A - 44 BARRIO PARAISO</v>
          </cell>
          <cell r="L1472" t="str">
            <v>RUPTURA DE LIGAMENTO</v>
          </cell>
          <cell r="M1472" t="str">
            <v>ANITA ROQUE</v>
          </cell>
        </row>
        <row r="1473">
          <cell r="A1473" t="str">
            <v>084-17</v>
          </cell>
          <cell r="B1473">
            <v>42845</v>
          </cell>
          <cell r="C1473" t="str">
            <v>PROYECCION SOCIAL</v>
          </cell>
          <cell r="D1473" t="str">
            <v>NATASHA</v>
          </cell>
          <cell r="E1473" t="str">
            <v>PEQUEÑOS</v>
          </cell>
          <cell r="F1473" t="str">
            <v>FELINO</v>
          </cell>
          <cell r="G1473" t="str">
            <v>CRIOLLO</v>
          </cell>
          <cell r="H1473" t="str">
            <v>SUSANA REYES LEON</v>
          </cell>
          <cell r="I1473">
            <v>40369541</v>
          </cell>
          <cell r="J1473">
            <v>3125531878</v>
          </cell>
          <cell r="K1473" t="str">
            <v xml:space="preserve">CLL 44 # 45-70 SANTA JOSEFA </v>
          </cell>
          <cell r="L1473" t="str">
            <v xml:space="preserve">PERDIDA DE VISION </v>
          </cell>
          <cell r="M1473" t="str">
            <v>ROGER MORALES</v>
          </cell>
        </row>
        <row r="1474">
          <cell r="A1474" t="str">
            <v>085-17</v>
          </cell>
          <cell r="B1474">
            <v>42845</v>
          </cell>
          <cell r="C1474" t="str">
            <v>PROYECCION SOCIAL</v>
          </cell>
          <cell r="D1474" t="str">
            <v>TEO</v>
          </cell>
          <cell r="E1474" t="str">
            <v>PEQUEÑOS</v>
          </cell>
          <cell r="F1474" t="str">
            <v>CANINO</v>
          </cell>
          <cell r="G1474" t="str">
            <v>CRIOLLO</v>
          </cell>
          <cell r="H1474" t="str">
            <v>JENLY GARCIA BOLAÑOS</v>
          </cell>
          <cell r="I1474">
            <v>40370732</v>
          </cell>
          <cell r="J1474">
            <v>3118457909</v>
          </cell>
          <cell r="K1474" t="str">
            <v>CLL 29 # 13B-74 BARRIO LO ROSALES</v>
          </cell>
          <cell r="L1474" t="str">
            <v>PERDIDA DE VISIO / DLOR ATICULAR</v>
          </cell>
          <cell r="M1474" t="str">
            <v>NATALIA PDRAZA</v>
          </cell>
        </row>
        <row r="1475">
          <cell r="A1475" t="str">
            <v>086-17</v>
          </cell>
          <cell r="B1475">
            <v>42846</v>
          </cell>
          <cell r="C1475" t="str">
            <v>PROYECCION SOCIAL</v>
          </cell>
          <cell r="D1475" t="str">
            <v>BRUNO</v>
          </cell>
          <cell r="E1475" t="str">
            <v>PEQUEÑOS</v>
          </cell>
          <cell r="F1475" t="str">
            <v>FELINO</v>
          </cell>
          <cell r="G1475" t="str">
            <v>CRIOLLO</v>
          </cell>
          <cell r="H1475" t="str">
            <v>DIEGO ALEJANDRO SOLANO ARIZA</v>
          </cell>
          <cell r="I1475">
            <v>1121959941</v>
          </cell>
          <cell r="J1475">
            <v>3204231032</v>
          </cell>
          <cell r="K1475" t="str">
            <v xml:space="preserve">CLL 10 A SUR # 19A 93 DOÑA LUZ </v>
          </cell>
          <cell r="L1475" t="str">
            <v>CONSULTA POR PROBLEMA DE OJOS</v>
          </cell>
          <cell r="M1475" t="str">
            <v>ANITA ROQUE</v>
          </cell>
        </row>
        <row r="1476">
          <cell r="A1476" t="str">
            <v>087-17</v>
          </cell>
          <cell r="B1476">
            <v>42846</v>
          </cell>
          <cell r="C1476" t="str">
            <v>PROYECCION SOCIAL</v>
          </cell>
          <cell r="D1476" t="str">
            <v>NIÑO</v>
          </cell>
          <cell r="E1476" t="str">
            <v>PEQUEÑOS</v>
          </cell>
          <cell r="F1476" t="str">
            <v>FELINO</v>
          </cell>
          <cell r="G1476" t="str">
            <v>CRIOLLO</v>
          </cell>
          <cell r="H1476" t="str">
            <v>MARITZA AMAYA</v>
          </cell>
          <cell r="I1476">
            <v>52365964</v>
          </cell>
          <cell r="J1476">
            <v>3118439284</v>
          </cell>
          <cell r="K1476" t="str">
            <v>CONJUNTO BOSQUES DE ABAYAN 1 CASA d12</v>
          </cell>
          <cell r="L1476" t="str">
            <v>ATROPELLADO-CLAUDICA</v>
          </cell>
          <cell r="M1476" t="str">
            <v>ANITA ROQUE</v>
          </cell>
        </row>
        <row r="1477">
          <cell r="A1477" t="str">
            <v>088-17</v>
          </cell>
          <cell r="B1477">
            <v>42846</v>
          </cell>
          <cell r="C1477" t="str">
            <v>PROYECCION SOCIAL</v>
          </cell>
          <cell r="D1477" t="str">
            <v>ZEUS</v>
          </cell>
          <cell r="E1477" t="str">
            <v>PEQUEÑOS</v>
          </cell>
          <cell r="F1477" t="str">
            <v>CANINO</v>
          </cell>
          <cell r="G1477" t="str">
            <v>LABRADOR</v>
          </cell>
          <cell r="H1477" t="str">
            <v>LUCRECIA BASTOS MARIN</v>
          </cell>
          <cell r="I1477">
            <v>24711873</v>
          </cell>
          <cell r="J1477">
            <v>3102265350</v>
          </cell>
          <cell r="K1477" t="str">
            <v>VEREDA BARCELONA</v>
          </cell>
          <cell r="L1477" t="str">
            <v>ATROPELLADO</v>
          </cell>
          <cell r="M1477" t="str">
            <v>DANIEL HERRERA</v>
          </cell>
        </row>
        <row r="1478">
          <cell r="A1478" t="str">
            <v>089-17</v>
          </cell>
          <cell r="B1478">
            <v>42849</v>
          </cell>
          <cell r="C1478" t="str">
            <v>PROYECCION SOCIAL</v>
          </cell>
          <cell r="D1478" t="str">
            <v>MATEO</v>
          </cell>
          <cell r="E1478" t="str">
            <v>PEQUEÑOS</v>
          </cell>
          <cell r="F1478" t="str">
            <v>CANINO</v>
          </cell>
          <cell r="G1478" t="str">
            <v>FRENCH POODLE</v>
          </cell>
          <cell r="H1478" t="str">
            <v>HUGO GUARIN MATTAR</v>
          </cell>
          <cell r="I1478">
            <v>17312661</v>
          </cell>
          <cell r="J1478">
            <v>3152037522</v>
          </cell>
          <cell r="K1478" t="str">
            <v xml:space="preserve">CR 42 # 33A 56 BARRIO BARZAL </v>
          </cell>
          <cell r="L1478" t="str">
            <v>HA ESTADO COJO</v>
          </cell>
          <cell r="M1478" t="str">
            <v>DANIEL HERRERA</v>
          </cell>
        </row>
        <row r="1479">
          <cell r="A1479" t="str">
            <v>090-17</v>
          </cell>
          <cell r="B1479">
            <v>42849</v>
          </cell>
          <cell r="C1479" t="str">
            <v>PROYECCION SOCIAL</v>
          </cell>
          <cell r="D1479" t="str">
            <v>LAIKA</v>
          </cell>
          <cell r="E1479" t="str">
            <v>PEQUEÑOS</v>
          </cell>
          <cell r="F1479" t="str">
            <v>CANINO</v>
          </cell>
          <cell r="G1479" t="str">
            <v>MESTIZO</v>
          </cell>
          <cell r="H1479" t="str">
            <v>PEDRO JOAQUIN GUZMAN FELICIANO</v>
          </cell>
          <cell r="I1479">
            <v>17266940</v>
          </cell>
          <cell r="J1479">
            <v>3143529456</v>
          </cell>
          <cell r="K1479" t="str">
            <v xml:space="preserve">CRA 20 # 7-51 CUMARAL </v>
          </cell>
          <cell r="L1479" t="str">
            <v>RIGIDEZ DE LAS EXTREMIDADES</v>
          </cell>
          <cell r="M1479" t="str">
            <v>DANIEL HERRERA</v>
          </cell>
        </row>
        <row r="1480">
          <cell r="A1480" t="str">
            <v>091-17</v>
          </cell>
          <cell r="B1480">
            <v>42850</v>
          </cell>
          <cell r="C1480" t="str">
            <v>PROYECCION SOCIAL</v>
          </cell>
          <cell r="D1480" t="str">
            <v>AXION</v>
          </cell>
          <cell r="E1480" t="str">
            <v>PEQUEÑOS</v>
          </cell>
          <cell r="F1480" t="str">
            <v>CANINO</v>
          </cell>
          <cell r="G1480" t="str">
            <v>CROLLO</v>
          </cell>
          <cell r="H1480" t="str">
            <v>DAVID MAURICIO BUITRAGO FUENTES</v>
          </cell>
          <cell r="I1480">
            <v>1122647035</v>
          </cell>
          <cell r="J1480">
            <v>3166211179</v>
          </cell>
          <cell r="K1480" t="str">
            <v>CLL 57 SUR # 20 - 11 BR CIUDAD JARDIN</v>
          </cell>
          <cell r="L1480" t="str">
            <v>ECCIDENTE PETROLERO</v>
          </cell>
          <cell r="M1480" t="str">
            <v>ROGER MORALES</v>
          </cell>
        </row>
        <row r="1481">
          <cell r="A1481" t="str">
            <v>092-17</v>
          </cell>
          <cell r="B1481">
            <v>42850</v>
          </cell>
          <cell r="C1481" t="str">
            <v>PROYECCION SOCIAL</v>
          </cell>
          <cell r="D1481" t="str">
            <v xml:space="preserve">ESTRELLA </v>
          </cell>
          <cell r="E1481" t="str">
            <v>PEQUEÑOS</v>
          </cell>
          <cell r="F1481" t="str">
            <v>CANINO</v>
          </cell>
          <cell r="G1481" t="str">
            <v>SNASER</v>
          </cell>
          <cell r="H1481" t="str">
            <v>ANDREA MARITZA FORERO CASTELLANOS</v>
          </cell>
          <cell r="I1481">
            <v>40443108</v>
          </cell>
          <cell r="J1481">
            <v>3125126644</v>
          </cell>
          <cell r="K1481" t="str">
            <v>CLL 8 # 18 - 30 BR ARIGUANI</v>
          </cell>
          <cell r="L1481" t="str">
            <v>ORINA CON SANGRE</v>
          </cell>
          <cell r="M1481" t="str">
            <v>ROGER MORALES</v>
          </cell>
        </row>
        <row r="1482">
          <cell r="A1482" t="str">
            <v>093-17</v>
          </cell>
          <cell r="B1482">
            <v>42857</v>
          </cell>
          <cell r="C1482" t="str">
            <v>PROYECCION SOCIAL</v>
          </cell>
          <cell r="D1482" t="str">
            <v>LUCAS</v>
          </cell>
          <cell r="E1482" t="str">
            <v>PEQUEÑOS</v>
          </cell>
          <cell r="F1482" t="str">
            <v>CANINO</v>
          </cell>
          <cell r="G1482" t="str">
            <v>CRIOLLO</v>
          </cell>
          <cell r="H1482" t="str">
            <v>FERNANDO GORDON</v>
          </cell>
          <cell r="I1482">
            <v>86050766</v>
          </cell>
          <cell r="J1482">
            <v>3125159707</v>
          </cell>
          <cell r="K1482" t="str">
            <v>CLL 26 # 28-20 JORGE ELIECER GAITAN</v>
          </cell>
          <cell r="L1482" t="str">
            <v>INAPETENCIA - DECAIMIENTO - PERDIDA DE CONDICION CORPORAL</v>
          </cell>
        </row>
        <row r="1483">
          <cell r="A1483" t="str">
            <v>094-17</v>
          </cell>
          <cell r="B1483">
            <v>42858</v>
          </cell>
          <cell r="C1483" t="str">
            <v>PROYECCION SOCIAL</v>
          </cell>
          <cell r="D1483" t="str">
            <v>AYAYAY</v>
          </cell>
          <cell r="E1483" t="str">
            <v>PEQUEÑOS</v>
          </cell>
          <cell r="F1483" t="str">
            <v>FELINO</v>
          </cell>
          <cell r="G1483" t="str">
            <v>CRIOLLO</v>
          </cell>
          <cell r="H1483" t="str">
            <v>CESAR AUGUSTO CHILITO VARGAS</v>
          </cell>
          <cell r="I1483">
            <v>86042454</v>
          </cell>
          <cell r="J1483">
            <v>3182705321</v>
          </cell>
          <cell r="K1483" t="str">
            <v>CALL E6 n. 41-57 B/VILLA BOLIVAR</v>
          </cell>
          <cell r="L1483" t="str">
            <v>EXAMEN GENERAL</v>
          </cell>
          <cell r="M1483" t="str">
            <v>DANIEL HERRERA</v>
          </cell>
        </row>
        <row r="1484">
          <cell r="A1484" t="str">
            <v>095-17</v>
          </cell>
          <cell r="B1484">
            <v>42858</v>
          </cell>
          <cell r="C1484" t="str">
            <v>PROYECCION SOCIAL</v>
          </cell>
          <cell r="D1484" t="str">
            <v>LINDA</v>
          </cell>
          <cell r="E1484" t="str">
            <v>PEQUEÑOS</v>
          </cell>
          <cell r="F1484" t="str">
            <v>CANINO</v>
          </cell>
          <cell r="G1484" t="str">
            <v>CRIOLLO</v>
          </cell>
          <cell r="H1484" t="str">
            <v>ESPERANZA VIEDA QUINTERO</v>
          </cell>
          <cell r="I1484">
            <v>36160449</v>
          </cell>
          <cell r="J1484" t="str">
            <v>6740060 - 3142960248</v>
          </cell>
          <cell r="K1484" t="str">
            <v>CLL 33A # 38-69 OFICINA 207 BARRIO BARZAL</v>
          </cell>
          <cell r="L1484" t="str">
            <v>FIEBRE - INAPETENCIA - DECAIMIENTO</v>
          </cell>
          <cell r="M1484" t="str">
            <v>ROGER MORALES</v>
          </cell>
        </row>
        <row r="1485">
          <cell r="A1485" t="str">
            <v>097-17</v>
          </cell>
          <cell r="B1485">
            <v>42860</v>
          </cell>
          <cell r="C1485" t="str">
            <v>PROYECCION SOCIAL</v>
          </cell>
          <cell r="D1485" t="str">
            <v>NEGRO</v>
          </cell>
          <cell r="E1485" t="str">
            <v>PEQUEÑOS</v>
          </cell>
          <cell r="F1485" t="str">
            <v>FELINO</v>
          </cell>
          <cell r="G1485" t="str">
            <v>CRIOLLO</v>
          </cell>
          <cell r="H1485" t="str">
            <v>MELBA ROCIO BUENO JARA</v>
          </cell>
          <cell r="I1485">
            <v>1121829448</v>
          </cell>
          <cell r="J1485">
            <v>3142603015</v>
          </cell>
          <cell r="K1485" t="str">
            <v>VDA COCUY - FINCA VILLA ROCIO</v>
          </cell>
          <cell r="L1485" t="str">
            <v>MIASIS ABDOMINAL</v>
          </cell>
          <cell r="M1485" t="str">
            <v>NATALIA PEDRAZA</v>
          </cell>
        </row>
        <row r="1486">
          <cell r="A1486" t="str">
            <v>098-17</v>
          </cell>
          <cell r="B1486">
            <v>42863</v>
          </cell>
          <cell r="C1486" t="str">
            <v>PROYECCION SOCIAL</v>
          </cell>
          <cell r="D1486" t="str">
            <v>LUNA</v>
          </cell>
          <cell r="E1486" t="str">
            <v>PEQUEÑOS</v>
          </cell>
          <cell r="F1486" t="str">
            <v>CANINO</v>
          </cell>
          <cell r="G1486" t="str">
            <v>LABRADOR</v>
          </cell>
          <cell r="H1486" t="str">
            <v>MARYURI AYALA</v>
          </cell>
          <cell r="I1486">
            <v>40440217</v>
          </cell>
          <cell r="J1486">
            <v>3118104271</v>
          </cell>
          <cell r="K1486" t="str">
            <v>CLL 15 BLOQUE 5 APTO 201 ESPERANZA OCTAVA ETAPA</v>
          </cell>
          <cell r="L1486" t="str">
            <v>INFLAMACION MPD</v>
          </cell>
          <cell r="M1486" t="str">
            <v>ROGER MORALES</v>
          </cell>
        </row>
        <row r="1487">
          <cell r="A1487" t="str">
            <v>099-17</v>
          </cell>
          <cell r="B1487">
            <v>42863</v>
          </cell>
          <cell r="C1487" t="str">
            <v>PROYECCION SOCIAL</v>
          </cell>
          <cell r="D1487" t="str">
            <v>COPITO</v>
          </cell>
          <cell r="E1487" t="str">
            <v>PEQUEÑOS</v>
          </cell>
          <cell r="F1487" t="str">
            <v>FELINO</v>
          </cell>
          <cell r="G1487" t="str">
            <v>CRIOLLO</v>
          </cell>
          <cell r="H1487" t="str">
            <v>FERNEY MAURICIO HERNANDEZ MONTAÑO</v>
          </cell>
          <cell r="I1487">
            <v>1121888354</v>
          </cell>
          <cell r="J1487">
            <v>3193965856</v>
          </cell>
          <cell r="K1487" t="str">
            <v xml:space="preserve">CONDOMINIO BALCONES DE GRATAMIRA </v>
          </cell>
          <cell r="L1487" t="str">
            <v>PERDODA DE PELO EN CUELLO Y CABEZA - INAPETENCIA - DECAIMIENTO</v>
          </cell>
          <cell r="M1487" t="str">
            <v>ROGER MORALES</v>
          </cell>
        </row>
        <row r="1488">
          <cell r="A1488" t="str">
            <v>100-17</v>
          </cell>
          <cell r="B1488">
            <v>42863</v>
          </cell>
          <cell r="C1488" t="str">
            <v>PROYECCION SOCIAL</v>
          </cell>
          <cell r="D1488" t="str">
            <v>PAQUITA</v>
          </cell>
          <cell r="E1488" t="str">
            <v>PEQUEÑOS</v>
          </cell>
          <cell r="F1488" t="str">
            <v>CANINO</v>
          </cell>
          <cell r="G1488" t="str">
            <v>PINSCHER</v>
          </cell>
          <cell r="H1488" t="str">
            <v>QUEVIN RAMOS</v>
          </cell>
          <cell r="I1488">
            <v>74355624</v>
          </cell>
          <cell r="J1488">
            <v>3003439255</v>
          </cell>
          <cell r="K1488" t="str">
            <v>CLL28 # 37-39 7 DE AGOSTO</v>
          </cell>
          <cell r="L1488" t="str">
            <v>FRACTURA MAD</v>
          </cell>
          <cell r="M1488" t="str">
            <v>ROGER MORALES</v>
          </cell>
        </row>
        <row r="1489">
          <cell r="A1489" t="str">
            <v>101-17</v>
          </cell>
          <cell r="B1489">
            <v>42864</v>
          </cell>
          <cell r="C1489" t="str">
            <v>PROYECCION SOCIAL</v>
          </cell>
          <cell r="D1489" t="str">
            <v>CHEILA</v>
          </cell>
          <cell r="E1489" t="str">
            <v>PEQUEÑOS</v>
          </cell>
          <cell r="F1489" t="str">
            <v>CANINO</v>
          </cell>
          <cell r="G1489" t="str">
            <v>CRIOLLO</v>
          </cell>
          <cell r="H1489" t="str">
            <v>LUIS ADRIANO ROMERO</v>
          </cell>
          <cell r="I1489">
            <v>19410512</v>
          </cell>
          <cell r="J1489">
            <v>3102776380</v>
          </cell>
          <cell r="K1489" t="str">
            <v>BELLA SUIZA</v>
          </cell>
          <cell r="L1489" t="str">
            <v>OSTEOMELITIS (EUTANASIA)</v>
          </cell>
          <cell r="M1489" t="str">
            <v>DANIEL HERRERA</v>
          </cell>
        </row>
        <row r="1490">
          <cell r="A1490" t="str">
            <v>102-17</v>
          </cell>
          <cell r="B1490">
            <v>42865</v>
          </cell>
          <cell r="C1490" t="str">
            <v>PROYECCION SOCIAL</v>
          </cell>
          <cell r="D1490" t="str">
            <v>PRINCESA</v>
          </cell>
          <cell r="E1490" t="str">
            <v>PEQUEÑOS</v>
          </cell>
          <cell r="F1490" t="str">
            <v>FELINO</v>
          </cell>
          <cell r="G1490" t="str">
            <v>CRIOLLO</v>
          </cell>
          <cell r="H1490" t="str">
            <v>NUBIA JAIMES CONDE</v>
          </cell>
          <cell r="I1490">
            <v>60250391</v>
          </cell>
          <cell r="J1490">
            <v>3125182501</v>
          </cell>
          <cell r="K1490" t="str">
            <v>CAMINO REAL 4 CASA 14</v>
          </cell>
          <cell r="L1490" t="str">
            <v>SANGRADO VULVAR</v>
          </cell>
          <cell r="M1490" t="str">
            <v>DANIEL HERRERA</v>
          </cell>
        </row>
        <row r="1491">
          <cell r="A1491" t="str">
            <v>103-17</v>
          </cell>
          <cell r="B1491">
            <v>42866</v>
          </cell>
          <cell r="C1491" t="str">
            <v>PROYECCION SOCIAL</v>
          </cell>
          <cell r="D1491" t="str">
            <v>MATEO</v>
          </cell>
          <cell r="E1491" t="str">
            <v>PEQUEÑOS</v>
          </cell>
          <cell r="F1491" t="str">
            <v>CANINO</v>
          </cell>
          <cell r="G1491" t="str">
            <v>LABRADOR</v>
          </cell>
          <cell r="H1491" t="str">
            <v>NATALI JOHANNA WILCHES OCAMPO</v>
          </cell>
          <cell r="I1491">
            <v>1121915234</v>
          </cell>
          <cell r="J1491">
            <v>3102157011</v>
          </cell>
          <cell r="K1491" t="str">
            <v>CUMARAL</v>
          </cell>
          <cell r="L1491" t="str">
            <v>DERMATITIS</v>
          </cell>
          <cell r="M1491" t="str">
            <v>DANIEL ZAMBRANO</v>
          </cell>
        </row>
        <row r="1492">
          <cell r="A1492" t="str">
            <v>104-17</v>
          </cell>
          <cell r="B1492">
            <v>42870</v>
          </cell>
          <cell r="C1492" t="str">
            <v>PROYECCION SOCIAL</v>
          </cell>
          <cell r="D1492" t="str">
            <v>TOMAS</v>
          </cell>
          <cell r="E1492" t="str">
            <v>PEQUEÑOS</v>
          </cell>
          <cell r="F1492" t="str">
            <v>CANINO</v>
          </cell>
          <cell r="G1492" t="str">
            <v>PINSCHER</v>
          </cell>
          <cell r="H1492" t="str">
            <v>OLGA MARIA HERRERA CORREA</v>
          </cell>
          <cell r="I1492">
            <v>21222422</v>
          </cell>
          <cell r="J1492">
            <v>3114453532</v>
          </cell>
          <cell r="K1492" t="str">
            <v>CLL41 33-50CENTRO</v>
          </cell>
          <cell r="L1492" t="str">
            <v>NPROBLEMAS AL ORINAR</v>
          </cell>
          <cell r="M1492" t="str">
            <v>ROGER MORALES</v>
          </cell>
        </row>
        <row r="1493">
          <cell r="A1493" t="str">
            <v>105-17</v>
          </cell>
          <cell r="B1493">
            <v>42873</v>
          </cell>
          <cell r="C1493" t="str">
            <v>PROYECCION SOCIAL</v>
          </cell>
          <cell r="D1493" t="str">
            <v>RUFO</v>
          </cell>
          <cell r="E1493" t="str">
            <v>PEQUEÑOS</v>
          </cell>
          <cell r="F1493" t="str">
            <v>CANINO</v>
          </cell>
          <cell r="G1493" t="str">
            <v>SCHNAWZER</v>
          </cell>
          <cell r="H1493" t="str">
            <v>CAROL YINETH TORRES ROJAS</v>
          </cell>
          <cell r="I1493">
            <v>1121833662</v>
          </cell>
          <cell r="J1493">
            <v>3204609992</v>
          </cell>
          <cell r="K1493" t="str">
            <v>VEDA APIAY SANTO ANGEL 1 - LA ISABELA</v>
          </cell>
          <cell r="L1493" t="str">
            <v>MULTIPLES MORDEDURAS</v>
          </cell>
          <cell r="M1493" t="str">
            <v>ROGER MORALES</v>
          </cell>
        </row>
        <row r="1494">
          <cell r="A1494" t="str">
            <v>106-17</v>
          </cell>
          <cell r="B1494">
            <v>42874</v>
          </cell>
          <cell r="C1494" t="str">
            <v>PROYECCION SOCIAL</v>
          </cell>
          <cell r="D1494" t="str">
            <v>LULU</v>
          </cell>
          <cell r="E1494" t="str">
            <v>PEQUEÑOS</v>
          </cell>
          <cell r="F1494" t="str">
            <v>CANINO</v>
          </cell>
          <cell r="G1494" t="str">
            <v>COCKER SPANIEL</v>
          </cell>
          <cell r="H1494" t="str">
            <v>MARIA FERNANDA VELASQUEZ</v>
          </cell>
          <cell r="I1494">
            <v>1122651607</v>
          </cell>
          <cell r="J1494">
            <v>3163321122</v>
          </cell>
          <cell r="K1494" t="str">
            <v>CLLE 44 # 43-78</v>
          </cell>
          <cell r="L1494" t="str">
            <v>INFECCION EN LA BOCA</v>
          </cell>
          <cell r="M1494" t="str">
            <v>DANIEL ZAMBANO</v>
          </cell>
        </row>
        <row r="1495">
          <cell r="A1495" t="str">
            <v>107-17</v>
          </cell>
          <cell r="B1495">
            <v>42874</v>
          </cell>
          <cell r="C1495" t="str">
            <v>PROYECCION SOCIAL</v>
          </cell>
          <cell r="D1495" t="str">
            <v>MAX</v>
          </cell>
          <cell r="E1495" t="str">
            <v>PEQUEÑOS</v>
          </cell>
          <cell r="F1495" t="str">
            <v>CANINO</v>
          </cell>
          <cell r="G1495" t="str">
            <v>CRUCE LABRADOR</v>
          </cell>
          <cell r="H1495" t="str">
            <v>YANETH YORLADIS MARTINEZ ARIAS</v>
          </cell>
          <cell r="I1495">
            <v>1121867020</v>
          </cell>
          <cell r="J1495">
            <v>3144073756</v>
          </cell>
          <cell r="K1495" t="str">
            <v>CLL 37A # 38-10 SAN JOSE ALTO</v>
          </cell>
          <cell r="L1495" t="str">
            <v>EXAMEN GENERAL</v>
          </cell>
          <cell r="M1495" t="str">
            <v>ROGER MORALES</v>
          </cell>
        </row>
        <row r="1496">
          <cell r="A1496" t="str">
            <v>108-17</v>
          </cell>
          <cell r="B1496">
            <v>42874</v>
          </cell>
          <cell r="C1496" t="str">
            <v>PROYECCION SOCIAL</v>
          </cell>
          <cell r="D1496" t="str">
            <v>OSO 2</v>
          </cell>
          <cell r="E1496" t="str">
            <v>PEQUEÑOS</v>
          </cell>
          <cell r="F1496" t="str">
            <v>CANINO</v>
          </cell>
          <cell r="G1496" t="str">
            <v>BULL TERIER</v>
          </cell>
          <cell r="H1496" t="str">
            <v>LAURA CASAS</v>
          </cell>
          <cell r="I1496">
            <v>1121909816</v>
          </cell>
          <cell r="J1496">
            <v>3115074016</v>
          </cell>
          <cell r="K1496" t="str">
            <v>VEREDA APIAY</v>
          </cell>
          <cell r="M1496" t="str">
            <v>ROGER MORALES</v>
          </cell>
        </row>
        <row r="1497">
          <cell r="A1497" t="str">
            <v>109-17</v>
          </cell>
          <cell r="B1497">
            <v>42877</v>
          </cell>
          <cell r="C1497" t="str">
            <v>PROYECCION SOCIAL</v>
          </cell>
          <cell r="D1497" t="str">
            <v>SASHA</v>
          </cell>
          <cell r="E1497" t="str">
            <v>PEQUEÑOS</v>
          </cell>
          <cell r="F1497" t="str">
            <v>CANINO</v>
          </cell>
          <cell r="G1497" t="str">
            <v>SIBERIAN HUSKY</v>
          </cell>
          <cell r="H1497" t="str">
            <v>ANGELICA VANEGAS</v>
          </cell>
          <cell r="I1497">
            <v>1121907627</v>
          </cell>
          <cell r="J1497">
            <v>3102704631</v>
          </cell>
          <cell r="K1497" t="str">
            <v>CONJUNTO PORTAL DEL MOLINO CASA H1B - VILLAVICENCIO</v>
          </cell>
          <cell r="L1497" t="str">
            <v>OVH</v>
          </cell>
          <cell r="M1497" t="str">
            <v>ROGER MORALES</v>
          </cell>
        </row>
        <row r="1498">
          <cell r="A1498" t="str">
            <v>111-17</v>
          </cell>
          <cell r="B1498">
            <v>42878</v>
          </cell>
          <cell r="C1498" t="str">
            <v>PROYECCION SOCIAL</v>
          </cell>
          <cell r="D1498" t="str">
            <v>TOMMY</v>
          </cell>
          <cell r="E1498" t="str">
            <v>PEQUEÑOS</v>
          </cell>
          <cell r="F1498" t="str">
            <v>CANINO</v>
          </cell>
          <cell r="G1498" t="str">
            <v>FRENCH POODLE</v>
          </cell>
          <cell r="H1498" t="str">
            <v>LEIDY LORENA GOMEZ JIMENEZ</v>
          </cell>
          <cell r="I1498">
            <v>1121882673</v>
          </cell>
          <cell r="J1498">
            <v>3118455307</v>
          </cell>
          <cell r="K1498" t="str">
            <v>SP MZ 7 MZ 3 CASA 2 SAN ANTONIO</v>
          </cell>
          <cell r="L1498" t="str">
            <v>POSIBLE LUXACION CADERA</v>
          </cell>
          <cell r="M1498" t="str">
            <v>ROGER MORALES</v>
          </cell>
        </row>
        <row r="1499">
          <cell r="A1499" t="str">
            <v>112-17</v>
          </cell>
          <cell r="B1499">
            <v>42879</v>
          </cell>
          <cell r="C1499" t="str">
            <v>PROYECCION SOCIAL</v>
          </cell>
          <cell r="D1499" t="str">
            <v>NICO</v>
          </cell>
          <cell r="E1499" t="str">
            <v>PEQUEÑOS</v>
          </cell>
          <cell r="F1499" t="str">
            <v>CANINO</v>
          </cell>
          <cell r="G1499" t="str">
            <v>CRIOLLO</v>
          </cell>
          <cell r="H1499" t="str">
            <v>FERNANDO TURIZO CANTILLO</v>
          </cell>
          <cell r="I1499">
            <v>12601744</v>
          </cell>
          <cell r="J1499">
            <v>3114671450</v>
          </cell>
          <cell r="K1499" t="str">
            <v>VEDA APIAY - FINCA MARAÑON</v>
          </cell>
          <cell r="L1499" t="str">
            <v xml:space="preserve">HERIDA POR ARMA BLANCA </v>
          </cell>
          <cell r="M1499" t="str">
            <v>ROGER MORALES</v>
          </cell>
        </row>
        <row r="1500">
          <cell r="A1500" t="str">
            <v>113-17</v>
          </cell>
          <cell r="B1500">
            <v>42880</v>
          </cell>
          <cell r="C1500" t="str">
            <v>PROYECCION SOCIAL</v>
          </cell>
          <cell r="D1500" t="str">
            <v>CHIQUI</v>
          </cell>
          <cell r="E1500" t="str">
            <v>PEQUEÑOS</v>
          </cell>
          <cell r="F1500" t="str">
            <v>CANINO</v>
          </cell>
          <cell r="G1500" t="str">
            <v>SCHNAWZER</v>
          </cell>
          <cell r="H1500" t="str">
            <v xml:space="preserve">CELMIRA CEDAN </v>
          </cell>
          <cell r="I1500">
            <v>40412997</v>
          </cell>
          <cell r="J1500">
            <v>3138351181</v>
          </cell>
          <cell r="K1500" t="str">
            <v>MZ 15 CASA 4 VIZCALLA</v>
          </cell>
          <cell r="L1500" t="str">
            <v>EXAMEN GENERAL</v>
          </cell>
          <cell r="M1500" t="str">
            <v>ROGER MORALES</v>
          </cell>
        </row>
        <row r="1501">
          <cell r="A1501" t="str">
            <v>114-17</v>
          </cell>
          <cell r="B1501">
            <v>42880</v>
          </cell>
          <cell r="C1501" t="str">
            <v>PROYECCION SOCIAL</v>
          </cell>
          <cell r="D1501" t="str">
            <v>DRUPI</v>
          </cell>
          <cell r="E1501" t="str">
            <v>PEQUEÑOS</v>
          </cell>
          <cell r="F1501" t="str">
            <v>CANINO</v>
          </cell>
          <cell r="G1501" t="str">
            <v>BEAGLE</v>
          </cell>
          <cell r="H1501" t="str">
            <v>CELMIRA CEDANO ALVAREZ</v>
          </cell>
          <cell r="I1501">
            <v>40412997</v>
          </cell>
          <cell r="J1501">
            <v>3138351181</v>
          </cell>
          <cell r="K1501" t="str">
            <v>MZ 15 CASA 4 VIZCALLA</v>
          </cell>
          <cell r="L1501" t="str">
            <v>DERMATITIS</v>
          </cell>
          <cell r="M1501" t="str">
            <v>ROGER MORALES</v>
          </cell>
        </row>
        <row r="1502">
          <cell r="A1502" t="str">
            <v>115-17</v>
          </cell>
          <cell r="B1502">
            <v>42881</v>
          </cell>
          <cell r="C1502" t="str">
            <v>PROYECCION SOCIAL</v>
          </cell>
          <cell r="D1502" t="str">
            <v>ROCKY</v>
          </cell>
          <cell r="E1502" t="str">
            <v>PEQUEÑOS</v>
          </cell>
          <cell r="F1502" t="str">
            <v>CANINO</v>
          </cell>
          <cell r="G1502" t="str">
            <v>BOSTON TERRIER</v>
          </cell>
          <cell r="H1502" t="str">
            <v>KAREN LORENA GOMEZ</v>
          </cell>
          <cell r="I1502">
            <v>1075233121</v>
          </cell>
          <cell r="J1502">
            <v>3152666906</v>
          </cell>
          <cell r="K1502" t="str">
            <v>CLL 4B # 15 - 02 ACARITAMA</v>
          </cell>
          <cell r="L1502" t="str">
            <v>CLAUDICACIÓN MIEM POST</v>
          </cell>
          <cell r="M1502" t="str">
            <v>NATALIA PEDRAZA</v>
          </cell>
        </row>
        <row r="1503">
          <cell r="A1503" t="str">
            <v>116-17</v>
          </cell>
          <cell r="B1503">
            <v>42881</v>
          </cell>
          <cell r="C1503" t="str">
            <v>PROYECCION SOCIAL</v>
          </cell>
          <cell r="D1503" t="str">
            <v>MAO</v>
          </cell>
          <cell r="E1503" t="str">
            <v>PEQUEÑOS</v>
          </cell>
          <cell r="F1503" t="str">
            <v>FELINO</v>
          </cell>
          <cell r="G1503" t="str">
            <v>CRIOLLO</v>
          </cell>
          <cell r="H1503" t="str">
            <v>RUBI ALVAREZ</v>
          </cell>
          <cell r="I1503">
            <v>40404568</v>
          </cell>
          <cell r="J1503" t="str">
            <v>3125401558 - 3102019767</v>
          </cell>
          <cell r="K1503" t="str">
            <v>CLL 47 # 32 - 29 EL TRIUNFO</v>
          </cell>
          <cell r="L1503" t="str">
            <v>DIFICULTAD PARA ORINAR</v>
          </cell>
          <cell r="M1503" t="str">
            <v>DANIEL ZAMBRANO</v>
          </cell>
        </row>
        <row r="1504">
          <cell r="A1504" t="str">
            <v>117-17</v>
          </cell>
          <cell r="B1504">
            <v>42881</v>
          </cell>
          <cell r="C1504" t="str">
            <v>PROYECCION SOCIAL</v>
          </cell>
          <cell r="D1504" t="str">
            <v>MAX</v>
          </cell>
          <cell r="E1504" t="str">
            <v>PEQUEÑOS</v>
          </cell>
          <cell r="F1504" t="str">
            <v>CANINO</v>
          </cell>
          <cell r="G1504" t="str">
            <v>POODLE</v>
          </cell>
          <cell r="H1504" t="str">
            <v>LUZ DIFE MEDINA CASTAÑEDA</v>
          </cell>
          <cell r="I1504">
            <v>52395743</v>
          </cell>
          <cell r="J1504">
            <v>3132868947</v>
          </cell>
          <cell r="K1504" t="str">
            <v>CALLE 33 No 17A -57 BOSQUE BAJO</v>
          </cell>
          <cell r="L1504" t="str">
            <v>CLAUDICACIÓN MIEM POST</v>
          </cell>
          <cell r="M1504" t="str">
            <v>ANITA ROQUE</v>
          </cell>
        </row>
        <row r="1505">
          <cell r="A1505" t="str">
            <v>118-17</v>
          </cell>
          <cell r="B1505">
            <v>42881</v>
          </cell>
          <cell r="C1505" t="str">
            <v>PROYECCION SOCIAL</v>
          </cell>
          <cell r="D1505" t="str">
            <v>BRITO</v>
          </cell>
          <cell r="E1505" t="str">
            <v>PEQUEÑOS</v>
          </cell>
          <cell r="F1505" t="str">
            <v>CANINO</v>
          </cell>
          <cell r="G1505" t="str">
            <v>CRIOLLO</v>
          </cell>
          <cell r="H1505" t="str">
            <v>ERIKA GONZALEZ VALENCIA</v>
          </cell>
          <cell r="I1505">
            <v>1121894218</v>
          </cell>
          <cell r="J1505">
            <v>3187623128</v>
          </cell>
          <cell r="K1505" t="str">
            <v>CR 23 BIS # 8-03 SUR LA ROSITA</v>
          </cell>
          <cell r="L1505" t="str">
            <v>ATROPELLADO</v>
          </cell>
          <cell r="M1505" t="str">
            <v>ANITA ROQUE</v>
          </cell>
        </row>
        <row r="1506">
          <cell r="A1506" t="str">
            <v>119-17</v>
          </cell>
          <cell r="B1506">
            <v>42885</v>
          </cell>
          <cell r="C1506" t="str">
            <v>PROYECCION SOCIAL</v>
          </cell>
          <cell r="D1506" t="str">
            <v>JOSEFA</v>
          </cell>
          <cell r="E1506" t="str">
            <v>PEQUEÑOS</v>
          </cell>
          <cell r="F1506" t="str">
            <v>CANINO</v>
          </cell>
          <cell r="G1506" t="str">
            <v>GRAN DANES x FILA</v>
          </cell>
          <cell r="H1506" t="str">
            <v>DUVADIER PLIDO RODRIGUEZ</v>
          </cell>
          <cell r="I1506">
            <v>17328180</v>
          </cell>
          <cell r="J1506">
            <v>3134206628</v>
          </cell>
          <cell r="K1506" t="str">
            <v>CLL 4 B # 24-84 ALBORADA</v>
          </cell>
          <cell r="L1506" t="str">
            <v>DOLOR MAD</v>
          </cell>
          <cell r="M1506" t="str">
            <v>ROGER MORALES</v>
          </cell>
        </row>
        <row r="1507">
          <cell r="A1507" t="str">
            <v>120-17</v>
          </cell>
          <cell r="B1507">
            <v>42885</v>
          </cell>
          <cell r="C1507" t="str">
            <v>PROYECCION SOCIAL</v>
          </cell>
          <cell r="D1507" t="str">
            <v>FLORA</v>
          </cell>
          <cell r="E1507" t="str">
            <v>PEQUEÑOS</v>
          </cell>
          <cell r="F1507" t="str">
            <v>CANINO</v>
          </cell>
          <cell r="G1507" t="str">
            <v>BULLTERRIER</v>
          </cell>
          <cell r="H1507" t="str">
            <v>IDALBA MARGARITA VELEZ VELEZ</v>
          </cell>
          <cell r="I1507">
            <v>40383557</v>
          </cell>
          <cell r="J1507">
            <v>3214834755</v>
          </cell>
          <cell r="K1507" t="str">
            <v>MZ 19 CASA 28 LA MADRID</v>
          </cell>
          <cell r="L1507" t="str">
            <v>ATROPELLADO</v>
          </cell>
          <cell r="M1507" t="str">
            <v>ANITA ROQUE</v>
          </cell>
        </row>
        <row r="1508">
          <cell r="A1508" t="str">
            <v>121-17</v>
          </cell>
          <cell r="B1508">
            <v>42886</v>
          </cell>
          <cell r="C1508" t="str">
            <v>PROYECCION SOCIAL</v>
          </cell>
          <cell r="D1508" t="str">
            <v>CHIMUELO</v>
          </cell>
          <cell r="E1508" t="str">
            <v>PEQUEÑOS</v>
          </cell>
          <cell r="F1508" t="str">
            <v>FELINO</v>
          </cell>
          <cell r="G1508" t="str">
            <v>CRIOLLO</v>
          </cell>
          <cell r="H1508" t="str">
            <v>CAROLINA CAGUA</v>
          </cell>
          <cell r="I1508">
            <v>1121907678</v>
          </cell>
          <cell r="J1508">
            <v>3134339842</v>
          </cell>
          <cell r="K1508" t="str">
            <v>CALLE 26A # 12A-09 BARRIO POPULAR</v>
          </cell>
          <cell r="M1508" t="str">
            <v>ROGER MORALES</v>
          </cell>
        </row>
        <row r="1509">
          <cell r="A1509" t="str">
            <v>122-17</v>
          </cell>
          <cell r="B1509">
            <v>42886</v>
          </cell>
          <cell r="C1509" t="str">
            <v>PROYECCION SOCIAL</v>
          </cell>
          <cell r="D1509" t="str">
            <v>MAXI</v>
          </cell>
          <cell r="E1509" t="str">
            <v>PEQUEÑOS</v>
          </cell>
          <cell r="F1509" t="str">
            <v>CANINO</v>
          </cell>
          <cell r="G1509" t="str">
            <v>COCKER</v>
          </cell>
          <cell r="H1509" t="str">
            <v>DIANA PATRICIA GIL RESTREPO</v>
          </cell>
          <cell r="I1509">
            <v>43619906</v>
          </cell>
          <cell r="J1509">
            <v>3208543900</v>
          </cell>
          <cell r="K1509" t="str">
            <v>VDA APIAY - SECTOR EL BOSQUE VILLA DIANA</v>
          </cell>
          <cell r="L1509" t="str">
            <v>SE COMIO UNA MEDIA</v>
          </cell>
          <cell r="M1509" t="str">
            <v>NATALIA PEDRAZA</v>
          </cell>
        </row>
        <row r="1510">
          <cell r="A1510" t="str">
            <v>123-17</v>
          </cell>
          <cell r="B1510">
            <v>42886</v>
          </cell>
          <cell r="C1510" t="str">
            <v>PROYECCION SOCIAL</v>
          </cell>
          <cell r="D1510" t="str">
            <v>MILU</v>
          </cell>
          <cell r="E1510" t="str">
            <v>PEQUEÑOS</v>
          </cell>
          <cell r="F1510" t="str">
            <v>CANINO</v>
          </cell>
          <cell r="G1510" t="str">
            <v>BOXER</v>
          </cell>
          <cell r="H1510" t="str">
            <v>AMPARO AREVALO</v>
          </cell>
          <cell r="I1510">
            <v>40366700</v>
          </cell>
          <cell r="J1510">
            <v>3123279033</v>
          </cell>
          <cell r="K1510" t="str">
            <v>CR 33 # 22-65 SAN BENITO</v>
          </cell>
          <cell r="L1510" t="str">
            <v>DERMATITIS</v>
          </cell>
          <cell r="M1510" t="str">
            <v>DANIEL HERRERA</v>
          </cell>
        </row>
        <row r="1511">
          <cell r="A1511" t="str">
            <v>124-17</v>
          </cell>
          <cell r="B1511">
            <v>42886</v>
          </cell>
          <cell r="C1511" t="str">
            <v>PROYECCION SOCIAL</v>
          </cell>
          <cell r="D1511" t="str">
            <v>CHOQUI</v>
          </cell>
          <cell r="E1511" t="str">
            <v>PEQUEÑOS</v>
          </cell>
          <cell r="F1511" t="str">
            <v>CANINO</v>
          </cell>
          <cell r="G1511" t="str">
            <v>CRIOLLO</v>
          </cell>
          <cell r="H1511" t="str">
            <v>LAURA CASAS</v>
          </cell>
          <cell r="I1511">
            <v>11219098116</v>
          </cell>
          <cell r="J1511">
            <v>3115074016</v>
          </cell>
          <cell r="K1511" t="str">
            <v>VEREDA APIAY</v>
          </cell>
          <cell r="L1511" t="str">
            <v>DIARREA</v>
          </cell>
          <cell r="M1511" t="str">
            <v>DANIEL HERRERA</v>
          </cell>
        </row>
        <row r="1512">
          <cell r="A1512" t="str">
            <v>125-17</v>
          </cell>
          <cell r="B1512">
            <v>42887</v>
          </cell>
          <cell r="C1512" t="str">
            <v>PROYECCION SOCIAL</v>
          </cell>
          <cell r="D1512" t="str">
            <v>BUFALO</v>
          </cell>
          <cell r="E1512" t="str">
            <v>PEQUEÑOS</v>
          </cell>
          <cell r="F1512" t="str">
            <v>CANINO</v>
          </cell>
          <cell r="G1512" t="str">
            <v>BEAGLE</v>
          </cell>
          <cell r="H1512" t="str">
            <v>MELISA PUERTO</v>
          </cell>
          <cell r="I1512">
            <v>1121879089</v>
          </cell>
          <cell r="J1512">
            <v>3212282905</v>
          </cell>
          <cell r="K1512" t="str">
            <v>KM 7 VIA CAÑOS NEGROS - FINCA EL ESCORPION</v>
          </cell>
          <cell r="L1512" t="str">
            <v>ATROPELLADO</v>
          </cell>
          <cell r="M1512" t="str">
            <v>NATALIA PEDRAZA</v>
          </cell>
        </row>
        <row r="1513">
          <cell r="A1513" t="str">
            <v>126-17</v>
          </cell>
          <cell r="B1513">
            <v>42888</v>
          </cell>
          <cell r="C1513" t="str">
            <v>PROYECCION SOCIAL</v>
          </cell>
          <cell r="D1513" t="str">
            <v>JORDANA</v>
          </cell>
          <cell r="E1513" t="str">
            <v>PEQUEÑOS</v>
          </cell>
          <cell r="F1513" t="str">
            <v>CANINO</v>
          </cell>
          <cell r="G1513" t="str">
            <v>SNASER</v>
          </cell>
          <cell r="H1513" t="str">
            <v>CARLOS ANDRES CHISCO RODRIGUEZ</v>
          </cell>
          <cell r="I1513">
            <v>86071518</v>
          </cell>
          <cell r="J1513">
            <v>3125067198</v>
          </cell>
          <cell r="K1513" t="str">
            <v>CR 38  # 7-24 LA ESPERANZA</v>
          </cell>
          <cell r="M1513" t="str">
            <v>DANIEL ZAMBRANO</v>
          </cell>
        </row>
        <row r="1514">
          <cell r="A1514" t="str">
            <v>127-17</v>
          </cell>
          <cell r="B1514">
            <v>42888</v>
          </cell>
          <cell r="C1514" t="str">
            <v>PROYECCION SOCIAL</v>
          </cell>
          <cell r="D1514" t="str">
            <v>LUNA</v>
          </cell>
          <cell r="E1514" t="str">
            <v>PEQUEÑOS</v>
          </cell>
          <cell r="F1514" t="str">
            <v>CANINO</v>
          </cell>
          <cell r="G1514" t="str">
            <v>CRIOLLO</v>
          </cell>
          <cell r="H1514" t="str">
            <v>JUAN CARLOS MOLINA OTAVO</v>
          </cell>
          <cell r="I1514">
            <v>1015421168</v>
          </cell>
          <cell r="J1514">
            <v>3208945612</v>
          </cell>
          <cell r="K1514" t="str">
            <v>CLL 26C # 20D 07 LA VAINILLA</v>
          </cell>
          <cell r="L1514" t="str">
            <v>ATROPELLADA</v>
          </cell>
          <cell r="M1514" t="str">
            <v>NATALIA PEDRAZA</v>
          </cell>
        </row>
        <row r="1515">
          <cell r="A1515" t="str">
            <v>128-17</v>
          </cell>
          <cell r="B1515">
            <v>42888</v>
          </cell>
          <cell r="C1515" t="str">
            <v>PROYECCION SOCIAL</v>
          </cell>
          <cell r="D1515" t="str">
            <v>MEDUSO</v>
          </cell>
          <cell r="E1515" t="str">
            <v>PEQUEÑOS</v>
          </cell>
          <cell r="F1515" t="str">
            <v>FELINO</v>
          </cell>
          <cell r="G1515" t="str">
            <v>CRIOLLO</v>
          </cell>
          <cell r="H1515" t="str">
            <v>CLAUDIA MILENA BELTRAN RIVADENEIRA</v>
          </cell>
          <cell r="I1515">
            <v>1121861182</v>
          </cell>
          <cell r="J1515">
            <v>3005925445</v>
          </cell>
          <cell r="K1515" t="str">
            <v>CR 24A # 37B 12 SANTA INES</v>
          </cell>
          <cell r="L1515" t="str">
            <v>GOLPE EN MANDIBULA</v>
          </cell>
          <cell r="M1515" t="str">
            <v>DANIEL HERRERA</v>
          </cell>
        </row>
        <row r="1516">
          <cell r="A1516" t="str">
            <v>129-17</v>
          </cell>
          <cell r="B1516">
            <v>42891</v>
          </cell>
          <cell r="C1516" t="str">
            <v>PROYECCION SOCIAL</v>
          </cell>
          <cell r="D1516" t="str">
            <v>KIRA</v>
          </cell>
          <cell r="E1516" t="str">
            <v>PEQUEÑOS</v>
          </cell>
          <cell r="F1516" t="str">
            <v>CANINO</v>
          </cell>
          <cell r="G1516" t="str">
            <v>PINSCHER</v>
          </cell>
          <cell r="H1516" t="str">
            <v xml:space="preserve">ANA MARIA GUERRERO </v>
          </cell>
          <cell r="I1516">
            <v>1234789141</v>
          </cell>
          <cell r="J1516">
            <v>3114700014</v>
          </cell>
          <cell r="K1516" t="str">
            <v>CONJUNTO CAMINO REAL 5</v>
          </cell>
          <cell r="L1516" t="str">
            <v>DISMENA / FIEBRE</v>
          </cell>
          <cell r="M1516" t="str">
            <v>ROGER MORALES</v>
          </cell>
        </row>
        <row r="1517">
          <cell r="A1517" t="str">
            <v>130-17</v>
          </cell>
          <cell r="B1517">
            <v>42891</v>
          </cell>
          <cell r="C1517" t="str">
            <v>PROYECCION SOCIAL</v>
          </cell>
          <cell r="D1517" t="str">
            <v>LULU</v>
          </cell>
          <cell r="E1517" t="str">
            <v>PEQUEÑOS</v>
          </cell>
          <cell r="F1517" t="str">
            <v>CANINO</v>
          </cell>
          <cell r="G1517" t="str">
            <v>SCHNAWZER</v>
          </cell>
          <cell r="H1517" t="str">
            <v>LAURA FERNANDA COY ALMANZA</v>
          </cell>
          <cell r="I1517">
            <v>1121846631</v>
          </cell>
          <cell r="J1517">
            <v>3008677793</v>
          </cell>
          <cell r="K1517" t="str">
            <v>CLL 16 SUR # 11-82 VILLA MELIDA</v>
          </cell>
          <cell r="L1517" t="str">
            <v>NO CAMINA</v>
          </cell>
          <cell r="M1517" t="str">
            <v>ROGER MORALES</v>
          </cell>
        </row>
        <row r="1518">
          <cell r="A1518" t="str">
            <v>131-17</v>
          </cell>
          <cell r="B1518">
            <v>42891</v>
          </cell>
          <cell r="C1518" t="str">
            <v>PROYECCION SOCIAL</v>
          </cell>
          <cell r="D1518" t="str">
            <v>OPTIMUS</v>
          </cell>
          <cell r="E1518" t="str">
            <v>PEQUEÑOS</v>
          </cell>
          <cell r="F1518" t="str">
            <v>CANINO</v>
          </cell>
          <cell r="G1518" t="str">
            <v>LABRADOR</v>
          </cell>
          <cell r="H1518" t="str">
            <v>CARLOS ALBERTO MARTINEZ</v>
          </cell>
          <cell r="I1518">
            <v>80135089</v>
          </cell>
          <cell r="J1518">
            <v>3188268343</v>
          </cell>
          <cell r="K1518" t="str">
            <v>VDA BARCELONA - FINCA KING RANCH</v>
          </cell>
          <cell r="L1518" t="str">
            <v>REVISION DE OREJAS - DENTADURA</v>
          </cell>
          <cell r="M1518" t="str">
            <v>ROGER MORALES</v>
          </cell>
        </row>
        <row r="1519">
          <cell r="A1519" t="str">
            <v>132-17</v>
          </cell>
          <cell r="B1519">
            <v>42892</v>
          </cell>
          <cell r="C1519" t="str">
            <v>PROYECCION SOCIAL</v>
          </cell>
          <cell r="D1519" t="str">
            <v>TOBIAS</v>
          </cell>
          <cell r="E1519" t="str">
            <v>PEQUEÑOS</v>
          </cell>
          <cell r="F1519" t="str">
            <v>CANINO</v>
          </cell>
          <cell r="G1519" t="str">
            <v>CRIOLLO</v>
          </cell>
          <cell r="H1519" t="str">
            <v>ANGIE LARROTA CAMARGO</v>
          </cell>
          <cell r="I1519">
            <v>1023916510</v>
          </cell>
          <cell r="J1519">
            <v>3214312052</v>
          </cell>
          <cell r="K1519" t="str">
            <v>CLL 22 SUR # 52 - B15 PLAYA RICA</v>
          </cell>
          <cell r="L1519" t="str">
            <v>LUXACION MPD</v>
          </cell>
          <cell r="M1519" t="str">
            <v>ROGER MORALES</v>
          </cell>
        </row>
        <row r="1520">
          <cell r="A1520" t="str">
            <v>134-17</v>
          </cell>
          <cell r="B1520">
            <v>42894</v>
          </cell>
          <cell r="C1520" t="str">
            <v>PROYECCION SOCIAL</v>
          </cell>
          <cell r="D1520" t="str">
            <v>LUCAS</v>
          </cell>
          <cell r="E1520" t="str">
            <v xml:space="preserve">PEQUEÑOS </v>
          </cell>
          <cell r="F1520" t="str">
            <v>CANINO</v>
          </cell>
          <cell r="G1520" t="str">
            <v>PINSCHER</v>
          </cell>
          <cell r="H1520" t="str">
            <v>IVAN SANCHEZ CAÑON</v>
          </cell>
          <cell r="I1520">
            <v>19492168</v>
          </cell>
          <cell r="J1520">
            <v>3125381131</v>
          </cell>
          <cell r="K1520" t="str">
            <v>VEREDA BARCELONA CASA 4</v>
          </cell>
          <cell r="L1520" t="str">
            <v>BRIGADA DE SALUD</v>
          </cell>
        </row>
        <row r="1521">
          <cell r="A1521" t="str">
            <v>135-17</v>
          </cell>
          <cell r="B1521">
            <v>42894</v>
          </cell>
          <cell r="C1521" t="str">
            <v>PROYECCION SOCIAL</v>
          </cell>
          <cell r="D1521" t="str">
            <v>TANGUI</v>
          </cell>
          <cell r="E1521" t="str">
            <v xml:space="preserve">PEQUEÑOS </v>
          </cell>
          <cell r="F1521" t="str">
            <v>FELINO</v>
          </cell>
          <cell r="G1521" t="str">
            <v>MESTIZO</v>
          </cell>
          <cell r="H1521" t="str">
            <v>IVAN SANCHEZ CAÑON</v>
          </cell>
          <cell r="I1521">
            <v>19492168</v>
          </cell>
          <cell r="J1521">
            <v>3125381131</v>
          </cell>
          <cell r="K1521" t="str">
            <v>VEREDA BARCELONA CASA 4</v>
          </cell>
          <cell r="L1521" t="str">
            <v>BRIGADA DE SALUD</v>
          </cell>
        </row>
        <row r="1522">
          <cell r="A1522" t="str">
            <v>136-17</v>
          </cell>
          <cell r="B1522">
            <v>42894</v>
          </cell>
          <cell r="C1522" t="str">
            <v>PROYECCION SOCIAL</v>
          </cell>
          <cell r="D1522" t="str">
            <v>MARA</v>
          </cell>
          <cell r="E1522" t="str">
            <v xml:space="preserve">PEQUEÑOS </v>
          </cell>
          <cell r="F1522" t="str">
            <v>FELINO</v>
          </cell>
          <cell r="G1522" t="str">
            <v>MESTIZO</v>
          </cell>
          <cell r="H1522" t="str">
            <v>IVAN SANCHEZ CAÑON</v>
          </cell>
          <cell r="I1522">
            <v>19492168</v>
          </cell>
          <cell r="J1522">
            <v>3125381131</v>
          </cell>
          <cell r="K1522" t="str">
            <v>VEREDA BARCELONA CASA 4</v>
          </cell>
          <cell r="L1522" t="str">
            <v>BRIGADA DE SALUD</v>
          </cell>
        </row>
        <row r="1523">
          <cell r="A1523" t="str">
            <v>137-17</v>
          </cell>
          <cell r="B1523">
            <v>42894</v>
          </cell>
          <cell r="C1523" t="str">
            <v>PROYECCION SOCIAL</v>
          </cell>
          <cell r="D1523" t="str">
            <v>JULIETA</v>
          </cell>
          <cell r="E1523" t="str">
            <v xml:space="preserve">PEQUEÑOS </v>
          </cell>
          <cell r="F1523" t="str">
            <v>FELINO</v>
          </cell>
          <cell r="G1523" t="str">
            <v>MESTIZO</v>
          </cell>
          <cell r="H1523" t="str">
            <v>MARIA F. REYES</v>
          </cell>
          <cell r="I1523">
            <v>1121894786</v>
          </cell>
          <cell r="J1523">
            <v>3213431205</v>
          </cell>
          <cell r="K1523" t="str">
            <v>CLLE 8VA Nº 20-83 CASA 30</v>
          </cell>
          <cell r="L1523" t="str">
            <v>BRIGADA DE SALUD</v>
          </cell>
        </row>
        <row r="1524">
          <cell r="A1524" t="str">
            <v>138-17</v>
          </cell>
          <cell r="B1524">
            <v>42894</v>
          </cell>
          <cell r="C1524" t="str">
            <v>PROYECCION SOCIAL</v>
          </cell>
          <cell r="D1524" t="str">
            <v>KIPER</v>
          </cell>
          <cell r="E1524" t="str">
            <v xml:space="preserve">PEQUEÑOS </v>
          </cell>
          <cell r="F1524" t="str">
            <v>CANINO</v>
          </cell>
          <cell r="G1524" t="str">
            <v>CRIOLLO</v>
          </cell>
          <cell r="H1524" t="str">
            <v>ANA HULDER LOPEZ</v>
          </cell>
          <cell r="I1524">
            <v>41676913</v>
          </cell>
          <cell r="J1524">
            <v>3204684865</v>
          </cell>
          <cell r="K1524" t="str">
            <v>VEREDA BARCELONA CASA 8</v>
          </cell>
          <cell r="L1524" t="str">
            <v>BRIGADA DE SALUD</v>
          </cell>
        </row>
        <row r="1525">
          <cell r="A1525" t="str">
            <v>139-17</v>
          </cell>
          <cell r="B1525">
            <v>42894</v>
          </cell>
          <cell r="C1525" t="str">
            <v>PROYECCION SOCIAL</v>
          </cell>
          <cell r="D1525" t="str">
            <v>TOBY</v>
          </cell>
          <cell r="E1525" t="str">
            <v xml:space="preserve">PEQUEÑOS </v>
          </cell>
          <cell r="F1525" t="str">
            <v>CANINO</v>
          </cell>
          <cell r="G1525" t="str">
            <v>POODLE</v>
          </cell>
          <cell r="H1525" t="str">
            <v>MARILYN SIERRA BUSTOS</v>
          </cell>
          <cell r="I1525">
            <v>52173713</v>
          </cell>
          <cell r="J1525">
            <v>3138540385</v>
          </cell>
          <cell r="K1525" t="str">
            <v>CLLE 8VA Nº 20-83 CASA 30</v>
          </cell>
          <cell r="L1525" t="str">
            <v>BRIGADA DE SALUD</v>
          </cell>
        </row>
        <row r="1526">
          <cell r="A1526" t="str">
            <v>140-17</v>
          </cell>
          <cell r="B1526">
            <v>42894</v>
          </cell>
          <cell r="C1526" t="str">
            <v>PROYECCION SOCIAL</v>
          </cell>
          <cell r="E1526" t="str">
            <v xml:space="preserve">PEQUEÑOS </v>
          </cell>
          <cell r="L1526" t="str">
            <v>BRIGADA DE SALUD</v>
          </cell>
        </row>
        <row r="1527">
          <cell r="A1527" t="str">
            <v>141-17</v>
          </cell>
          <cell r="B1527">
            <v>42894</v>
          </cell>
          <cell r="C1527" t="str">
            <v>PROYECCION SOCIAL</v>
          </cell>
          <cell r="L1527" t="str">
            <v>BRIGADA DE SALUD</v>
          </cell>
        </row>
        <row r="1528">
          <cell r="A1528" t="str">
            <v>142-17</v>
          </cell>
          <cell r="B1528">
            <v>42894</v>
          </cell>
          <cell r="C1528" t="str">
            <v>PROYECCION SOCIAL</v>
          </cell>
          <cell r="D1528" t="str">
            <v>CLOY</v>
          </cell>
          <cell r="E1528" t="str">
            <v xml:space="preserve">PEQUEÑOS </v>
          </cell>
          <cell r="F1528" t="str">
            <v>CANINO</v>
          </cell>
          <cell r="G1528" t="str">
            <v>PINSCHER</v>
          </cell>
          <cell r="H1528" t="str">
            <v>CRISTOBAL LEON</v>
          </cell>
          <cell r="I1528">
            <v>1121868151</v>
          </cell>
          <cell r="J1528">
            <v>3506874723</v>
          </cell>
          <cell r="L1528" t="str">
            <v>BRIGADA DE SALUD</v>
          </cell>
        </row>
        <row r="1529">
          <cell r="A1529" t="str">
            <v>143-17</v>
          </cell>
          <cell r="B1529">
            <v>42894</v>
          </cell>
          <cell r="C1529" t="str">
            <v>PROYECCION SOCIAL</v>
          </cell>
          <cell r="D1529" t="str">
            <v>LUCKY</v>
          </cell>
          <cell r="E1529" t="str">
            <v xml:space="preserve">PEQUEÑOS </v>
          </cell>
          <cell r="F1529" t="str">
            <v>CANINO</v>
          </cell>
          <cell r="G1529" t="str">
            <v>CRIOLLO</v>
          </cell>
          <cell r="H1529" t="str">
            <v>GREGORIO PEREZ</v>
          </cell>
          <cell r="I1529">
            <v>121839683</v>
          </cell>
          <cell r="J1529">
            <v>3102129189</v>
          </cell>
          <cell r="K1529" t="str">
            <v>DIAGONAL 6 SUR 39-144</v>
          </cell>
          <cell r="L1529" t="str">
            <v>BRIGADA DE SALUD</v>
          </cell>
        </row>
        <row r="1530">
          <cell r="A1530" t="str">
            <v>144-17</v>
          </cell>
          <cell r="B1530">
            <v>42894</v>
          </cell>
          <cell r="C1530" t="str">
            <v>PROYECCION SOCIAL</v>
          </cell>
          <cell r="D1530" t="str">
            <v>TOMY</v>
          </cell>
          <cell r="E1530" t="str">
            <v xml:space="preserve">PEQUEÑOS </v>
          </cell>
          <cell r="F1530" t="str">
            <v>CANINO</v>
          </cell>
          <cell r="G1530" t="str">
            <v>CRIOLLO</v>
          </cell>
          <cell r="H1530" t="str">
            <v>JOSE GOMEZ PAEZ</v>
          </cell>
          <cell r="I1530">
            <v>17388022</v>
          </cell>
          <cell r="J1530">
            <v>3114830370</v>
          </cell>
          <cell r="K1530" t="str">
            <v>MZ F CASA Nº6 B. SALITRE</v>
          </cell>
          <cell r="L1530" t="str">
            <v>BRIGADA DE SALUD</v>
          </cell>
        </row>
        <row r="1531">
          <cell r="A1531" t="str">
            <v>145-17</v>
          </cell>
          <cell r="B1531">
            <v>42894</v>
          </cell>
          <cell r="C1531" t="str">
            <v>PROYECCION SOCIAL</v>
          </cell>
          <cell r="D1531" t="str">
            <v>PRINCESA</v>
          </cell>
          <cell r="E1531" t="str">
            <v xml:space="preserve">PEQUEÑOS </v>
          </cell>
          <cell r="F1531" t="str">
            <v>CANINO</v>
          </cell>
          <cell r="G1531" t="str">
            <v>POODLE</v>
          </cell>
          <cell r="H1531" t="str">
            <v>NATHALIA SANCHEZ</v>
          </cell>
          <cell r="I1531">
            <v>1121900209</v>
          </cell>
          <cell r="J1531">
            <v>3202024500</v>
          </cell>
          <cell r="K1531" t="str">
            <v>M8 C4 BALCONES DE GRATAMIRA</v>
          </cell>
          <cell r="L1531" t="str">
            <v>BRIGADA DE SALUD</v>
          </cell>
        </row>
        <row r="1532">
          <cell r="A1532" t="str">
            <v>146-17</v>
          </cell>
          <cell r="B1532">
            <v>42894</v>
          </cell>
          <cell r="C1532" t="str">
            <v>PROYECCION SOCIAL</v>
          </cell>
          <cell r="D1532" t="str">
            <v>NOVA</v>
          </cell>
          <cell r="E1532" t="str">
            <v xml:space="preserve">PEQUEÑOS </v>
          </cell>
          <cell r="F1532" t="str">
            <v>FELINO</v>
          </cell>
          <cell r="G1532" t="str">
            <v>MESTIZO</v>
          </cell>
          <cell r="H1532" t="str">
            <v>MARTHA RINCON</v>
          </cell>
          <cell r="I1532">
            <v>40390230</v>
          </cell>
          <cell r="J1532">
            <v>3108086396</v>
          </cell>
          <cell r="K1532" t="str">
            <v>MULTIF. CENTAUROS C15 201</v>
          </cell>
          <cell r="L1532" t="str">
            <v>BRIGADA DE SALUD</v>
          </cell>
        </row>
        <row r="1533">
          <cell r="A1533" t="str">
            <v>147-17</v>
          </cell>
          <cell r="B1533">
            <v>42894</v>
          </cell>
          <cell r="C1533" t="str">
            <v>PROYECCION SOCIAL</v>
          </cell>
          <cell r="D1533" t="str">
            <v>AURORA</v>
          </cell>
          <cell r="E1533" t="str">
            <v xml:space="preserve">PEQUEÑOS </v>
          </cell>
          <cell r="F1533" t="str">
            <v>FELINO</v>
          </cell>
          <cell r="G1533" t="str">
            <v>MESTIZO</v>
          </cell>
          <cell r="H1533" t="str">
            <v>MARTHA RINCON</v>
          </cell>
          <cell r="I1533">
            <v>40390230</v>
          </cell>
          <cell r="J1533">
            <v>3108086396</v>
          </cell>
          <cell r="K1533" t="str">
            <v>MULTIF. CENTAUROS C15 201</v>
          </cell>
          <cell r="L1533" t="str">
            <v>BRIGADA DE SALUD</v>
          </cell>
        </row>
        <row r="1534">
          <cell r="A1534" t="str">
            <v>148-17</v>
          </cell>
          <cell r="B1534">
            <v>42894</v>
          </cell>
          <cell r="C1534" t="str">
            <v>PROYECCION SOCIAL</v>
          </cell>
          <cell r="D1534" t="str">
            <v>MAX</v>
          </cell>
          <cell r="E1534" t="str">
            <v xml:space="preserve">PEQUEÑOS </v>
          </cell>
          <cell r="F1534" t="str">
            <v>CANINO</v>
          </cell>
          <cell r="G1534" t="str">
            <v>CRIOLLO</v>
          </cell>
          <cell r="H1534" t="str">
            <v>LUIS DANIEL SANCHEZ R.</v>
          </cell>
          <cell r="I1534">
            <v>1121956018</v>
          </cell>
          <cell r="J1534">
            <v>3115744798</v>
          </cell>
          <cell r="K1534" t="str">
            <v>MULTIF. CENTAUROS C15 201</v>
          </cell>
          <cell r="L1534" t="str">
            <v>BRIGADA DE SALUD</v>
          </cell>
        </row>
        <row r="1535">
          <cell r="A1535" t="str">
            <v>149-17</v>
          </cell>
          <cell r="B1535">
            <v>42894</v>
          </cell>
          <cell r="C1535" t="str">
            <v>PROYECCION SOCIAL</v>
          </cell>
          <cell r="D1535" t="str">
            <v>NATASHA</v>
          </cell>
          <cell r="E1535" t="str">
            <v xml:space="preserve">PEQUEÑOS </v>
          </cell>
          <cell r="F1535" t="str">
            <v>FELINO</v>
          </cell>
          <cell r="G1535" t="str">
            <v>SIAMES</v>
          </cell>
          <cell r="H1535" t="str">
            <v>ANGIE ARIAS</v>
          </cell>
          <cell r="I1535">
            <v>1010009173</v>
          </cell>
          <cell r="J1535">
            <v>3176981585</v>
          </cell>
          <cell r="K1535" t="str">
            <v>CRA 15 ESTE Nº14-101</v>
          </cell>
          <cell r="L1535" t="str">
            <v>BRIGADA DE SALUD</v>
          </cell>
        </row>
        <row r="1536">
          <cell r="A1536" t="str">
            <v>150-17</v>
          </cell>
          <cell r="B1536">
            <v>42894</v>
          </cell>
          <cell r="C1536" t="str">
            <v>PROYECCION SOCIAL</v>
          </cell>
          <cell r="D1536" t="str">
            <v>MATEO</v>
          </cell>
          <cell r="E1536" t="str">
            <v xml:space="preserve">PEQUEÑOS </v>
          </cell>
          <cell r="F1536" t="str">
            <v>FELINO</v>
          </cell>
          <cell r="G1536" t="str">
            <v>SIAMES</v>
          </cell>
          <cell r="H1536" t="str">
            <v>ANGIE ARIAS</v>
          </cell>
          <cell r="I1536">
            <v>1010009173</v>
          </cell>
          <cell r="J1536">
            <v>3176981585</v>
          </cell>
          <cell r="K1536" t="str">
            <v>CRA 15 ESTE Nº14-101</v>
          </cell>
          <cell r="L1536" t="str">
            <v>BRIGADA DE SALUD</v>
          </cell>
        </row>
        <row r="1537">
          <cell r="A1537" t="str">
            <v>151-17</v>
          </cell>
          <cell r="B1537">
            <v>42894</v>
          </cell>
          <cell r="C1537" t="str">
            <v>PROYECCION SOCIAL</v>
          </cell>
          <cell r="D1537" t="str">
            <v>MANCHAS</v>
          </cell>
          <cell r="E1537" t="str">
            <v xml:space="preserve">PEQUEÑOS </v>
          </cell>
          <cell r="F1537" t="str">
            <v>CANINO</v>
          </cell>
          <cell r="G1537" t="str">
            <v>CRIOLLO</v>
          </cell>
          <cell r="H1537" t="str">
            <v>LILIANA LADINO PINZON</v>
          </cell>
          <cell r="I1537">
            <v>30083246</v>
          </cell>
          <cell r="J1537">
            <v>3187082565</v>
          </cell>
          <cell r="K1537" t="str">
            <v>MZ Q CASA 20 QUINTAS SAN FERNANDO</v>
          </cell>
          <cell r="L1537" t="str">
            <v>BRIGADA DE SALUD</v>
          </cell>
        </row>
        <row r="1538">
          <cell r="A1538" t="str">
            <v>152-17</v>
          </cell>
          <cell r="B1538">
            <v>42894</v>
          </cell>
          <cell r="C1538" t="str">
            <v>PROYECCION SOCIAL</v>
          </cell>
          <cell r="D1538" t="str">
            <v>PISPIS</v>
          </cell>
          <cell r="E1538" t="str">
            <v xml:space="preserve">PEQUEÑOS </v>
          </cell>
          <cell r="F1538" t="str">
            <v>FELINO</v>
          </cell>
          <cell r="G1538" t="str">
            <v>MESTIZO</v>
          </cell>
          <cell r="H1538" t="str">
            <v>LILIANA LADINO PINZON</v>
          </cell>
          <cell r="I1538">
            <v>30083246</v>
          </cell>
          <cell r="J1538">
            <v>3187082565</v>
          </cell>
          <cell r="K1538" t="str">
            <v>MZ Q CASA 20 QUINTAS SAN FERNANDO</v>
          </cell>
          <cell r="L1538" t="str">
            <v>BRIGADA DE SALUD</v>
          </cell>
        </row>
        <row r="1539">
          <cell r="A1539" t="str">
            <v>153-17</v>
          </cell>
          <cell r="B1539">
            <v>42894</v>
          </cell>
          <cell r="C1539" t="str">
            <v>PROYECCION SOCIAL</v>
          </cell>
          <cell r="D1539" t="str">
            <v>DEXTER</v>
          </cell>
          <cell r="E1539" t="str">
            <v xml:space="preserve">PEQUEÑOS </v>
          </cell>
          <cell r="F1539" t="str">
            <v>FELINO</v>
          </cell>
          <cell r="G1539" t="str">
            <v>MESTIZO</v>
          </cell>
          <cell r="H1539" t="str">
            <v>LILIANA TORRES</v>
          </cell>
          <cell r="I1539">
            <v>39671719</v>
          </cell>
          <cell r="J1539">
            <v>3176619081</v>
          </cell>
          <cell r="K1539" t="str">
            <v>CLLE 41 14-99</v>
          </cell>
          <cell r="L1539" t="str">
            <v>BRIGADA DE SALUD</v>
          </cell>
        </row>
        <row r="1540">
          <cell r="A1540" t="str">
            <v>154-17</v>
          </cell>
          <cell r="B1540">
            <v>42894</v>
          </cell>
          <cell r="C1540" t="str">
            <v>PROYECCION SOCIAL</v>
          </cell>
          <cell r="D1540" t="str">
            <v>MIA</v>
          </cell>
          <cell r="E1540" t="str">
            <v xml:space="preserve">PEQUEÑOS </v>
          </cell>
          <cell r="F1540" t="str">
            <v>FELINO</v>
          </cell>
          <cell r="G1540" t="str">
            <v>MESTIZO</v>
          </cell>
          <cell r="H1540" t="str">
            <v>LILIANA TORRES</v>
          </cell>
          <cell r="I1540">
            <v>39671719</v>
          </cell>
          <cell r="J1540">
            <v>3176619081</v>
          </cell>
          <cell r="K1540" t="str">
            <v>CLLE 41 14-99</v>
          </cell>
          <cell r="L1540" t="str">
            <v>BRIGADA DE SALUD</v>
          </cell>
        </row>
        <row r="1541">
          <cell r="A1541" t="str">
            <v>155-17</v>
          </cell>
          <cell r="B1541">
            <v>42894</v>
          </cell>
          <cell r="C1541" t="str">
            <v>PROYECCION SOCIAL</v>
          </cell>
          <cell r="D1541" t="str">
            <v>MUÑECA</v>
          </cell>
          <cell r="E1541" t="str">
            <v xml:space="preserve">PEQUEÑOS </v>
          </cell>
          <cell r="F1541" t="str">
            <v>FELINO</v>
          </cell>
          <cell r="G1541" t="str">
            <v>MESTIZO</v>
          </cell>
          <cell r="H1541" t="str">
            <v>ALEJANDRA JIMENEZ</v>
          </cell>
          <cell r="I1541">
            <v>1003642308</v>
          </cell>
          <cell r="J1541">
            <v>3175448118</v>
          </cell>
          <cell r="K1541" t="str">
            <v>AMARILO</v>
          </cell>
          <cell r="L1541" t="str">
            <v>BRIGADA DE SALUD</v>
          </cell>
        </row>
        <row r="1542">
          <cell r="A1542" t="str">
            <v>156-17</v>
          </cell>
          <cell r="B1542">
            <v>42894</v>
          </cell>
          <cell r="C1542" t="str">
            <v>PROYECCION SOCIAL</v>
          </cell>
          <cell r="D1542" t="str">
            <v>OTONIEL</v>
          </cell>
          <cell r="E1542" t="str">
            <v xml:space="preserve">PEQUEÑOS </v>
          </cell>
          <cell r="F1542" t="str">
            <v>FELINO</v>
          </cell>
          <cell r="G1542" t="str">
            <v>MESTIZO</v>
          </cell>
          <cell r="H1542" t="str">
            <v>KIMBERLY LEAL</v>
          </cell>
          <cell r="I1542">
            <v>1125474657</v>
          </cell>
          <cell r="J1542">
            <v>3143550610</v>
          </cell>
          <cell r="K1542" t="str">
            <v>CRA 51 SUR 22-18 B. PLAYA RICA</v>
          </cell>
          <cell r="L1542" t="str">
            <v>BRIGADA DE SALUD</v>
          </cell>
        </row>
        <row r="1543">
          <cell r="A1543" t="str">
            <v>157-17</v>
          </cell>
          <cell r="B1543">
            <v>42894</v>
          </cell>
          <cell r="C1543" t="str">
            <v>PROYECCION SOCIAL</v>
          </cell>
          <cell r="D1543" t="str">
            <v>MASHA</v>
          </cell>
          <cell r="E1543" t="str">
            <v xml:space="preserve">PEQUEÑOS </v>
          </cell>
          <cell r="F1543" t="str">
            <v>CANINO</v>
          </cell>
          <cell r="G1543" t="str">
            <v>PITBULL</v>
          </cell>
          <cell r="H1543" t="str">
            <v>DIEGO TORRES</v>
          </cell>
          <cell r="I1543">
            <v>99110205461</v>
          </cell>
          <cell r="J1543">
            <v>3219747050</v>
          </cell>
          <cell r="K1543" t="str">
            <v>DIAGONAL 5TA A 20A-31 VIZCAYA</v>
          </cell>
          <cell r="L1543" t="str">
            <v>BRIGADA DE SALUD</v>
          </cell>
        </row>
        <row r="1544">
          <cell r="A1544" t="str">
            <v>158-17</v>
          </cell>
          <cell r="B1544">
            <v>42894</v>
          </cell>
          <cell r="C1544" t="str">
            <v>PROYECCION SOCIAL</v>
          </cell>
          <cell r="D1544" t="str">
            <v>MARSHAL</v>
          </cell>
          <cell r="E1544" t="str">
            <v xml:space="preserve">PEQUEÑOS </v>
          </cell>
          <cell r="F1544" t="str">
            <v>CANINO</v>
          </cell>
          <cell r="G1544" t="str">
            <v>CRIOLLO</v>
          </cell>
          <cell r="H1544" t="str">
            <v>ANDRES SANCHEZ</v>
          </cell>
          <cell r="I1544">
            <v>1122654200</v>
          </cell>
          <cell r="J1544">
            <v>3132166591</v>
          </cell>
          <cell r="K1544" t="str">
            <v>B. EL RETIRO</v>
          </cell>
          <cell r="L1544" t="str">
            <v>BRIGADA DE SALUD</v>
          </cell>
        </row>
        <row r="1545">
          <cell r="A1545" t="str">
            <v>159-17</v>
          </cell>
          <cell r="B1545">
            <v>42894</v>
          </cell>
          <cell r="C1545" t="str">
            <v>PROYECCION SOCIAL</v>
          </cell>
          <cell r="D1545" t="str">
            <v>KIARA</v>
          </cell>
          <cell r="E1545" t="str">
            <v xml:space="preserve">PEQUEÑOS </v>
          </cell>
          <cell r="F1545" t="str">
            <v>CANINO</v>
          </cell>
          <cell r="G1545" t="str">
            <v>BULL TERRIER</v>
          </cell>
          <cell r="H1545" t="str">
            <v>STEVEN PEREZ</v>
          </cell>
          <cell r="I1545">
            <v>1033795646</v>
          </cell>
          <cell r="J1545">
            <v>3123539977</v>
          </cell>
          <cell r="K1545" t="str">
            <v>VEREDA BARCELONA</v>
          </cell>
          <cell r="L1545" t="str">
            <v>BRIGADA DE SALUD</v>
          </cell>
        </row>
        <row r="1546">
          <cell r="A1546" t="str">
            <v>160-17</v>
          </cell>
          <cell r="B1546">
            <v>42894</v>
          </cell>
          <cell r="C1546" t="str">
            <v>PROYECCION SOCIAL</v>
          </cell>
          <cell r="D1546" t="str">
            <v>CHIMUELO</v>
          </cell>
          <cell r="E1546" t="str">
            <v xml:space="preserve">PEQUEÑOS </v>
          </cell>
          <cell r="F1546" t="str">
            <v>FELINO</v>
          </cell>
          <cell r="G1546" t="str">
            <v>MESTIZO</v>
          </cell>
          <cell r="H1546" t="str">
            <v>DAVID WALTEROS</v>
          </cell>
          <cell r="I1546">
            <v>1121955908</v>
          </cell>
          <cell r="J1546">
            <v>3213082875</v>
          </cell>
          <cell r="K1546" t="str">
            <v>C. PACANDE BARRIO DOÑA LUZ</v>
          </cell>
          <cell r="L1546" t="str">
            <v>BRIGADA DE SALUD</v>
          </cell>
          <cell r="M1546" t="str">
            <v>DANIEL HERRERA</v>
          </cell>
        </row>
        <row r="1547">
          <cell r="A1547" t="str">
            <v>161-17</v>
          </cell>
          <cell r="B1547">
            <v>42894</v>
          </cell>
          <cell r="C1547" t="str">
            <v>PROYECCION SOCIAL</v>
          </cell>
          <cell r="D1547" t="str">
            <v>RAMBO</v>
          </cell>
          <cell r="E1547" t="str">
            <v xml:space="preserve">PEQUEÑOS </v>
          </cell>
          <cell r="F1547" t="str">
            <v>FELINO</v>
          </cell>
          <cell r="G1547" t="str">
            <v>MESTIZO</v>
          </cell>
          <cell r="H1547" t="str">
            <v>LAURA CAMILA EÑA</v>
          </cell>
          <cell r="I1547">
            <v>1121938733</v>
          </cell>
          <cell r="J1547">
            <v>3188901412</v>
          </cell>
          <cell r="K1547" t="str">
            <v>CIUDAD SALITRE CASA H4</v>
          </cell>
          <cell r="L1547" t="str">
            <v>BRIGADA DE SALUD</v>
          </cell>
        </row>
        <row r="1548">
          <cell r="A1548" t="str">
            <v>162-17</v>
          </cell>
          <cell r="B1548">
            <v>42894</v>
          </cell>
          <cell r="C1548" t="str">
            <v>PROYECCION SOCIAL</v>
          </cell>
          <cell r="D1548" t="str">
            <v>ALANA</v>
          </cell>
          <cell r="E1548" t="str">
            <v xml:space="preserve">PEQUEÑOS </v>
          </cell>
          <cell r="F1548" t="str">
            <v>FELINO</v>
          </cell>
          <cell r="G1548" t="str">
            <v>MESTIZO</v>
          </cell>
          <cell r="H1548" t="str">
            <v>ELIANA SOLANO</v>
          </cell>
          <cell r="I1548">
            <v>1234790925</v>
          </cell>
          <cell r="J1548">
            <v>3103312587</v>
          </cell>
          <cell r="K1548" t="str">
            <v>CLLE 27 SUR Nº37-07 MZ L GUATAPE</v>
          </cell>
          <cell r="L1548" t="str">
            <v>BRIGADA DE SALUD</v>
          </cell>
        </row>
        <row r="1549">
          <cell r="A1549" t="str">
            <v>163-17</v>
          </cell>
          <cell r="B1549">
            <v>42894</v>
          </cell>
          <cell r="C1549" t="str">
            <v>PROYECCION SOCIAL</v>
          </cell>
          <cell r="D1549" t="str">
            <v>LULU</v>
          </cell>
          <cell r="E1549" t="str">
            <v xml:space="preserve">PEQUEÑOS </v>
          </cell>
          <cell r="F1549" t="str">
            <v>CANINO</v>
          </cell>
          <cell r="G1549" t="str">
            <v>MESTIZO</v>
          </cell>
          <cell r="H1549" t="str">
            <v>ANDERSON BARBOSA</v>
          </cell>
          <cell r="I1549">
            <v>1121909843</v>
          </cell>
          <cell r="J1549">
            <v>3103202146</v>
          </cell>
          <cell r="K1549" t="str">
            <v>VEREDA APIAY FINCA EL TRIUNFO</v>
          </cell>
          <cell r="L1549" t="str">
            <v>BRIGADA DE SALUD</v>
          </cell>
        </row>
        <row r="1550">
          <cell r="A1550" t="str">
            <v>164-17</v>
          </cell>
          <cell r="B1550">
            <v>42894</v>
          </cell>
          <cell r="C1550" t="str">
            <v>PROYECCION SOCIAL</v>
          </cell>
          <cell r="D1550" t="str">
            <v>NINA</v>
          </cell>
          <cell r="E1550" t="str">
            <v xml:space="preserve">PEQUEÑOS </v>
          </cell>
          <cell r="F1550" t="str">
            <v>CANINO</v>
          </cell>
          <cell r="G1550" t="str">
            <v>BEAGLE</v>
          </cell>
          <cell r="H1550" t="str">
            <v>ANDERSON BARBOSA</v>
          </cell>
          <cell r="I1550">
            <v>1121909843</v>
          </cell>
          <cell r="J1550">
            <v>3103202146</v>
          </cell>
          <cell r="K1550" t="str">
            <v>VEREDA APIAY FINCA EL TRIUNFO</v>
          </cell>
          <cell r="L1550" t="str">
            <v>BRIGADA DE SALUD</v>
          </cell>
        </row>
        <row r="1551">
          <cell r="A1551" t="str">
            <v>165-17</v>
          </cell>
          <cell r="B1551">
            <v>42894</v>
          </cell>
          <cell r="C1551" t="str">
            <v>PROYECCION SOCIAL</v>
          </cell>
          <cell r="D1551" t="str">
            <v>TEO</v>
          </cell>
          <cell r="E1551" t="str">
            <v xml:space="preserve">PEQUEÑOS </v>
          </cell>
          <cell r="F1551" t="str">
            <v>FELINO</v>
          </cell>
          <cell r="G1551" t="str">
            <v>MESTIZO</v>
          </cell>
          <cell r="H1551" t="str">
            <v>ANDERSON BARBOSA</v>
          </cell>
          <cell r="I1551">
            <v>1121909843</v>
          </cell>
          <cell r="J1551">
            <v>3103202146</v>
          </cell>
          <cell r="K1551" t="str">
            <v>VEREDA APIAY FINCA EL TRIUNFO</v>
          </cell>
          <cell r="L1551" t="str">
            <v>BRIGADA DE SALUD</v>
          </cell>
        </row>
        <row r="1552">
          <cell r="A1552" t="str">
            <v>166-17</v>
          </cell>
          <cell r="B1552">
            <v>42894</v>
          </cell>
          <cell r="C1552" t="str">
            <v>PROYECCION SOCIAL</v>
          </cell>
          <cell r="D1552" t="str">
            <v>BIGOTA</v>
          </cell>
          <cell r="E1552" t="str">
            <v xml:space="preserve">PEQUEÑOS </v>
          </cell>
          <cell r="F1552" t="str">
            <v>FELINO</v>
          </cell>
          <cell r="G1552" t="str">
            <v>MESTIZO</v>
          </cell>
          <cell r="H1552" t="str">
            <v>ANDERSON BARBOSA</v>
          </cell>
          <cell r="I1552">
            <v>1121909843</v>
          </cell>
          <cell r="J1552">
            <v>3103202146</v>
          </cell>
          <cell r="K1552" t="str">
            <v>VEREDA APIAY FINCA EL TRIUNFO</v>
          </cell>
          <cell r="L1552" t="str">
            <v>BRIGADA DE SALUD</v>
          </cell>
        </row>
        <row r="1553">
          <cell r="A1553" t="str">
            <v>167-17</v>
          </cell>
          <cell r="B1553">
            <v>42894</v>
          </cell>
          <cell r="C1553" t="str">
            <v>PROYECCION SOCIAL</v>
          </cell>
          <cell r="D1553" t="str">
            <v>BLANCO AMARILLO</v>
          </cell>
          <cell r="E1553" t="str">
            <v xml:space="preserve">PEQUEÑOS </v>
          </cell>
          <cell r="F1553" t="str">
            <v>FELINO</v>
          </cell>
          <cell r="G1553" t="str">
            <v>MESTIZO</v>
          </cell>
          <cell r="H1553" t="str">
            <v>ANDERSON BARBOSA</v>
          </cell>
          <cell r="I1553">
            <v>1121909843</v>
          </cell>
          <cell r="J1553">
            <v>3103202146</v>
          </cell>
          <cell r="K1553" t="str">
            <v>VEREDA APIAY FINCA EL TRIUNFO</v>
          </cell>
          <cell r="L1553" t="str">
            <v>BRIGADA DE SALUD</v>
          </cell>
        </row>
        <row r="1554">
          <cell r="A1554" t="str">
            <v>168-17</v>
          </cell>
          <cell r="B1554">
            <v>42894</v>
          </cell>
          <cell r="C1554" t="str">
            <v>PROYECCION SOCIAL</v>
          </cell>
          <cell r="D1554" t="str">
            <v>GORDO</v>
          </cell>
          <cell r="E1554" t="str">
            <v xml:space="preserve">PEQUEÑOS </v>
          </cell>
          <cell r="F1554" t="str">
            <v>FELINO</v>
          </cell>
          <cell r="G1554" t="str">
            <v>MESTIZO</v>
          </cell>
          <cell r="H1554" t="str">
            <v>ANDERSON BARBOSA</v>
          </cell>
          <cell r="I1554">
            <v>1121909843</v>
          </cell>
          <cell r="J1554">
            <v>3103202146</v>
          </cell>
          <cell r="K1554" t="str">
            <v>VEREDA APIAY FINCA EL TRIUNFO</v>
          </cell>
          <cell r="L1554" t="str">
            <v>BRIGADA DE SALUD</v>
          </cell>
        </row>
        <row r="1555">
          <cell r="A1555" t="str">
            <v>169-17</v>
          </cell>
          <cell r="B1555">
            <v>42894</v>
          </cell>
          <cell r="C1555" t="str">
            <v>PROYECCION SOCIAL</v>
          </cell>
          <cell r="D1555" t="str">
            <v>GREY</v>
          </cell>
          <cell r="E1555" t="str">
            <v xml:space="preserve">PEQUEÑOS </v>
          </cell>
          <cell r="F1555" t="str">
            <v>FELINO</v>
          </cell>
          <cell r="G1555" t="str">
            <v>MESTIZO</v>
          </cell>
          <cell r="H1555" t="str">
            <v>LUISA F. SILVA</v>
          </cell>
          <cell r="I1555">
            <v>1121942979</v>
          </cell>
          <cell r="J1555">
            <v>3138771646</v>
          </cell>
          <cell r="K1555" t="str">
            <v>CLLE 6 Nº16-09 MACUNAIMA</v>
          </cell>
          <cell r="L1555" t="str">
            <v>BRIGADA DE SALUD</v>
          </cell>
        </row>
        <row r="1556">
          <cell r="A1556" t="str">
            <v>170-17</v>
          </cell>
          <cell r="B1556">
            <v>42894</v>
          </cell>
          <cell r="C1556" t="str">
            <v>PROYECCION SOCIAL</v>
          </cell>
          <cell r="D1556" t="str">
            <v>DOMINIC</v>
          </cell>
          <cell r="E1556" t="str">
            <v xml:space="preserve">PEQUEÑOS </v>
          </cell>
          <cell r="F1556" t="str">
            <v>FELINO</v>
          </cell>
          <cell r="G1556" t="str">
            <v>MESTIZO</v>
          </cell>
          <cell r="H1556" t="str">
            <v>LAURA GUEVARA</v>
          </cell>
          <cell r="I1556">
            <v>1121957534</v>
          </cell>
          <cell r="J1556">
            <v>3106139090</v>
          </cell>
          <cell r="K1556" t="str">
            <v>CLLE 19 A SUR 38-31</v>
          </cell>
          <cell r="L1556" t="str">
            <v>BRIGADA DE SALUD</v>
          </cell>
        </row>
        <row r="1557">
          <cell r="A1557" t="str">
            <v>171-17</v>
          </cell>
          <cell r="B1557">
            <v>42894</v>
          </cell>
          <cell r="C1557" t="str">
            <v>PROYECCION SOCIAL</v>
          </cell>
          <cell r="D1557" t="str">
            <v>TIGRE</v>
          </cell>
          <cell r="E1557" t="str">
            <v xml:space="preserve">PEQUEÑOS </v>
          </cell>
          <cell r="F1557" t="str">
            <v>FELINO</v>
          </cell>
          <cell r="G1557" t="str">
            <v>MESTIZO</v>
          </cell>
          <cell r="H1557" t="str">
            <v>JIMENA CALCETERO</v>
          </cell>
          <cell r="I1557">
            <v>1121961481</v>
          </cell>
          <cell r="J1557">
            <v>3212081908</v>
          </cell>
          <cell r="K1557" t="str">
            <v>CRA 12 Nº29-24 RODEO</v>
          </cell>
          <cell r="L1557" t="str">
            <v>BRIGADA DE SALUD</v>
          </cell>
        </row>
        <row r="1558">
          <cell r="A1558" t="str">
            <v>172-17</v>
          </cell>
          <cell r="B1558">
            <v>42894</v>
          </cell>
          <cell r="C1558" t="str">
            <v>PROYECCION SOCIAL</v>
          </cell>
          <cell r="D1558" t="str">
            <v>DANTE</v>
          </cell>
          <cell r="E1558" t="str">
            <v xml:space="preserve">PEQUEÑOS </v>
          </cell>
          <cell r="F1558" t="str">
            <v>FELINO</v>
          </cell>
          <cell r="G1558" t="str">
            <v>MESTIZO</v>
          </cell>
          <cell r="H1558" t="str">
            <v>YEISON NARVAEZ</v>
          </cell>
          <cell r="I1558">
            <v>1073157531</v>
          </cell>
          <cell r="J1558">
            <v>3154060123</v>
          </cell>
          <cell r="K1558" t="str">
            <v>SANTA HELENA</v>
          </cell>
          <cell r="L1558" t="str">
            <v>BRIGADA DE SALUD</v>
          </cell>
        </row>
        <row r="1559">
          <cell r="A1559" t="str">
            <v>173-17</v>
          </cell>
          <cell r="B1559">
            <v>42894</v>
          </cell>
          <cell r="C1559" t="str">
            <v>PROYECCION SOCIAL</v>
          </cell>
          <cell r="D1559" t="str">
            <v>BLANCA</v>
          </cell>
          <cell r="E1559" t="str">
            <v xml:space="preserve">PEQUEÑOS </v>
          </cell>
          <cell r="F1559" t="str">
            <v>FELINO</v>
          </cell>
          <cell r="G1559" t="str">
            <v>MESTIZO</v>
          </cell>
          <cell r="H1559" t="str">
            <v>YEISON NARVAEZ</v>
          </cell>
          <cell r="I1559">
            <v>1073157531</v>
          </cell>
          <cell r="J1559">
            <v>3154060123</v>
          </cell>
          <cell r="K1559" t="str">
            <v>SANTA HELENA</v>
          </cell>
          <cell r="L1559" t="str">
            <v>BRIGADA DE SALUD</v>
          </cell>
        </row>
        <row r="1560">
          <cell r="A1560" t="str">
            <v>174-17</v>
          </cell>
          <cell r="B1560">
            <v>42894</v>
          </cell>
          <cell r="C1560" t="str">
            <v>PROYECCION SOCIAL</v>
          </cell>
          <cell r="D1560" t="str">
            <v>ABRACITOS</v>
          </cell>
          <cell r="E1560" t="str">
            <v xml:space="preserve">PEQUEÑOS </v>
          </cell>
          <cell r="F1560" t="str">
            <v>FELINO</v>
          </cell>
          <cell r="G1560" t="str">
            <v>MESTIZO</v>
          </cell>
          <cell r="H1560" t="str">
            <v>YEISON NARVAEZ</v>
          </cell>
          <cell r="I1560">
            <v>1073157531</v>
          </cell>
          <cell r="J1560">
            <v>3154060123</v>
          </cell>
          <cell r="K1560" t="str">
            <v>SANTA HELENA</v>
          </cell>
          <cell r="L1560" t="str">
            <v>BRIGADA DE SALUD</v>
          </cell>
        </row>
        <row r="1561">
          <cell r="A1561" t="str">
            <v>175-17</v>
          </cell>
          <cell r="B1561">
            <v>42894</v>
          </cell>
          <cell r="C1561" t="str">
            <v>PROYECCION SOCIAL</v>
          </cell>
          <cell r="D1561" t="str">
            <v>PELUDITO</v>
          </cell>
          <cell r="E1561" t="str">
            <v xml:space="preserve">PEQUEÑOS </v>
          </cell>
          <cell r="F1561" t="str">
            <v>FELINO</v>
          </cell>
          <cell r="G1561" t="str">
            <v>MESTIZO</v>
          </cell>
          <cell r="H1561" t="str">
            <v>YEISON NARVAEZ</v>
          </cell>
          <cell r="I1561">
            <v>1073157531</v>
          </cell>
          <cell r="J1561">
            <v>3154060123</v>
          </cell>
          <cell r="K1561" t="str">
            <v>SANTA HELENA</v>
          </cell>
          <cell r="L1561" t="str">
            <v>BRIGADA DE SALUD</v>
          </cell>
        </row>
        <row r="1562">
          <cell r="A1562" t="str">
            <v>176-17</v>
          </cell>
          <cell r="B1562">
            <v>42894</v>
          </cell>
          <cell r="C1562" t="str">
            <v>PROYECCION SOCIAL</v>
          </cell>
          <cell r="D1562" t="str">
            <v>SASHA</v>
          </cell>
          <cell r="E1562" t="str">
            <v xml:space="preserve">PEQUEÑOS </v>
          </cell>
          <cell r="F1562" t="str">
            <v>CANINO</v>
          </cell>
          <cell r="G1562" t="str">
            <v>CRIOLLO</v>
          </cell>
          <cell r="H1562" t="str">
            <v>ISAAC BURITICA</v>
          </cell>
          <cell r="I1562">
            <v>1121945609</v>
          </cell>
          <cell r="J1562">
            <v>3142131219</v>
          </cell>
          <cell r="K1562" t="str">
            <v>CLLE 14C Nº37-24 ESPERANZA</v>
          </cell>
          <cell r="L1562" t="str">
            <v>BRIGADA DE SALUD</v>
          </cell>
        </row>
        <row r="1563">
          <cell r="A1563" t="str">
            <v>177-17</v>
          </cell>
          <cell r="B1563">
            <v>42894</v>
          </cell>
          <cell r="C1563" t="str">
            <v>PROYECCION SOCIAL</v>
          </cell>
          <cell r="D1563" t="str">
            <v>CANELO</v>
          </cell>
          <cell r="E1563" t="str">
            <v xml:space="preserve">PEQUEÑOS </v>
          </cell>
          <cell r="F1563" t="str">
            <v>CANINO</v>
          </cell>
          <cell r="G1563" t="str">
            <v>CRIOLLO</v>
          </cell>
          <cell r="H1563" t="str">
            <v>LILIANA DIAZ</v>
          </cell>
          <cell r="I1563">
            <v>40374505</v>
          </cell>
          <cell r="J1563">
            <v>3144822696</v>
          </cell>
          <cell r="K1563" t="str">
            <v>VEREDA BARCELONA</v>
          </cell>
          <cell r="L1563" t="str">
            <v>BRIGADA DE SALUD</v>
          </cell>
        </row>
        <row r="1564">
          <cell r="A1564" t="str">
            <v>178-17</v>
          </cell>
          <cell r="B1564">
            <v>42894</v>
          </cell>
          <cell r="C1564" t="str">
            <v>PROYECCION SOCIAL</v>
          </cell>
          <cell r="D1564" t="str">
            <v>LULU</v>
          </cell>
          <cell r="E1564" t="str">
            <v xml:space="preserve">PEQUEÑOS </v>
          </cell>
          <cell r="F1564" t="str">
            <v>CANINO</v>
          </cell>
          <cell r="G1564" t="str">
            <v>CRIOLLO</v>
          </cell>
          <cell r="H1564" t="str">
            <v>LILIANA DIAZ</v>
          </cell>
          <cell r="I1564">
            <v>40374505</v>
          </cell>
          <cell r="J1564">
            <v>3144822692</v>
          </cell>
          <cell r="K1564" t="str">
            <v>KR 23 # 23-53 RETIRO</v>
          </cell>
          <cell r="L1564" t="str">
            <v>BRIGADA DE SALUD</v>
          </cell>
        </row>
        <row r="1565">
          <cell r="A1565" t="str">
            <v>179-17</v>
          </cell>
          <cell r="B1565">
            <v>42894</v>
          </cell>
          <cell r="C1565" t="str">
            <v>PROYECCION SOCIAL</v>
          </cell>
          <cell r="D1565" t="str">
            <v>PENDIENTE EDUARDO FERNANDEZ</v>
          </cell>
          <cell r="E1565" t="str">
            <v xml:space="preserve">PEQUEÑOS </v>
          </cell>
          <cell r="L1565" t="str">
            <v>BRIGADA DE SALUD</v>
          </cell>
        </row>
        <row r="1566">
          <cell r="A1566" t="str">
            <v>180-17</v>
          </cell>
          <cell r="B1566">
            <v>42894</v>
          </cell>
          <cell r="C1566" t="str">
            <v>PROYECCION SOCIAL</v>
          </cell>
          <cell r="D1566" t="str">
            <v>SANCHO</v>
          </cell>
          <cell r="E1566" t="str">
            <v xml:space="preserve">PEQUEÑOS </v>
          </cell>
          <cell r="F1566" t="str">
            <v>FELINO</v>
          </cell>
          <cell r="G1566" t="str">
            <v>MESTIZO</v>
          </cell>
          <cell r="H1566" t="str">
            <v>MARIA C. BOLAÑOS</v>
          </cell>
          <cell r="I1566">
            <v>1121943329</v>
          </cell>
          <cell r="J1566">
            <v>3186120478</v>
          </cell>
          <cell r="K1566" t="str">
            <v>MZ 7 CASA 2 B. LA MADRID</v>
          </cell>
          <cell r="L1566" t="str">
            <v>BRIGADA DE SALUD</v>
          </cell>
        </row>
        <row r="1567">
          <cell r="A1567" t="str">
            <v>181-17</v>
          </cell>
          <cell r="B1567">
            <v>42894</v>
          </cell>
          <cell r="C1567" t="str">
            <v>PROYECCION SOCIAL</v>
          </cell>
          <cell r="D1567" t="str">
            <v>JAKE</v>
          </cell>
          <cell r="E1567" t="str">
            <v xml:space="preserve">PEQUEÑOS </v>
          </cell>
          <cell r="F1567" t="str">
            <v>CANINO</v>
          </cell>
          <cell r="G1567" t="str">
            <v>MESTIZO</v>
          </cell>
          <cell r="H1567" t="str">
            <v>LAURA MOJICA</v>
          </cell>
          <cell r="I1567">
            <v>1075298633</v>
          </cell>
          <cell r="J1567">
            <v>3138820221</v>
          </cell>
          <cell r="K1567" t="str">
            <v>CRA 26 Nº 25A 89</v>
          </cell>
          <cell r="L1567" t="str">
            <v>BRIGADA DE SALUD</v>
          </cell>
        </row>
        <row r="1568">
          <cell r="A1568" t="str">
            <v>182-17</v>
          </cell>
          <cell r="B1568">
            <v>42894</v>
          </cell>
          <cell r="C1568" t="str">
            <v>PROYECCION SOCIAL</v>
          </cell>
          <cell r="D1568" t="str">
            <v>FAUSTO</v>
          </cell>
          <cell r="E1568" t="str">
            <v xml:space="preserve">PEQUEÑOS </v>
          </cell>
          <cell r="F1568" t="str">
            <v>FELINO</v>
          </cell>
          <cell r="G1568" t="str">
            <v>MESTIZO</v>
          </cell>
          <cell r="H1568" t="str">
            <v>LAURA MOJICA</v>
          </cell>
          <cell r="I1568">
            <v>1075298633</v>
          </cell>
          <cell r="J1568">
            <v>3138820221</v>
          </cell>
          <cell r="K1568" t="str">
            <v>CRA 26 Nº 25A 89</v>
          </cell>
          <cell r="L1568" t="str">
            <v>BRIGADA DE SALUD</v>
          </cell>
        </row>
        <row r="1569">
          <cell r="A1569" t="str">
            <v>183-17</v>
          </cell>
          <cell r="B1569">
            <v>42894</v>
          </cell>
          <cell r="C1569" t="str">
            <v>PROYECCION SOCIAL</v>
          </cell>
          <cell r="D1569" t="str">
            <v>MICHY</v>
          </cell>
          <cell r="E1569" t="str">
            <v xml:space="preserve">PEQUEÑOS </v>
          </cell>
          <cell r="F1569" t="str">
            <v>FELINO</v>
          </cell>
          <cell r="G1569" t="str">
            <v>MESTIZO</v>
          </cell>
          <cell r="H1569" t="str">
            <v>MARIA TERESA GONZALEZ</v>
          </cell>
          <cell r="I1569">
            <v>21240730</v>
          </cell>
          <cell r="J1569">
            <v>3114403267</v>
          </cell>
          <cell r="K1569" t="str">
            <v>CRA 39 Nº6A 22</v>
          </cell>
          <cell r="L1569" t="str">
            <v>BRIGADA DE SALUD</v>
          </cell>
        </row>
        <row r="1570">
          <cell r="A1570" t="str">
            <v>184-17</v>
          </cell>
          <cell r="B1570">
            <v>42894</v>
          </cell>
          <cell r="C1570" t="str">
            <v>PROYECCION SOCIAL</v>
          </cell>
          <cell r="D1570" t="str">
            <v>POLLY</v>
          </cell>
          <cell r="E1570" t="str">
            <v xml:space="preserve">PEQUEÑOS </v>
          </cell>
          <cell r="F1570" t="str">
            <v>CANINO</v>
          </cell>
          <cell r="G1570" t="str">
            <v>CRIOLLO</v>
          </cell>
          <cell r="H1570" t="str">
            <v>HARRY GRACIA</v>
          </cell>
          <cell r="I1570">
            <v>1019077402</v>
          </cell>
          <cell r="J1570">
            <v>3102715073</v>
          </cell>
          <cell r="K1570" t="str">
            <v>CLL 4TA C Nº24-74 ALBORADA</v>
          </cell>
          <cell r="L1570" t="str">
            <v>BRIGADA DE SALUD</v>
          </cell>
        </row>
        <row r="1571">
          <cell r="A1571" t="str">
            <v>185-17</v>
          </cell>
          <cell r="B1571">
            <v>42894</v>
          </cell>
          <cell r="C1571" t="str">
            <v>PROYECCION SOCIAL</v>
          </cell>
          <cell r="D1571" t="str">
            <v>PITILLA</v>
          </cell>
          <cell r="E1571" t="str">
            <v xml:space="preserve">PEQUEÑOS </v>
          </cell>
          <cell r="F1571" t="str">
            <v>CANINO</v>
          </cell>
          <cell r="G1571" t="str">
            <v>CRIOLLO</v>
          </cell>
          <cell r="H1571" t="str">
            <v>UNILLANOS</v>
          </cell>
          <cell r="I1571" t="str">
            <v>UNILLANOS</v>
          </cell>
          <cell r="J1571" t="str">
            <v>UNILLANOS</v>
          </cell>
          <cell r="K1571" t="str">
            <v>UNILLANOS</v>
          </cell>
          <cell r="L1571" t="str">
            <v>BRIGADA DE SALUD</v>
          </cell>
        </row>
        <row r="1572">
          <cell r="A1572" t="str">
            <v>186-17</v>
          </cell>
          <cell r="B1572">
            <v>42894</v>
          </cell>
          <cell r="C1572" t="str">
            <v>PROYECCION SOCIAL</v>
          </cell>
          <cell r="D1572" t="str">
            <v>PINKY</v>
          </cell>
          <cell r="E1572" t="str">
            <v xml:space="preserve">PEQUEÑOS </v>
          </cell>
          <cell r="F1572" t="str">
            <v>CANINO</v>
          </cell>
          <cell r="G1572" t="str">
            <v>CRIOLLO</v>
          </cell>
          <cell r="H1572" t="str">
            <v>NANCY FALLA</v>
          </cell>
          <cell r="I1572">
            <v>40373436</v>
          </cell>
          <cell r="J1572">
            <v>3123207573</v>
          </cell>
          <cell r="K1572" t="str">
            <v>TORRES DE SAN JUAN  TORRE 6 901</v>
          </cell>
          <cell r="L1572" t="str">
            <v>BRIGADA DE SALUD</v>
          </cell>
        </row>
        <row r="1573">
          <cell r="A1573" t="str">
            <v>187-17</v>
          </cell>
          <cell r="B1573">
            <v>42894</v>
          </cell>
          <cell r="C1573" t="str">
            <v>PROYECCION SOCIAL</v>
          </cell>
          <cell r="D1573" t="str">
            <v>ARYA</v>
          </cell>
          <cell r="E1573" t="str">
            <v xml:space="preserve">PEQUEÑOS </v>
          </cell>
          <cell r="F1573" t="str">
            <v>CANINO</v>
          </cell>
          <cell r="G1573" t="str">
            <v>MALTES</v>
          </cell>
          <cell r="H1573" t="str">
            <v>ALEJANDRA MARTINEZ</v>
          </cell>
          <cell r="I1573">
            <v>1014291687</v>
          </cell>
          <cell r="J1573">
            <v>3118301224</v>
          </cell>
          <cell r="K1573" t="str">
            <v>PIEDEMONTE AMARILO</v>
          </cell>
          <cell r="L1573" t="str">
            <v>BRIGADA DE SALUD</v>
          </cell>
        </row>
        <row r="1574">
          <cell r="A1574" t="str">
            <v>188-17</v>
          </cell>
          <cell r="B1574">
            <v>42894</v>
          </cell>
          <cell r="C1574" t="str">
            <v>PROYECCION SOCIAL</v>
          </cell>
          <cell r="D1574" t="str">
            <v>POLA</v>
          </cell>
          <cell r="E1574" t="str">
            <v xml:space="preserve">PEQUEÑOS </v>
          </cell>
          <cell r="F1574" t="str">
            <v>CANINO</v>
          </cell>
          <cell r="G1574" t="str">
            <v>CRIOLLO</v>
          </cell>
          <cell r="H1574" t="str">
            <v>KAREN BEJARANO</v>
          </cell>
          <cell r="I1574">
            <v>1054541029</v>
          </cell>
          <cell r="J1574">
            <v>3187596516</v>
          </cell>
          <cell r="K1574" t="str">
            <v>CRA 9 37 -106</v>
          </cell>
          <cell r="L1574" t="str">
            <v>BRIGADA DE SALUD</v>
          </cell>
        </row>
        <row r="1575">
          <cell r="A1575" t="str">
            <v>189-17</v>
          </cell>
          <cell r="B1575">
            <v>42894</v>
          </cell>
          <cell r="C1575" t="str">
            <v>PROYECCION SOCIAL</v>
          </cell>
          <cell r="D1575" t="str">
            <v>LUNA</v>
          </cell>
          <cell r="E1575" t="str">
            <v xml:space="preserve">PEQUEÑOS </v>
          </cell>
          <cell r="F1575" t="str">
            <v>FELINO</v>
          </cell>
          <cell r="G1575" t="str">
            <v>MESTIZO</v>
          </cell>
          <cell r="H1575" t="str">
            <v>ALEXANDRA ANDRADE</v>
          </cell>
          <cell r="I1575">
            <v>40443595</v>
          </cell>
          <cell r="J1575">
            <v>3208562519</v>
          </cell>
          <cell r="K1575" t="str">
            <v>CRA 9 37 -107</v>
          </cell>
          <cell r="L1575" t="str">
            <v>BRIGADA DE SALUD</v>
          </cell>
        </row>
        <row r="1576">
          <cell r="A1576" t="str">
            <v>190-17</v>
          </cell>
          <cell r="B1576">
            <v>42894</v>
          </cell>
          <cell r="C1576" t="str">
            <v>PROYECCION SOCIAL</v>
          </cell>
          <cell r="D1576" t="str">
            <v>SAUL</v>
          </cell>
          <cell r="E1576" t="str">
            <v xml:space="preserve">PEQUEÑOS </v>
          </cell>
          <cell r="F1576" t="str">
            <v>FELINO</v>
          </cell>
          <cell r="G1576" t="str">
            <v>MESTIZO</v>
          </cell>
          <cell r="H1576" t="str">
            <v>KAREN BEJARANO</v>
          </cell>
          <cell r="I1576">
            <v>1054541029</v>
          </cell>
          <cell r="J1576">
            <v>3187596516</v>
          </cell>
          <cell r="K1576" t="str">
            <v>CRA 9 37 -106</v>
          </cell>
          <cell r="L1576" t="str">
            <v>BRIGADA DE SALUD</v>
          </cell>
        </row>
        <row r="1577">
          <cell r="A1577" t="str">
            <v>191-17</v>
          </cell>
          <cell r="B1577">
            <v>42894</v>
          </cell>
          <cell r="C1577" t="str">
            <v>PROYECCION SOCIAL</v>
          </cell>
          <cell r="D1577" t="str">
            <v>ESTRELLITA</v>
          </cell>
          <cell r="E1577" t="str">
            <v xml:space="preserve">PEQUEÑOS </v>
          </cell>
          <cell r="F1577" t="str">
            <v>CANINO</v>
          </cell>
          <cell r="G1577" t="str">
            <v>CRIOLLO</v>
          </cell>
          <cell r="H1577" t="str">
            <v>ALEXANDRA ANDRADE</v>
          </cell>
          <cell r="I1577">
            <v>40443595</v>
          </cell>
          <cell r="J1577">
            <v>3208562519</v>
          </cell>
          <cell r="K1577" t="str">
            <v>CRA 9 37 -107</v>
          </cell>
          <cell r="L1577" t="str">
            <v>BRIGADA DE SALUD</v>
          </cell>
        </row>
        <row r="1578">
          <cell r="A1578" t="str">
            <v>192-17</v>
          </cell>
          <cell r="B1578">
            <v>42894</v>
          </cell>
          <cell r="C1578" t="str">
            <v>PROYECCION SOCIAL</v>
          </cell>
          <cell r="D1578" t="str">
            <v>HAYLEY</v>
          </cell>
          <cell r="E1578" t="str">
            <v xml:space="preserve">PEQUEÑOS </v>
          </cell>
          <cell r="F1578" t="str">
            <v>CANINO</v>
          </cell>
          <cell r="G1578" t="str">
            <v>SHIT TZU</v>
          </cell>
          <cell r="H1578" t="str">
            <v>ANGIE SALGADO</v>
          </cell>
          <cell r="I1578">
            <v>1121943183</v>
          </cell>
          <cell r="J1578">
            <v>3143594841</v>
          </cell>
          <cell r="K1578" t="str">
            <v>CRA 3B Nº 14-64 HACARITAMA</v>
          </cell>
          <cell r="L1578" t="str">
            <v>BRIGADA DE SALUD</v>
          </cell>
        </row>
        <row r="1579">
          <cell r="A1579" t="str">
            <v>193-17</v>
          </cell>
          <cell r="B1579">
            <v>42894</v>
          </cell>
          <cell r="C1579" t="str">
            <v>PROYECCION SOCIAL</v>
          </cell>
          <cell r="D1579" t="str">
            <v>JACOB</v>
          </cell>
          <cell r="E1579" t="str">
            <v xml:space="preserve">PEQUEÑOS </v>
          </cell>
          <cell r="F1579" t="str">
            <v>CANINO</v>
          </cell>
          <cell r="G1579" t="str">
            <v>SHIT TZU</v>
          </cell>
          <cell r="H1579" t="str">
            <v>ANGIE SALGADO</v>
          </cell>
          <cell r="I1579">
            <v>1121943183</v>
          </cell>
          <cell r="J1579">
            <v>3143594841</v>
          </cell>
          <cell r="K1579" t="str">
            <v>CRA 3B Nº 14-64 HACARITAMA</v>
          </cell>
          <cell r="L1579" t="str">
            <v>BRIGADA DE SALUD</v>
          </cell>
        </row>
        <row r="1580">
          <cell r="A1580" t="str">
            <v>194-17</v>
          </cell>
          <cell r="B1580">
            <v>42894</v>
          </cell>
          <cell r="C1580" t="str">
            <v>PROYECCION SOCIAL</v>
          </cell>
          <cell r="D1580" t="str">
            <v>CASEY</v>
          </cell>
          <cell r="E1580" t="str">
            <v xml:space="preserve">PEQUEÑOS </v>
          </cell>
          <cell r="F1580" t="str">
            <v>FELINO</v>
          </cell>
          <cell r="G1580" t="str">
            <v>MESTIZO</v>
          </cell>
          <cell r="H1580" t="str">
            <v>ANGIE SALGADO</v>
          </cell>
          <cell r="I1580">
            <v>1121943183</v>
          </cell>
          <cell r="J1580">
            <v>3143594841</v>
          </cell>
          <cell r="K1580" t="str">
            <v>CRA 3B Nº 14-64 HACARITAMA</v>
          </cell>
          <cell r="L1580" t="str">
            <v>BRIGADA DE SALUD</v>
          </cell>
        </row>
        <row r="1581">
          <cell r="A1581" t="str">
            <v>195-17</v>
          </cell>
          <cell r="B1581">
            <v>42894</v>
          </cell>
          <cell r="C1581" t="str">
            <v>PROYECCION SOCIAL</v>
          </cell>
          <cell r="D1581" t="str">
            <v>MILU</v>
          </cell>
          <cell r="E1581" t="str">
            <v xml:space="preserve">PEQUEÑOS </v>
          </cell>
          <cell r="F1581" t="str">
            <v>FELINO</v>
          </cell>
          <cell r="G1581" t="str">
            <v>MESTIZO</v>
          </cell>
          <cell r="H1581" t="str">
            <v>SANDRA GORDILLO</v>
          </cell>
          <cell r="I1581">
            <v>40404627</v>
          </cell>
          <cell r="J1581">
            <v>3103140159</v>
          </cell>
          <cell r="K1581" t="str">
            <v>CLLE 2B Nº34 02</v>
          </cell>
          <cell r="L1581" t="str">
            <v>BRIGADA DE SALUD</v>
          </cell>
        </row>
        <row r="1582">
          <cell r="A1582" t="str">
            <v>196-17</v>
          </cell>
          <cell r="B1582">
            <v>42894</v>
          </cell>
          <cell r="C1582" t="str">
            <v>PROYECCION SOCIAL</v>
          </cell>
          <cell r="D1582" t="str">
            <v>LULU</v>
          </cell>
          <cell r="E1582" t="str">
            <v xml:space="preserve">PEQUEÑOS </v>
          </cell>
          <cell r="F1582" t="str">
            <v>FELINO</v>
          </cell>
          <cell r="G1582" t="str">
            <v>MESTIZO</v>
          </cell>
          <cell r="H1582" t="str">
            <v>SANDRA GORDILLO</v>
          </cell>
          <cell r="I1582">
            <v>40404627</v>
          </cell>
          <cell r="J1582">
            <v>3103140159</v>
          </cell>
          <cell r="K1582" t="str">
            <v>CLLE 2B Nº34 02</v>
          </cell>
          <cell r="L1582" t="str">
            <v>BRIGADA DE SALUD</v>
          </cell>
        </row>
        <row r="1583">
          <cell r="A1583" t="str">
            <v>197-17</v>
          </cell>
          <cell r="B1583">
            <v>42894</v>
          </cell>
          <cell r="C1583" t="str">
            <v>PROYECCION SOCIAL</v>
          </cell>
          <cell r="D1583" t="str">
            <v>PRINCESA</v>
          </cell>
          <cell r="E1583" t="str">
            <v xml:space="preserve">PEQUEÑOS </v>
          </cell>
          <cell r="F1583" t="str">
            <v xml:space="preserve">FELINO </v>
          </cell>
          <cell r="G1583" t="str">
            <v>MESTIZO</v>
          </cell>
          <cell r="H1583" t="str">
            <v>ELVIA SARABANDA</v>
          </cell>
          <cell r="I1583">
            <v>20291653</v>
          </cell>
          <cell r="J1583">
            <v>3115674342</v>
          </cell>
          <cell r="K1583" t="str">
            <v>CRA 34A 3D - 12</v>
          </cell>
          <cell r="L1583" t="str">
            <v>BRIGADA DE SALUD</v>
          </cell>
        </row>
        <row r="1584">
          <cell r="A1584" t="str">
            <v>198-17</v>
          </cell>
          <cell r="B1584">
            <v>42894</v>
          </cell>
          <cell r="C1584" t="str">
            <v>PROYECCION SOCIAL</v>
          </cell>
          <cell r="D1584" t="str">
            <v xml:space="preserve">TONY </v>
          </cell>
          <cell r="E1584" t="str">
            <v xml:space="preserve">PEQUEÑOS </v>
          </cell>
          <cell r="F1584" t="str">
            <v>CANINO</v>
          </cell>
          <cell r="G1584" t="str">
            <v>MESTIZO</v>
          </cell>
          <cell r="H1584" t="str">
            <v>MARTHA MOLINA</v>
          </cell>
          <cell r="I1584">
            <v>51853207</v>
          </cell>
          <cell r="J1584">
            <v>3012009982</v>
          </cell>
          <cell r="K1584" t="str">
            <v>VEREDA APIAY- SANTO ANGEL</v>
          </cell>
          <cell r="L1584" t="str">
            <v>BRIGADA DE SALUD</v>
          </cell>
        </row>
        <row r="1585">
          <cell r="A1585" t="str">
            <v>199-17</v>
          </cell>
          <cell r="B1585">
            <v>42894</v>
          </cell>
          <cell r="C1585" t="str">
            <v>PROYECCION SOCIAL</v>
          </cell>
          <cell r="D1585" t="str">
            <v>MANCHAS</v>
          </cell>
          <cell r="E1585" t="str">
            <v xml:space="preserve">PEQUEÑOS </v>
          </cell>
          <cell r="F1585" t="str">
            <v>FELINO</v>
          </cell>
          <cell r="G1585" t="str">
            <v>MESTIZO</v>
          </cell>
          <cell r="H1585" t="str">
            <v>NICOLAS RINCON</v>
          </cell>
          <cell r="I1585">
            <v>1024567802</v>
          </cell>
          <cell r="J1585">
            <v>3193283788</v>
          </cell>
          <cell r="K1585" t="str">
            <v>DOÑA LUZ</v>
          </cell>
          <cell r="L1585" t="str">
            <v>BRIGADA DE SALUD</v>
          </cell>
        </row>
        <row r="1586">
          <cell r="A1586" t="str">
            <v>200-17</v>
          </cell>
          <cell r="B1586">
            <v>42894</v>
          </cell>
          <cell r="C1586" t="str">
            <v>PROYECCION SOCIAL</v>
          </cell>
          <cell r="D1586" t="str">
            <v>GUMI</v>
          </cell>
          <cell r="E1586" t="str">
            <v xml:space="preserve">PEQUEÑOS </v>
          </cell>
          <cell r="F1586" t="str">
            <v>FELINO</v>
          </cell>
          <cell r="G1586" t="str">
            <v>MESTIZO</v>
          </cell>
          <cell r="H1586" t="str">
            <v>ADRIANA ALVES</v>
          </cell>
          <cell r="I1586">
            <v>1120377311</v>
          </cell>
          <cell r="J1586">
            <v>3102726608</v>
          </cell>
          <cell r="K1586" t="str">
            <v>B. LA ROSITA</v>
          </cell>
          <cell r="L1586" t="str">
            <v>BRIGADA DE SALUD</v>
          </cell>
        </row>
        <row r="1587">
          <cell r="A1587" t="str">
            <v>201-17</v>
          </cell>
          <cell r="B1587">
            <v>42894</v>
          </cell>
          <cell r="C1587" t="str">
            <v>PROYECCION SOCIAL</v>
          </cell>
          <cell r="D1587" t="str">
            <v>BELLO</v>
          </cell>
          <cell r="E1587" t="str">
            <v xml:space="preserve">PEQUEÑOS </v>
          </cell>
          <cell r="F1587" t="str">
            <v>CANINO</v>
          </cell>
          <cell r="G1587" t="str">
            <v>BOSTON TERRIER</v>
          </cell>
          <cell r="H1587" t="str">
            <v>CAMILA MENDEZ</v>
          </cell>
          <cell r="I1587">
            <v>1121944545</v>
          </cell>
          <cell r="J1587">
            <v>3114904426</v>
          </cell>
          <cell r="K1587" t="str">
            <v>CRA 40A Nº48 60</v>
          </cell>
          <cell r="L1587" t="str">
            <v>BRIGADA DE SALUD</v>
          </cell>
        </row>
        <row r="1588">
          <cell r="A1588" t="str">
            <v>202-17</v>
          </cell>
          <cell r="B1588">
            <v>42894</v>
          </cell>
          <cell r="C1588" t="str">
            <v>PROYECCION SOCIAL</v>
          </cell>
          <cell r="D1588" t="str">
            <v>TOKIO</v>
          </cell>
          <cell r="E1588" t="str">
            <v xml:space="preserve">PEQUEÑOS </v>
          </cell>
          <cell r="F1588" t="str">
            <v>FELINO</v>
          </cell>
          <cell r="G1588" t="str">
            <v>MESTIZO</v>
          </cell>
          <cell r="H1588" t="str">
            <v>JUAN CAMILO HORTUA</v>
          </cell>
          <cell r="I1588">
            <v>1121891839</v>
          </cell>
          <cell r="J1588">
            <v>3142103160</v>
          </cell>
          <cell r="K1588" t="str">
            <v>CLLE 5B 28-59</v>
          </cell>
          <cell r="L1588" t="str">
            <v>BRIGADA DE SALUD</v>
          </cell>
        </row>
        <row r="1589">
          <cell r="A1589" t="str">
            <v>203-17</v>
          </cell>
          <cell r="B1589">
            <v>42894</v>
          </cell>
          <cell r="C1589" t="str">
            <v>PROYECCION SOCIAL</v>
          </cell>
          <cell r="D1589" t="str">
            <v>GARY</v>
          </cell>
          <cell r="E1589" t="str">
            <v xml:space="preserve">PEQUEÑOS </v>
          </cell>
          <cell r="F1589" t="str">
            <v>FELINO</v>
          </cell>
          <cell r="G1589" t="str">
            <v>MESTIZO</v>
          </cell>
          <cell r="H1589" t="str">
            <v>JUAN CAMILO HORTUA</v>
          </cell>
          <cell r="I1589">
            <v>1121891839</v>
          </cell>
          <cell r="J1589">
            <v>3142103160</v>
          </cell>
          <cell r="K1589" t="str">
            <v>CLLE 5B 28-59</v>
          </cell>
          <cell r="L1589" t="str">
            <v>BRIGADA DE SALUD</v>
          </cell>
        </row>
        <row r="1590">
          <cell r="A1590" t="str">
            <v>204-17</v>
          </cell>
          <cell r="B1590">
            <v>42894</v>
          </cell>
          <cell r="C1590" t="str">
            <v>PROYECCION SOCIAL</v>
          </cell>
          <cell r="D1590" t="str">
            <v>BEIGING</v>
          </cell>
          <cell r="E1590" t="str">
            <v xml:space="preserve">PEQUEÑOS </v>
          </cell>
          <cell r="F1590" t="str">
            <v>FELINO</v>
          </cell>
          <cell r="G1590" t="str">
            <v>MESTIZO</v>
          </cell>
          <cell r="H1590" t="str">
            <v>JUAN CAMILO HORTUA</v>
          </cell>
          <cell r="I1590">
            <v>1121891839</v>
          </cell>
          <cell r="J1590">
            <v>3142103160</v>
          </cell>
          <cell r="K1590" t="str">
            <v>CLLE 5B 28-59</v>
          </cell>
          <cell r="L1590" t="str">
            <v>BRIGADA DE SALUD</v>
          </cell>
        </row>
        <row r="1591">
          <cell r="A1591" t="str">
            <v>205-17</v>
          </cell>
          <cell r="B1591">
            <v>42894</v>
          </cell>
          <cell r="C1591" t="str">
            <v>PROYECCION SOCIAL</v>
          </cell>
          <cell r="D1591" t="str">
            <v>MERLIN</v>
          </cell>
          <cell r="E1591" t="str">
            <v xml:space="preserve">PEQUEÑOS </v>
          </cell>
          <cell r="F1591" t="str">
            <v>FELINO</v>
          </cell>
          <cell r="G1591" t="str">
            <v>MESTIZO</v>
          </cell>
          <cell r="H1591" t="str">
            <v>JUAN CAMILO HERRERA</v>
          </cell>
          <cell r="I1591">
            <v>1234791554</v>
          </cell>
          <cell r="J1591">
            <v>3013250567</v>
          </cell>
          <cell r="K1591" t="str">
            <v>VEREDA EL COCUY</v>
          </cell>
          <cell r="L1591" t="str">
            <v>BRIGADA DE SALUD</v>
          </cell>
        </row>
        <row r="1592">
          <cell r="A1592" t="str">
            <v>206-17</v>
          </cell>
          <cell r="B1592">
            <v>42894</v>
          </cell>
          <cell r="C1592" t="str">
            <v>PROYECCION SOCIAL</v>
          </cell>
          <cell r="D1592" t="str">
            <v>LAIKA</v>
          </cell>
          <cell r="E1592" t="str">
            <v xml:space="preserve">PEQUEÑOS </v>
          </cell>
          <cell r="F1592" t="str">
            <v>CANINO</v>
          </cell>
          <cell r="G1592" t="str">
            <v>COCKER</v>
          </cell>
          <cell r="H1592" t="str">
            <v>VIVIANA VELASQUEZ</v>
          </cell>
          <cell r="I1592">
            <v>1121959796</v>
          </cell>
          <cell r="J1592">
            <v>3212460186</v>
          </cell>
          <cell r="K1592" t="str">
            <v>CLLE 13B Nº44-14 8VA LA ESPERANZA</v>
          </cell>
          <cell r="L1592" t="str">
            <v>BRIGADA DE SALUD</v>
          </cell>
        </row>
        <row r="1593">
          <cell r="A1593" t="str">
            <v>207-17</v>
          </cell>
          <cell r="B1593">
            <v>42894</v>
          </cell>
          <cell r="C1593" t="str">
            <v>PROYECCION SOCIAL</v>
          </cell>
          <cell r="D1593" t="str">
            <v>ALASKA</v>
          </cell>
          <cell r="E1593" t="str">
            <v xml:space="preserve">PEQUEÑOS </v>
          </cell>
          <cell r="F1593" t="str">
            <v>CANINO</v>
          </cell>
          <cell r="G1593" t="str">
            <v>CRIOLLO</v>
          </cell>
          <cell r="H1593" t="str">
            <v>TATIANA GAMBOA</v>
          </cell>
          <cell r="I1593">
            <v>1121928066</v>
          </cell>
          <cell r="J1593">
            <v>3143022455</v>
          </cell>
          <cell r="K1593" t="str">
            <v>CLLE 17 SUR N15 -40 ESTE ACAPULCO</v>
          </cell>
          <cell r="L1593" t="str">
            <v>BRIGADA DE SALUD</v>
          </cell>
        </row>
        <row r="1594">
          <cell r="A1594" t="str">
            <v>208-17</v>
          </cell>
          <cell r="B1594">
            <v>42894</v>
          </cell>
          <cell r="C1594" t="str">
            <v>PROYECCION SOCIAL</v>
          </cell>
          <cell r="D1594" t="str">
            <v>LOLA</v>
          </cell>
          <cell r="E1594" t="str">
            <v xml:space="preserve">PEQUEÑOS </v>
          </cell>
          <cell r="F1594" t="str">
            <v>CANINO</v>
          </cell>
          <cell r="G1594" t="str">
            <v>SHNAWZER</v>
          </cell>
          <cell r="H1594" t="str">
            <v>MERCY ARIAS</v>
          </cell>
          <cell r="I1594">
            <v>1121849052</v>
          </cell>
          <cell r="J1594">
            <v>3108679653</v>
          </cell>
          <cell r="K1594" t="str">
            <v>CLLE 13 40 - 09 SAN ANTONIO</v>
          </cell>
          <cell r="L1594" t="str">
            <v>BRIGADA DE SALUD</v>
          </cell>
        </row>
        <row r="1595">
          <cell r="A1595" t="str">
            <v>209-17</v>
          </cell>
          <cell r="B1595">
            <v>42894</v>
          </cell>
          <cell r="C1595" t="str">
            <v>PROYECCION SOCIAL</v>
          </cell>
          <cell r="D1595" t="str">
            <v>NOA</v>
          </cell>
          <cell r="E1595" t="str">
            <v xml:space="preserve">PEQUEÑOS </v>
          </cell>
          <cell r="F1595" t="str">
            <v>FELINO</v>
          </cell>
          <cell r="G1595" t="str">
            <v>MESTIZO</v>
          </cell>
          <cell r="H1595" t="str">
            <v>ELIANA QUIÑONES</v>
          </cell>
          <cell r="I1595">
            <v>1121935132</v>
          </cell>
          <cell r="J1595">
            <v>3143311113</v>
          </cell>
          <cell r="K1595" t="str">
            <v>CLLE 3D Nº 28 F 10</v>
          </cell>
          <cell r="L1595" t="str">
            <v>BRIGADA DE SALUD</v>
          </cell>
        </row>
        <row r="1596">
          <cell r="A1596" t="str">
            <v>210-17</v>
          </cell>
          <cell r="B1596">
            <v>42894</v>
          </cell>
          <cell r="C1596" t="str">
            <v>PROYECCION SOCIAL</v>
          </cell>
          <cell r="D1596" t="str">
            <v>COCO</v>
          </cell>
          <cell r="E1596" t="str">
            <v xml:space="preserve">PEQUEÑOS </v>
          </cell>
          <cell r="F1596" t="str">
            <v>CANINO</v>
          </cell>
          <cell r="G1596" t="str">
            <v>POODLE</v>
          </cell>
          <cell r="H1596" t="str">
            <v>EDUARD RUIZ</v>
          </cell>
          <cell r="I1596">
            <v>1121850862</v>
          </cell>
          <cell r="J1596">
            <v>3193523404</v>
          </cell>
          <cell r="K1596" t="str">
            <v>B. LA VEGA</v>
          </cell>
          <cell r="L1596" t="str">
            <v>BRIGADA DE SALUD</v>
          </cell>
        </row>
        <row r="1597">
          <cell r="A1597" t="str">
            <v>211-17</v>
          </cell>
          <cell r="B1597">
            <v>42894</v>
          </cell>
          <cell r="C1597" t="str">
            <v>PROYECCION SOCIAL</v>
          </cell>
          <cell r="D1597" t="str">
            <v>TEO</v>
          </cell>
          <cell r="E1597" t="str">
            <v xml:space="preserve">PEQUEÑOS </v>
          </cell>
          <cell r="F1597" t="str">
            <v>FELINO</v>
          </cell>
          <cell r="G1597" t="str">
            <v>MESTIZO</v>
          </cell>
          <cell r="H1597" t="str">
            <v>SEBASTIAN ORTIZ</v>
          </cell>
          <cell r="I1597">
            <v>1037652189</v>
          </cell>
          <cell r="J1597">
            <v>3134518689</v>
          </cell>
          <cell r="K1597" t="str">
            <v>CLLE 3RA Nº34A 07 ACACIAS</v>
          </cell>
          <cell r="L1597" t="str">
            <v>BRIGADA DE SALUD</v>
          </cell>
        </row>
        <row r="1598">
          <cell r="A1598" t="str">
            <v>212-17</v>
          </cell>
          <cell r="B1598">
            <v>42894</v>
          </cell>
          <cell r="C1598" t="str">
            <v>PROYECCION SOCIAL</v>
          </cell>
          <cell r="D1598" t="str">
            <v>KIRA</v>
          </cell>
          <cell r="E1598" t="str">
            <v xml:space="preserve">PEQUEÑOS </v>
          </cell>
          <cell r="F1598" t="str">
            <v>CANINO</v>
          </cell>
          <cell r="G1598" t="str">
            <v>CRIOLLO</v>
          </cell>
          <cell r="H1598" t="str">
            <v>MANUEL LOPEZ</v>
          </cell>
          <cell r="I1598">
            <v>1121868083</v>
          </cell>
          <cell r="J1598">
            <v>3143259563</v>
          </cell>
          <cell r="K1598" t="str">
            <v>CRA 23 Nº24-18 EL RETIRO</v>
          </cell>
          <cell r="L1598" t="str">
            <v>BRIGADA DE SALUD</v>
          </cell>
        </row>
        <row r="1599">
          <cell r="A1599" t="str">
            <v>213-17</v>
          </cell>
          <cell r="B1599">
            <v>42894</v>
          </cell>
          <cell r="C1599" t="str">
            <v>PROYECCION SOCIAL</v>
          </cell>
          <cell r="D1599" t="str">
            <v>MUÑECA</v>
          </cell>
          <cell r="E1599" t="str">
            <v xml:space="preserve">PEQUEÑOS </v>
          </cell>
          <cell r="F1599" t="str">
            <v>CANINO</v>
          </cell>
          <cell r="G1599" t="str">
            <v>CRIOLLO</v>
          </cell>
          <cell r="H1599" t="str">
            <v>FLORALBA ROJAS</v>
          </cell>
          <cell r="I1599">
            <v>40374207</v>
          </cell>
          <cell r="J1599">
            <v>3115677456</v>
          </cell>
          <cell r="K1599" t="str">
            <v>CRA 23 Nº24-18 EL RETIRO</v>
          </cell>
          <cell r="L1599" t="str">
            <v>BRIGADA DE SALUD</v>
          </cell>
        </row>
        <row r="1600">
          <cell r="A1600" t="str">
            <v>214-17</v>
          </cell>
          <cell r="B1600">
            <v>42894</v>
          </cell>
          <cell r="C1600" t="str">
            <v>PROYECCION SOCIAL</v>
          </cell>
          <cell r="D1600" t="str">
            <v>TEO</v>
          </cell>
          <cell r="E1600" t="str">
            <v xml:space="preserve">PEQUEÑOS </v>
          </cell>
          <cell r="F1600" t="str">
            <v>CANINO</v>
          </cell>
          <cell r="G1600" t="str">
            <v>PITBULL</v>
          </cell>
          <cell r="H1600" t="str">
            <v>HECTOR OSPINA</v>
          </cell>
          <cell r="I1600">
            <v>1121955709</v>
          </cell>
          <cell r="J1600">
            <v>3125572414</v>
          </cell>
          <cell r="K1600" t="str">
            <v>CLLE 12 SUR Nº 18-81 MZ B1 CASA 4 A</v>
          </cell>
          <cell r="L1600" t="str">
            <v>BRIGADA DE SALUD</v>
          </cell>
        </row>
        <row r="1601">
          <cell r="A1601" t="str">
            <v>215-17</v>
          </cell>
          <cell r="B1601">
            <v>42894</v>
          </cell>
          <cell r="C1601" t="str">
            <v>PROYECCION SOCIAL</v>
          </cell>
          <cell r="D1601" t="str">
            <v>JUNIOR</v>
          </cell>
          <cell r="E1601" t="str">
            <v xml:space="preserve">PEQUEÑOS </v>
          </cell>
          <cell r="F1601" t="str">
            <v>CANINO</v>
          </cell>
          <cell r="G1601" t="str">
            <v>POODLE</v>
          </cell>
          <cell r="H1601" t="str">
            <v>NATALIA CASTAÑEDA</v>
          </cell>
          <cell r="I1601">
            <v>1121949319</v>
          </cell>
          <cell r="J1601">
            <v>3143840405</v>
          </cell>
          <cell r="K1601" t="str">
            <v>CRA 31 Nº 13- 12</v>
          </cell>
          <cell r="L1601" t="str">
            <v>BRIGADA DE SALUD</v>
          </cell>
        </row>
        <row r="1602">
          <cell r="A1602" t="str">
            <v>216-17</v>
          </cell>
          <cell r="B1602">
            <v>42894</v>
          </cell>
          <cell r="C1602" t="str">
            <v>PROYECCION SOCIAL</v>
          </cell>
          <cell r="D1602" t="str">
            <v>WIFI</v>
          </cell>
          <cell r="E1602" t="str">
            <v xml:space="preserve">PEQUEÑOS </v>
          </cell>
          <cell r="F1602" t="str">
            <v>FELINO</v>
          </cell>
          <cell r="G1602" t="str">
            <v>MESTIZO</v>
          </cell>
          <cell r="H1602" t="str">
            <v>EUCARDO FONTECHA</v>
          </cell>
          <cell r="I1602">
            <v>91131709</v>
          </cell>
          <cell r="J1602">
            <v>3204494574</v>
          </cell>
          <cell r="K1602" t="str">
            <v>CLLE 29 Nº 15 68 CEIBA</v>
          </cell>
          <cell r="L1602" t="str">
            <v>BRIGADA DE SALUD</v>
          </cell>
        </row>
        <row r="1603">
          <cell r="A1603" t="str">
            <v>217-17</v>
          </cell>
          <cell r="B1603">
            <v>42894</v>
          </cell>
          <cell r="C1603" t="str">
            <v>PROYECCION SOCIAL</v>
          </cell>
          <cell r="D1603" t="str">
            <v>TITO</v>
          </cell>
          <cell r="E1603" t="str">
            <v xml:space="preserve">PEQUEÑOS </v>
          </cell>
          <cell r="F1603" t="str">
            <v>CANINO</v>
          </cell>
          <cell r="G1603" t="str">
            <v>CRIOLLO</v>
          </cell>
          <cell r="H1603" t="str">
            <v>LISA FERNANDA MORENO</v>
          </cell>
          <cell r="I1603">
            <v>1122143261</v>
          </cell>
          <cell r="J1603">
            <v>3208728093</v>
          </cell>
          <cell r="K1603" t="str">
            <v>CLLE 17A Nº 32 76</v>
          </cell>
          <cell r="L1603" t="str">
            <v>BRIGADA DE SALUD</v>
          </cell>
        </row>
        <row r="1604">
          <cell r="A1604" t="str">
            <v>218-17</v>
          </cell>
          <cell r="B1604">
            <v>42894</v>
          </cell>
          <cell r="C1604" t="str">
            <v>PROYECCION SOCIAL</v>
          </cell>
          <cell r="D1604" t="str">
            <v>GATITO</v>
          </cell>
          <cell r="E1604" t="str">
            <v xml:space="preserve">PEQUEÑOS </v>
          </cell>
          <cell r="F1604" t="str">
            <v>FELINO</v>
          </cell>
          <cell r="G1604" t="str">
            <v>MESTIZO</v>
          </cell>
          <cell r="H1604" t="str">
            <v>LISA FERNANDA MORENO</v>
          </cell>
          <cell r="I1604">
            <v>1122143261</v>
          </cell>
          <cell r="J1604">
            <v>3208728093</v>
          </cell>
          <cell r="K1604" t="str">
            <v>CLLE 17A Nº 32 76</v>
          </cell>
          <cell r="L1604" t="str">
            <v>BRIGADA DE SALUD</v>
          </cell>
        </row>
        <row r="1605">
          <cell r="A1605" t="str">
            <v>219-17</v>
          </cell>
          <cell r="B1605">
            <v>42894</v>
          </cell>
          <cell r="C1605" t="str">
            <v>PROYECCION SOCIAL</v>
          </cell>
          <cell r="D1605" t="str">
            <v>NAMENA</v>
          </cell>
          <cell r="E1605" t="str">
            <v xml:space="preserve">PEQUEÑOS </v>
          </cell>
          <cell r="F1605" t="str">
            <v>FELINO</v>
          </cell>
          <cell r="G1605" t="str">
            <v>MESTIZO</v>
          </cell>
          <cell r="H1605" t="str">
            <v>LISA FERNANDA MORENO</v>
          </cell>
          <cell r="I1605">
            <v>1122143261</v>
          </cell>
          <cell r="J1605">
            <v>3208728093</v>
          </cell>
          <cell r="K1605" t="str">
            <v>CLLE 17A Nº 32 76</v>
          </cell>
          <cell r="L1605" t="str">
            <v>BRIGADA DE SALUD</v>
          </cell>
        </row>
        <row r="1606">
          <cell r="A1606" t="str">
            <v>220-17</v>
          </cell>
          <cell r="B1606">
            <v>42894</v>
          </cell>
          <cell r="C1606" t="str">
            <v>PROYECCION SOCIAL</v>
          </cell>
          <cell r="D1606" t="str">
            <v>BRUNO</v>
          </cell>
          <cell r="E1606" t="str">
            <v xml:space="preserve">PEQUEÑOS </v>
          </cell>
          <cell r="F1606" t="str">
            <v>CANINO</v>
          </cell>
          <cell r="G1606" t="str">
            <v xml:space="preserve">LABRADOR </v>
          </cell>
          <cell r="H1606" t="str">
            <v>OSCAR A. GUEVARA</v>
          </cell>
          <cell r="I1606">
            <v>1121924270</v>
          </cell>
          <cell r="J1606">
            <v>3118763158</v>
          </cell>
          <cell r="K1606" t="str">
            <v>MZ 54 CASA 2 LA MADRID</v>
          </cell>
          <cell r="L1606" t="str">
            <v>BRIGADA DE SALUD</v>
          </cell>
        </row>
        <row r="1607">
          <cell r="A1607" t="str">
            <v>221-17</v>
          </cell>
          <cell r="B1607">
            <v>42894</v>
          </cell>
          <cell r="C1607" t="str">
            <v>PROYECCION SOCIAL</v>
          </cell>
          <cell r="D1607" t="str">
            <v>PRINCESA</v>
          </cell>
          <cell r="E1607" t="str">
            <v xml:space="preserve">PEQUEÑOS </v>
          </cell>
          <cell r="F1607" t="str">
            <v>FELINO</v>
          </cell>
          <cell r="G1607" t="str">
            <v>MESTIZO</v>
          </cell>
          <cell r="H1607" t="str">
            <v>OSCAR A. GUEVARA</v>
          </cell>
          <cell r="I1607">
            <v>1121924270</v>
          </cell>
          <cell r="J1607">
            <v>3118763158</v>
          </cell>
          <cell r="K1607" t="str">
            <v>MZ 54 CASA 2 LA MADRID</v>
          </cell>
          <cell r="L1607" t="str">
            <v>BRIGADA DE SALUD</v>
          </cell>
        </row>
        <row r="1608">
          <cell r="A1608" t="str">
            <v>222-17</v>
          </cell>
          <cell r="B1608">
            <v>42894</v>
          </cell>
          <cell r="C1608" t="str">
            <v>PROYECCION SOCIAL</v>
          </cell>
          <cell r="D1608" t="str">
            <v>NIÑA</v>
          </cell>
          <cell r="E1608" t="str">
            <v xml:space="preserve">PEQUEÑOS </v>
          </cell>
          <cell r="F1608" t="str">
            <v>FELINO</v>
          </cell>
          <cell r="G1608" t="str">
            <v>MESTIZO</v>
          </cell>
          <cell r="H1608" t="str">
            <v>OSCAR A. GUEVARA</v>
          </cell>
          <cell r="I1608">
            <v>1121924270</v>
          </cell>
          <cell r="J1608">
            <v>3118763158</v>
          </cell>
          <cell r="K1608" t="str">
            <v>MZ 54 CASA 2 LA MADRID</v>
          </cell>
          <cell r="L1608" t="str">
            <v>BRIGADA DE SALUD</v>
          </cell>
        </row>
        <row r="1609">
          <cell r="A1609" t="str">
            <v>223-17</v>
          </cell>
          <cell r="B1609">
            <v>42894</v>
          </cell>
          <cell r="C1609" t="str">
            <v>PROYECCION SOCIAL</v>
          </cell>
          <cell r="D1609" t="str">
            <v>ESTRELLA</v>
          </cell>
          <cell r="E1609" t="str">
            <v xml:space="preserve">PEQUEÑOS </v>
          </cell>
          <cell r="F1609" t="str">
            <v>CANINO</v>
          </cell>
          <cell r="G1609" t="str">
            <v>CRIOLLO</v>
          </cell>
          <cell r="H1609" t="str">
            <v>TANIA QUENGUAN</v>
          </cell>
          <cell r="I1609">
            <v>1001114674</v>
          </cell>
          <cell r="J1609">
            <v>3115445287</v>
          </cell>
          <cell r="K1609" t="str">
            <v>VEREDA BARCELONA</v>
          </cell>
          <cell r="L1609" t="str">
            <v>BRIGADA DE SALUD</v>
          </cell>
        </row>
        <row r="1610">
          <cell r="A1610" t="str">
            <v>224-17</v>
          </cell>
          <cell r="B1610">
            <v>42894</v>
          </cell>
          <cell r="C1610" t="str">
            <v>PROYECCION SOCIAL</v>
          </cell>
          <cell r="D1610" t="str">
            <v>COFFE</v>
          </cell>
          <cell r="E1610" t="str">
            <v xml:space="preserve">PEQUEÑOS </v>
          </cell>
          <cell r="F1610" t="str">
            <v>CANINO</v>
          </cell>
          <cell r="G1610" t="str">
            <v>PITBULL</v>
          </cell>
          <cell r="H1610" t="str">
            <v>DIEGO A. ASCENCIO</v>
          </cell>
          <cell r="I1610">
            <v>1121941373</v>
          </cell>
          <cell r="J1610">
            <v>35081988936</v>
          </cell>
          <cell r="K1610" t="str">
            <v>VEREDA BARCELONA</v>
          </cell>
          <cell r="L1610" t="str">
            <v>BRIGADA DE SALUD</v>
          </cell>
        </row>
        <row r="1611">
          <cell r="A1611" t="str">
            <v>225-17</v>
          </cell>
          <cell r="B1611">
            <v>42894</v>
          </cell>
          <cell r="C1611" t="str">
            <v>PROYECCION SOCIAL</v>
          </cell>
          <cell r="D1611" t="str">
            <v>POOL</v>
          </cell>
          <cell r="E1611" t="str">
            <v xml:space="preserve">PEQUEÑOS </v>
          </cell>
          <cell r="F1611" t="str">
            <v>FELINO</v>
          </cell>
          <cell r="G1611" t="str">
            <v>MESTIZO</v>
          </cell>
          <cell r="H1611" t="str">
            <v>CARLA RODRIGUEZ</v>
          </cell>
          <cell r="I1611">
            <v>1121963179</v>
          </cell>
          <cell r="J1611">
            <v>3168437477</v>
          </cell>
          <cell r="K1611" t="str">
            <v>VEREDA BARCELONA</v>
          </cell>
          <cell r="L1611" t="str">
            <v>BRIGADA DE SALUD</v>
          </cell>
        </row>
        <row r="1612">
          <cell r="A1612" t="str">
            <v>226-17</v>
          </cell>
          <cell r="B1612">
            <v>42894</v>
          </cell>
          <cell r="C1612" t="str">
            <v>PROYECCION SOCIAL</v>
          </cell>
          <cell r="D1612" t="str">
            <v xml:space="preserve">TONY </v>
          </cell>
          <cell r="E1612" t="str">
            <v xml:space="preserve">PEQUEÑOS </v>
          </cell>
          <cell r="F1612" t="str">
            <v>CANINO</v>
          </cell>
          <cell r="G1612" t="str">
            <v xml:space="preserve">COCKER </v>
          </cell>
          <cell r="H1612" t="str">
            <v>MARIA A. DIAZ</v>
          </cell>
          <cell r="I1612">
            <v>1121913366</v>
          </cell>
          <cell r="J1612">
            <v>3105591110</v>
          </cell>
          <cell r="K1612" t="str">
            <v>CRA 18 A Nº 32 56 CONJ. LLANOGRANDE</v>
          </cell>
          <cell r="L1612" t="str">
            <v>BRIGADA DE SALUD</v>
          </cell>
        </row>
        <row r="1613">
          <cell r="A1613" t="str">
            <v>227-17</v>
          </cell>
          <cell r="B1613">
            <v>42894</v>
          </cell>
          <cell r="C1613" t="str">
            <v>PROYECCION SOCIAL</v>
          </cell>
          <cell r="D1613" t="str">
            <v>LUNA</v>
          </cell>
          <cell r="E1613" t="str">
            <v xml:space="preserve">PEQUEÑOS </v>
          </cell>
          <cell r="F1613" t="str">
            <v>FELINO</v>
          </cell>
          <cell r="G1613" t="str">
            <v>MESTIZO</v>
          </cell>
          <cell r="H1613" t="str">
            <v>HELENA HERNANDEZ</v>
          </cell>
          <cell r="I1613">
            <v>40411132</v>
          </cell>
          <cell r="J1613">
            <v>3208985464</v>
          </cell>
          <cell r="K1613" t="str">
            <v>CRA 33A Nº 26 86</v>
          </cell>
          <cell r="L1613" t="str">
            <v>BRIGADA DE SALUD</v>
          </cell>
        </row>
        <row r="1614">
          <cell r="A1614" t="str">
            <v>228-17</v>
          </cell>
          <cell r="B1614">
            <v>42894</v>
          </cell>
          <cell r="C1614" t="str">
            <v>PROYECCION SOCIAL</v>
          </cell>
          <cell r="D1614" t="str">
            <v>BAYOLET</v>
          </cell>
          <cell r="E1614" t="str">
            <v xml:space="preserve">PEQUEÑOS </v>
          </cell>
          <cell r="F1614" t="str">
            <v>FELINO</v>
          </cell>
          <cell r="G1614" t="str">
            <v>MESTIZO</v>
          </cell>
          <cell r="H1614" t="str">
            <v>HELENA HERNANDEZ</v>
          </cell>
          <cell r="I1614">
            <v>40411132</v>
          </cell>
          <cell r="J1614">
            <v>3208985464</v>
          </cell>
          <cell r="K1614" t="str">
            <v>CRA 33A Nº 26 86</v>
          </cell>
          <cell r="L1614" t="str">
            <v>BRIGADA DE SALUD</v>
          </cell>
        </row>
        <row r="1615">
          <cell r="A1615" t="str">
            <v>229-17</v>
          </cell>
          <cell r="B1615">
            <v>42894</v>
          </cell>
          <cell r="C1615" t="str">
            <v>PROYECCION SOCIAL</v>
          </cell>
          <cell r="D1615" t="str">
            <v>MECHAS</v>
          </cell>
          <cell r="E1615" t="str">
            <v xml:space="preserve">PEQUEÑOS </v>
          </cell>
          <cell r="F1615" t="str">
            <v>FELINO</v>
          </cell>
          <cell r="G1615" t="str">
            <v>MESTIZO</v>
          </cell>
          <cell r="H1615" t="str">
            <v>HELENA HERNANDEZ</v>
          </cell>
          <cell r="I1615">
            <v>40411132</v>
          </cell>
          <cell r="J1615">
            <v>3208985464</v>
          </cell>
          <cell r="K1615" t="str">
            <v>CRA 33A Nº 26 86</v>
          </cell>
          <cell r="L1615" t="str">
            <v>BRIGADA DE SALUD</v>
          </cell>
        </row>
        <row r="1616">
          <cell r="A1616" t="str">
            <v>230-17</v>
          </cell>
          <cell r="B1616">
            <v>42894</v>
          </cell>
          <cell r="C1616" t="str">
            <v>PROYECCION SOCIAL</v>
          </cell>
          <cell r="D1616" t="str">
            <v>ROMEO</v>
          </cell>
          <cell r="E1616" t="str">
            <v xml:space="preserve">PEQUEÑOS </v>
          </cell>
          <cell r="F1616" t="str">
            <v>FELINO</v>
          </cell>
          <cell r="G1616" t="str">
            <v>MESTIZO</v>
          </cell>
          <cell r="H1616" t="str">
            <v>HELENA HERNANDEZ</v>
          </cell>
          <cell r="I1616">
            <v>40411132</v>
          </cell>
          <cell r="J1616">
            <v>3208985464</v>
          </cell>
          <cell r="K1616" t="str">
            <v>CRA 33A Nº 26 86</v>
          </cell>
          <cell r="L1616" t="str">
            <v>BRIGADA DE SALUD</v>
          </cell>
        </row>
        <row r="1617">
          <cell r="A1617" t="str">
            <v>231-17</v>
          </cell>
          <cell r="B1617">
            <v>42894</v>
          </cell>
          <cell r="C1617" t="str">
            <v>PROYECCION SOCIAL</v>
          </cell>
          <cell r="D1617" t="str">
            <v>RODRIGO</v>
          </cell>
          <cell r="E1617" t="str">
            <v xml:space="preserve">PEQUEÑOS </v>
          </cell>
          <cell r="F1617" t="str">
            <v>FELINO</v>
          </cell>
          <cell r="G1617" t="str">
            <v>MESTIZO</v>
          </cell>
          <cell r="H1617" t="str">
            <v>HELENA HERNANDEZ</v>
          </cell>
          <cell r="I1617">
            <v>40411132</v>
          </cell>
          <cell r="J1617">
            <v>3208985464</v>
          </cell>
          <cell r="K1617" t="str">
            <v>CRA 33A Nº 26 86</v>
          </cell>
          <cell r="L1617" t="str">
            <v>BRIGADA DE SALUD</v>
          </cell>
        </row>
        <row r="1618">
          <cell r="A1618" t="str">
            <v>232-17</v>
          </cell>
          <cell r="B1618">
            <v>42894</v>
          </cell>
          <cell r="C1618" t="str">
            <v>PROYECCION SOCIAL</v>
          </cell>
          <cell r="D1618" t="str">
            <v>ROBERTO</v>
          </cell>
          <cell r="E1618" t="str">
            <v xml:space="preserve">PEQUEÑOS </v>
          </cell>
          <cell r="F1618" t="str">
            <v>FELINO</v>
          </cell>
          <cell r="G1618" t="str">
            <v>MESTIZO</v>
          </cell>
          <cell r="H1618" t="str">
            <v>HELENA HERNANDEZ</v>
          </cell>
          <cell r="I1618">
            <v>40411132</v>
          </cell>
          <cell r="J1618">
            <v>3208985464</v>
          </cell>
          <cell r="K1618" t="str">
            <v>CRA 33A Nº 26 86</v>
          </cell>
          <cell r="L1618" t="str">
            <v>BRIGADA DE SALUD</v>
          </cell>
        </row>
        <row r="1619">
          <cell r="A1619" t="str">
            <v>233-17</v>
          </cell>
          <cell r="B1619">
            <v>42894</v>
          </cell>
          <cell r="C1619" t="str">
            <v>PROYECCION SOCIAL</v>
          </cell>
          <cell r="D1619" t="str">
            <v>GEMA</v>
          </cell>
          <cell r="E1619" t="str">
            <v xml:space="preserve">PEQUEÑOS </v>
          </cell>
          <cell r="F1619" t="str">
            <v>CANINO</v>
          </cell>
          <cell r="G1619" t="str">
            <v>CRIOLLO</v>
          </cell>
          <cell r="H1619" t="str">
            <v>ERIKA GOMEZ</v>
          </cell>
          <cell r="I1619">
            <v>1119890185</v>
          </cell>
          <cell r="J1619">
            <v>3112833562</v>
          </cell>
          <cell r="K1619" t="str">
            <v>CRA 21 Nº10 63 CUMARAL</v>
          </cell>
          <cell r="L1619" t="str">
            <v>BRIGADA DE SALUD</v>
          </cell>
        </row>
        <row r="1620">
          <cell r="A1620" t="str">
            <v>234-17</v>
          </cell>
          <cell r="B1620">
            <v>42894</v>
          </cell>
          <cell r="C1620" t="str">
            <v>PROYECCION SOCIAL</v>
          </cell>
          <cell r="D1620" t="str">
            <v>KIRA</v>
          </cell>
          <cell r="E1620" t="str">
            <v xml:space="preserve">PEQUEÑOS </v>
          </cell>
          <cell r="F1620" t="str">
            <v>FELINO</v>
          </cell>
          <cell r="G1620" t="str">
            <v>MESTIZO</v>
          </cell>
          <cell r="H1620" t="str">
            <v>LUCERO ROMERO</v>
          </cell>
          <cell r="I1620">
            <v>39548809</v>
          </cell>
          <cell r="J1620">
            <v>3124353794</v>
          </cell>
          <cell r="K1620" t="str">
            <v>MZ L CASA 7 QUINTAS DE SAN FERNANDO</v>
          </cell>
          <cell r="L1620" t="str">
            <v>BRIGADA DE SALUD</v>
          </cell>
        </row>
        <row r="1621">
          <cell r="A1621" t="str">
            <v>235-17</v>
          </cell>
          <cell r="B1621">
            <v>42894</v>
          </cell>
          <cell r="C1621" t="str">
            <v>PROYECCION SOCIAL</v>
          </cell>
          <cell r="D1621" t="str">
            <v>ARES</v>
          </cell>
          <cell r="E1621" t="str">
            <v xml:space="preserve">PEQUEÑOS </v>
          </cell>
          <cell r="F1621" t="str">
            <v>CANINO</v>
          </cell>
          <cell r="G1621" t="str">
            <v>CRIOLLO</v>
          </cell>
          <cell r="H1621" t="str">
            <v>TATIANA CASTRO</v>
          </cell>
          <cell r="I1621">
            <v>1121937453</v>
          </cell>
          <cell r="J1621">
            <v>3143909914</v>
          </cell>
          <cell r="K1621" t="str">
            <v>VEREDA EL COCUY</v>
          </cell>
          <cell r="L1621" t="str">
            <v>BRIGADA DE SALUD</v>
          </cell>
        </row>
        <row r="1622">
          <cell r="A1622" t="str">
            <v>236-17</v>
          </cell>
          <cell r="B1622">
            <v>42894</v>
          </cell>
          <cell r="C1622" t="str">
            <v>PROYECCION SOCIAL</v>
          </cell>
          <cell r="D1622" t="str">
            <v>NEGRA</v>
          </cell>
          <cell r="E1622" t="str">
            <v xml:space="preserve">PEQUEÑOS </v>
          </cell>
          <cell r="F1622" t="str">
            <v>CANINO</v>
          </cell>
          <cell r="G1622" t="str">
            <v>CRIOLLO</v>
          </cell>
          <cell r="H1622" t="str">
            <v>TATIANA CASTRO</v>
          </cell>
          <cell r="I1622">
            <v>1121937453</v>
          </cell>
          <cell r="J1622">
            <v>3143909914</v>
          </cell>
          <cell r="K1622" t="str">
            <v>VEREDA EL COCUY</v>
          </cell>
          <cell r="L1622" t="str">
            <v>BRIGADA DE SALUD</v>
          </cell>
        </row>
        <row r="1623">
          <cell r="A1623" t="str">
            <v>237-17</v>
          </cell>
          <cell r="B1623">
            <v>42894</v>
          </cell>
          <cell r="C1623" t="str">
            <v>PROYECCION SOCIAL</v>
          </cell>
          <cell r="D1623" t="str">
            <v>BLANCA</v>
          </cell>
          <cell r="E1623" t="str">
            <v xml:space="preserve">PEQUEÑOS </v>
          </cell>
          <cell r="F1623" t="str">
            <v>CANINO</v>
          </cell>
          <cell r="G1623" t="str">
            <v>CRIOLLO</v>
          </cell>
          <cell r="H1623" t="str">
            <v>DANIELA SUAREZ</v>
          </cell>
          <cell r="I1623">
            <v>1121898730</v>
          </cell>
          <cell r="J1623">
            <v>3192336124</v>
          </cell>
          <cell r="K1623" t="str">
            <v>KM 5 C. BOSQUES DE LA CAYEJA CASA 02</v>
          </cell>
          <cell r="L1623" t="str">
            <v>BRIGADA DE SALUD</v>
          </cell>
        </row>
        <row r="1624">
          <cell r="A1624" t="str">
            <v>238-17</v>
          </cell>
          <cell r="B1624">
            <v>42894</v>
          </cell>
          <cell r="C1624" t="str">
            <v>PROYECCION SOCIAL</v>
          </cell>
          <cell r="D1624" t="str">
            <v>PITUFIN</v>
          </cell>
          <cell r="E1624" t="str">
            <v xml:space="preserve">PEQUEÑOS </v>
          </cell>
          <cell r="F1624" t="str">
            <v>CANINO</v>
          </cell>
          <cell r="G1624" t="str">
            <v>CRIOLLO</v>
          </cell>
          <cell r="H1624" t="str">
            <v>DANIELA SUAREZ</v>
          </cell>
          <cell r="I1624">
            <v>1121898730</v>
          </cell>
          <cell r="J1624">
            <v>3192336124</v>
          </cell>
          <cell r="K1624" t="str">
            <v>KM 5 C. BOSQUES DE LA CAYEJA CASA 03</v>
          </cell>
          <cell r="L1624" t="str">
            <v>BRIGADA DE SALUD</v>
          </cell>
        </row>
        <row r="1625">
          <cell r="A1625" t="str">
            <v>239-17</v>
          </cell>
          <cell r="B1625">
            <v>42894</v>
          </cell>
          <cell r="C1625" t="str">
            <v>PROYECCION SOCIAL</v>
          </cell>
          <cell r="D1625" t="str">
            <v>PELUCHE</v>
          </cell>
          <cell r="E1625" t="str">
            <v xml:space="preserve">PEQUEÑOS </v>
          </cell>
          <cell r="F1625" t="str">
            <v>CANINO</v>
          </cell>
          <cell r="G1625" t="str">
            <v>CRIOLLO</v>
          </cell>
          <cell r="H1625" t="str">
            <v>DANIELA SUAREZ</v>
          </cell>
          <cell r="I1625">
            <v>1121898730</v>
          </cell>
          <cell r="J1625">
            <v>3192336124</v>
          </cell>
          <cell r="K1625" t="str">
            <v>KM 5 C. BOSQUES DE LA CAYEJA CASA 04</v>
          </cell>
          <cell r="L1625" t="str">
            <v>BRIGADA DE SALUD</v>
          </cell>
        </row>
        <row r="1626">
          <cell r="A1626" t="str">
            <v>240-17</v>
          </cell>
          <cell r="B1626">
            <v>42894</v>
          </cell>
          <cell r="C1626" t="str">
            <v>PROYECCION SOCIAL</v>
          </cell>
          <cell r="D1626" t="str">
            <v>TIRION</v>
          </cell>
          <cell r="E1626" t="str">
            <v xml:space="preserve">PEQUEÑOS </v>
          </cell>
          <cell r="F1626" t="str">
            <v>CANINO</v>
          </cell>
          <cell r="G1626" t="str">
            <v>PITBULL</v>
          </cell>
          <cell r="H1626" t="str">
            <v>RAUL GONZALEZ</v>
          </cell>
          <cell r="I1626">
            <v>1121926935</v>
          </cell>
          <cell r="J1626">
            <v>3223389524</v>
          </cell>
          <cell r="K1626" t="str">
            <v>CRA 20 Nº 20D URB. LA MACARENA</v>
          </cell>
          <cell r="L1626" t="str">
            <v>BRIGADA DE SALUD</v>
          </cell>
        </row>
        <row r="1627">
          <cell r="A1627" t="str">
            <v>241-17</v>
          </cell>
          <cell r="B1627">
            <v>42894</v>
          </cell>
          <cell r="C1627" t="str">
            <v>PROYECCION SOCIAL</v>
          </cell>
          <cell r="D1627" t="str">
            <v>LOGAN</v>
          </cell>
          <cell r="E1627" t="str">
            <v xml:space="preserve">PEQUEÑOS </v>
          </cell>
          <cell r="F1627" t="str">
            <v>CANINO</v>
          </cell>
          <cell r="G1627" t="str">
            <v>CRIOLLO</v>
          </cell>
          <cell r="H1627" t="str">
            <v>JIMMY ARIAS</v>
          </cell>
          <cell r="I1627">
            <v>1121881737</v>
          </cell>
          <cell r="J1627">
            <v>3103362270</v>
          </cell>
          <cell r="K1627" t="str">
            <v>MZ I CASA 02 CHARRASCAL</v>
          </cell>
          <cell r="L1627" t="str">
            <v>BRIGADA DE SALUD</v>
          </cell>
        </row>
        <row r="1628">
          <cell r="A1628" t="str">
            <v>242-17</v>
          </cell>
          <cell r="B1628">
            <v>42894</v>
          </cell>
          <cell r="C1628" t="str">
            <v>PROYECCION SOCIAL</v>
          </cell>
          <cell r="D1628" t="str">
            <v>SAMANTA</v>
          </cell>
          <cell r="E1628" t="str">
            <v xml:space="preserve">PEQUEÑOS </v>
          </cell>
          <cell r="F1628" t="str">
            <v>CANINO</v>
          </cell>
          <cell r="G1628" t="str">
            <v>CRIOLLO</v>
          </cell>
          <cell r="H1628" t="str">
            <v>JIMMY ARIAS</v>
          </cell>
          <cell r="I1628">
            <v>1121881737</v>
          </cell>
          <cell r="J1628">
            <v>3103362270</v>
          </cell>
          <cell r="K1628" t="str">
            <v>MZ I CASA 02 CHARRASCAL</v>
          </cell>
          <cell r="L1628" t="str">
            <v>BRIGADA DE SALUD</v>
          </cell>
        </row>
        <row r="1629">
          <cell r="A1629" t="str">
            <v>243-17</v>
          </cell>
          <cell r="B1629">
            <v>42894</v>
          </cell>
          <cell r="C1629" t="str">
            <v>PROYECCION SOCIAL</v>
          </cell>
          <cell r="D1629" t="str">
            <v>KIARA</v>
          </cell>
          <cell r="E1629" t="str">
            <v xml:space="preserve">PEQUEÑOS </v>
          </cell>
          <cell r="F1629" t="str">
            <v>CANINO</v>
          </cell>
          <cell r="G1629" t="str">
            <v>CRIOLLO</v>
          </cell>
          <cell r="H1629" t="str">
            <v>JIMMY ARIAS</v>
          </cell>
          <cell r="I1629">
            <v>1121881737</v>
          </cell>
          <cell r="J1629">
            <v>3103362270</v>
          </cell>
          <cell r="K1629" t="str">
            <v>MZ I CASA 02 CHARRASCAL</v>
          </cell>
          <cell r="L1629" t="str">
            <v>BRIGADA DE SALUD</v>
          </cell>
        </row>
        <row r="1630">
          <cell r="A1630" t="str">
            <v>244-17</v>
          </cell>
          <cell r="B1630">
            <v>42894</v>
          </cell>
          <cell r="C1630" t="str">
            <v>PROYECCION SOCIAL</v>
          </cell>
          <cell r="D1630" t="str">
            <v>VENUS</v>
          </cell>
          <cell r="E1630" t="str">
            <v xml:space="preserve">PEQUEÑOS </v>
          </cell>
          <cell r="F1630" t="str">
            <v>FELINO</v>
          </cell>
          <cell r="G1630" t="str">
            <v>MESTIZO</v>
          </cell>
          <cell r="H1630" t="str">
            <v>SAYURI LOMBANA</v>
          </cell>
          <cell r="I1630">
            <v>52893443</v>
          </cell>
          <cell r="J1630">
            <v>3132486801</v>
          </cell>
          <cell r="K1630" t="str">
            <v>CRA 33 Nº 20 23 B. LA FLORIDA</v>
          </cell>
          <cell r="L1630" t="str">
            <v>BRIGADA DE SALUD</v>
          </cell>
        </row>
        <row r="1631">
          <cell r="A1631" t="str">
            <v>245-17</v>
          </cell>
          <cell r="B1631">
            <v>42894</v>
          </cell>
          <cell r="C1631" t="str">
            <v>PROYECCION SOCIAL</v>
          </cell>
          <cell r="D1631" t="str">
            <v>RINA</v>
          </cell>
          <cell r="E1631" t="str">
            <v xml:space="preserve">PEQUEÑOS </v>
          </cell>
          <cell r="F1631" t="str">
            <v>CANINO</v>
          </cell>
          <cell r="G1631" t="str">
            <v>CRIOLLO</v>
          </cell>
          <cell r="H1631" t="str">
            <v>SAYURI LOMBANA</v>
          </cell>
          <cell r="I1631">
            <v>52893443</v>
          </cell>
          <cell r="J1631">
            <v>3132486801</v>
          </cell>
          <cell r="K1631" t="str">
            <v>CRA 33 Nº 20 23 B. LA FLORIDA</v>
          </cell>
          <cell r="L1631" t="str">
            <v>BRIGADA DE SALUD</v>
          </cell>
        </row>
        <row r="1632">
          <cell r="A1632" t="str">
            <v>246-17</v>
          </cell>
          <cell r="B1632">
            <v>42894</v>
          </cell>
          <cell r="C1632" t="str">
            <v>PROYECCION SOCIAL</v>
          </cell>
          <cell r="D1632" t="str">
            <v>TERRI</v>
          </cell>
          <cell r="E1632" t="str">
            <v xml:space="preserve">PEQUEÑOS </v>
          </cell>
          <cell r="F1632" t="str">
            <v>CANINO</v>
          </cell>
          <cell r="G1632" t="str">
            <v>CRIOLLO</v>
          </cell>
          <cell r="H1632" t="str">
            <v>SAYURI LOMBANA</v>
          </cell>
          <cell r="I1632">
            <v>52893443</v>
          </cell>
          <cell r="J1632">
            <v>3132486801</v>
          </cell>
          <cell r="K1632" t="str">
            <v>CRA 33 Nº 20 23 B. LA FLORIDA</v>
          </cell>
          <cell r="L1632" t="str">
            <v>BRIGADA DE SALUD</v>
          </cell>
        </row>
        <row r="1633">
          <cell r="A1633" t="str">
            <v>247-17</v>
          </cell>
          <cell r="B1633">
            <v>42894</v>
          </cell>
          <cell r="C1633" t="str">
            <v>PROYECCION SOCIAL</v>
          </cell>
          <cell r="D1633" t="str">
            <v>TOMASA</v>
          </cell>
          <cell r="E1633" t="str">
            <v xml:space="preserve">PEQUEÑOS </v>
          </cell>
          <cell r="F1633" t="str">
            <v>FELINO</v>
          </cell>
          <cell r="G1633" t="str">
            <v>MESTIZO</v>
          </cell>
          <cell r="H1633" t="str">
            <v>CARLOS LOPEZ</v>
          </cell>
          <cell r="I1633">
            <v>86048454</v>
          </cell>
          <cell r="J1633">
            <v>3112022857</v>
          </cell>
          <cell r="K1633" t="str">
            <v>CLLE 4C Nº 20 46 VIZCAYA 5</v>
          </cell>
          <cell r="L1633" t="str">
            <v>BRIGADA DE SALUD</v>
          </cell>
        </row>
        <row r="1634">
          <cell r="A1634" t="str">
            <v>248-17</v>
          </cell>
          <cell r="B1634">
            <v>42894</v>
          </cell>
          <cell r="C1634" t="str">
            <v>PROYECCION SOCIAL</v>
          </cell>
          <cell r="D1634" t="str">
            <v>JUANA VALENTINA</v>
          </cell>
          <cell r="E1634" t="str">
            <v xml:space="preserve">PEQUEÑOS </v>
          </cell>
          <cell r="F1634" t="str">
            <v>FELINO</v>
          </cell>
          <cell r="G1634" t="str">
            <v>MESTIZO</v>
          </cell>
          <cell r="H1634" t="str">
            <v>CARLOS LOPEZ</v>
          </cell>
          <cell r="I1634">
            <v>86048454</v>
          </cell>
          <cell r="J1634">
            <v>3112022857</v>
          </cell>
          <cell r="K1634" t="str">
            <v>CLLE 4C Nº 20 46 VIZCAYA 5</v>
          </cell>
          <cell r="L1634" t="str">
            <v>BRIGADA DE SALUD</v>
          </cell>
        </row>
        <row r="1635">
          <cell r="A1635" t="str">
            <v>249-17</v>
          </cell>
          <cell r="B1635">
            <v>42894</v>
          </cell>
          <cell r="C1635" t="str">
            <v>PROYECCION SOCIAL</v>
          </cell>
          <cell r="D1635" t="str">
            <v>JUAN MARTIN</v>
          </cell>
          <cell r="E1635" t="str">
            <v xml:space="preserve">PEQUEÑOS </v>
          </cell>
          <cell r="F1635" t="str">
            <v>FELINO</v>
          </cell>
          <cell r="G1635" t="str">
            <v>MESTIZO</v>
          </cell>
          <cell r="H1635" t="str">
            <v>CARLOS LOPEZ</v>
          </cell>
          <cell r="I1635">
            <v>86048454</v>
          </cell>
          <cell r="J1635">
            <v>3112022857</v>
          </cell>
          <cell r="K1635" t="str">
            <v>CLLE 4C Nº 20 46 VIZCAYA 5</v>
          </cell>
          <cell r="L1635" t="str">
            <v>BRIGADA DE SALUD</v>
          </cell>
        </row>
        <row r="1636">
          <cell r="A1636" t="str">
            <v>250-17</v>
          </cell>
          <cell r="B1636">
            <v>42894</v>
          </cell>
          <cell r="C1636" t="str">
            <v>PROYECCION SOCIAL</v>
          </cell>
          <cell r="D1636" t="str">
            <v>TOMAS DAVID</v>
          </cell>
          <cell r="E1636" t="str">
            <v xml:space="preserve">PEQUEÑOS </v>
          </cell>
          <cell r="F1636" t="str">
            <v>FELINO</v>
          </cell>
          <cell r="G1636" t="str">
            <v>MESTIZO</v>
          </cell>
          <cell r="H1636" t="str">
            <v>CARLOS LOPEZ</v>
          </cell>
          <cell r="I1636">
            <v>86048454</v>
          </cell>
          <cell r="J1636">
            <v>3112022857</v>
          </cell>
          <cell r="K1636" t="str">
            <v>CLLE 4C Nº 20 46 VIZCAYA 5</v>
          </cell>
          <cell r="L1636" t="str">
            <v>BRIGADA DE SALUD</v>
          </cell>
        </row>
        <row r="1637">
          <cell r="A1637" t="str">
            <v>251-17</v>
          </cell>
          <cell r="B1637">
            <v>42894</v>
          </cell>
          <cell r="C1637" t="str">
            <v>PROYECCION SOCIAL</v>
          </cell>
          <cell r="D1637" t="str">
            <v>SUSI LILIANA</v>
          </cell>
          <cell r="E1637" t="str">
            <v xml:space="preserve">PEQUEÑOS </v>
          </cell>
          <cell r="F1637" t="str">
            <v>FELINO</v>
          </cell>
          <cell r="G1637" t="str">
            <v>MESTIZO</v>
          </cell>
          <cell r="H1637" t="str">
            <v>CARLOS LOPEZ</v>
          </cell>
          <cell r="I1637">
            <v>86048454</v>
          </cell>
          <cell r="J1637">
            <v>3112022857</v>
          </cell>
          <cell r="K1637" t="str">
            <v>CLLE 4C Nº 20 46 VIZCAYA 5</v>
          </cell>
          <cell r="L1637" t="str">
            <v>BRIGADA DE SALUD</v>
          </cell>
        </row>
        <row r="1638">
          <cell r="A1638" t="str">
            <v>252-17</v>
          </cell>
          <cell r="B1638">
            <v>42894</v>
          </cell>
          <cell r="C1638" t="str">
            <v>PROYECCION SOCIAL</v>
          </cell>
          <cell r="D1638" t="str">
            <v>PRINCESA</v>
          </cell>
          <cell r="E1638" t="str">
            <v xml:space="preserve">PEQUEÑOS </v>
          </cell>
          <cell r="F1638" t="str">
            <v>CANINO</v>
          </cell>
          <cell r="G1638" t="str">
            <v>CRIOLLO</v>
          </cell>
          <cell r="H1638" t="str">
            <v>FRANCISCO RODRIGUEZ</v>
          </cell>
          <cell r="I1638">
            <v>1121862579</v>
          </cell>
          <cell r="J1638">
            <v>3228219911</v>
          </cell>
          <cell r="K1638" t="str">
            <v>CRA 23A Nº 25 C 15 SIMON BOLIVAR</v>
          </cell>
          <cell r="L1638" t="str">
            <v>BRIGADA DE SALUD</v>
          </cell>
        </row>
        <row r="1639">
          <cell r="A1639" t="str">
            <v>253-17</v>
          </cell>
          <cell r="B1639">
            <v>42894</v>
          </cell>
          <cell r="C1639" t="str">
            <v>PROYECCION SOCIAL</v>
          </cell>
          <cell r="D1639" t="str">
            <v>BLANQUITA</v>
          </cell>
          <cell r="E1639" t="str">
            <v xml:space="preserve">PEQUEÑOS </v>
          </cell>
          <cell r="F1639" t="str">
            <v>FELINO</v>
          </cell>
          <cell r="G1639" t="str">
            <v>MESTIZO</v>
          </cell>
          <cell r="H1639" t="str">
            <v>FRANCISCO RODRIGUEZ</v>
          </cell>
          <cell r="I1639">
            <v>1121862579</v>
          </cell>
          <cell r="J1639">
            <v>3228219911</v>
          </cell>
          <cell r="K1639" t="str">
            <v>CRA 23A Nº 25 C 15 SIMON BOLIVAR</v>
          </cell>
          <cell r="L1639" t="str">
            <v>BRIGADA DE SALUD</v>
          </cell>
        </row>
        <row r="1640">
          <cell r="A1640" t="str">
            <v>254-17</v>
          </cell>
          <cell r="B1640">
            <v>42894</v>
          </cell>
          <cell r="C1640" t="str">
            <v>PROYECCION SOCIAL</v>
          </cell>
          <cell r="D1640" t="str">
            <v>MATIUW</v>
          </cell>
          <cell r="E1640" t="str">
            <v xml:space="preserve">PEQUEÑOS </v>
          </cell>
          <cell r="F1640" t="str">
            <v>CANINO</v>
          </cell>
          <cell r="G1640" t="str">
            <v>CRIOLLO</v>
          </cell>
          <cell r="H1640" t="str">
            <v>MERY MONTES</v>
          </cell>
          <cell r="I1640">
            <v>40386498</v>
          </cell>
          <cell r="J1640">
            <v>3114698545</v>
          </cell>
          <cell r="K1640" t="str">
            <v>CLLE 4 BIS SUR 28-39 BOSQUES DE ROSABL</v>
          </cell>
          <cell r="L1640" t="str">
            <v>BRIGADA DE SALUD</v>
          </cell>
        </row>
        <row r="1641">
          <cell r="A1641" t="str">
            <v>255-17</v>
          </cell>
          <cell r="B1641">
            <v>42894</v>
          </cell>
          <cell r="C1641" t="str">
            <v>PROYECCION SOCIAL</v>
          </cell>
          <cell r="D1641" t="str">
            <v>MUÑECA</v>
          </cell>
          <cell r="E1641" t="str">
            <v xml:space="preserve">PEQUEÑOS </v>
          </cell>
          <cell r="F1641" t="str">
            <v>CANINO</v>
          </cell>
          <cell r="G1641" t="str">
            <v>CRIOLLO</v>
          </cell>
          <cell r="H1641" t="str">
            <v>SARA BOHORQUEZ</v>
          </cell>
          <cell r="I1641">
            <v>1121895380</v>
          </cell>
          <cell r="J1641">
            <v>3107832095</v>
          </cell>
          <cell r="K1641" t="str">
            <v>CLLE 4 BIS SUR 28-48 BOSQUES DE ROSABL</v>
          </cell>
          <cell r="L1641" t="str">
            <v>BRIGADA DE SALUD</v>
          </cell>
        </row>
        <row r="1642">
          <cell r="A1642" t="str">
            <v>256-17</v>
          </cell>
          <cell r="B1642">
            <v>42894</v>
          </cell>
          <cell r="C1642" t="str">
            <v>PROYECCION SOCIAL</v>
          </cell>
          <cell r="D1642" t="str">
            <v>AARON</v>
          </cell>
          <cell r="E1642" t="str">
            <v xml:space="preserve">PEQUEÑOS </v>
          </cell>
          <cell r="F1642" t="str">
            <v>CANINO</v>
          </cell>
          <cell r="G1642" t="str">
            <v>CRIOLLO</v>
          </cell>
          <cell r="H1642" t="str">
            <v>SARA BOHORQUEZ</v>
          </cell>
          <cell r="I1642">
            <v>1121895380</v>
          </cell>
          <cell r="J1642">
            <v>3107832095</v>
          </cell>
          <cell r="K1642" t="str">
            <v>CLLE 4 BIS SUR 28-48 BOSQUES DE ROSABL</v>
          </cell>
          <cell r="L1642" t="str">
            <v>BRIGADA DE SALUD</v>
          </cell>
        </row>
        <row r="1643">
          <cell r="A1643" t="str">
            <v>258-17</v>
          </cell>
          <cell r="B1643">
            <v>42894</v>
          </cell>
          <cell r="C1643" t="str">
            <v>PROYECCION SOCIAL</v>
          </cell>
          <cell r="D1643" t="str">
            <v>RAFTEL</v>
          </cell>
          <cell r="E1643" t="str">
            <v xml:space="preserve">PEQUEÑOS </v>
          </cell>
          <cell r="F1643" t="str">
            <v>FELINO</v>
          </cell>
          <cell r="G1643" t="str">
            <v>MESTIZO</v>
          </cell>
          <cell r="H1643" t="str">
            <v>JHULLIER MELGAREJO</v>
          </cell>
          <cell r="I1643">
            <v>17347595</v>
          </cell>
          <cell r="J1643">
            <v>3112074050</v>
          </cell>
          <cell r="K1643" t="str">
            <v>FINCA LA MARIA HELENA</v>
          </cell>
          <cell r="L1643" t="str">
            <v>BRIGADA DE SALUD</v>
          </cell>
        </row>
        <row r="1644">
          <cell r="A1644" t="str">
            <v>259-17</v>
          </cell>
          <cell r="B1644">
            <v>42894</v>
          </cell>
          <cell r="C1644" t="str">
            <v>PROYECCION SOCIAL</v>
          </cell>
          <cell r="D1644" t="str">
            <v>KIRA</v>
          </cell>
          <cell r="E1644" t="str">
            <v xml:space="preserve">PEQUEÑOS </v>
          </cell>
          <cell r="F1644" t="str">
            <v>CANINO</v>
          </cell>
          <cell r="G1644" t="str">
            <v>PITBULL STANFORD</v>
          </cell>
          <cell r="H1644" t="str">
            <v>JHULLIER MELGAREJO</v>
          </cell>
          <cell r="I1644">
            <v>17347595</v>
          </cell>
          <cell r="J1644">
            <v>3112074050</v>
          </cell>
          <cell r="K1644" t="str">
            <v>FINCA LA MARIA HELENA</v>
          </cell>
          <cell r="L1644" t="str">
            <v>BRIGADA DE SALUD</v>
          </cell>
        </row>
        <row r="1645">
          <cell r="A1645" t="str">
            <v>260-17</v>
          </cell>
          <cell r="B1645">
            <v>42894</v>
          </cell>
          <cell r="C1645" t="str">
            <v>PROYECCION SOCIAL</v>
          </cell>
          <cell r="D1645" t="str">
            <v>BRUNO</v>
          </cell>
          <cell r="E1645" t="str">
            <v xml:space="preserve">PEQUEÑOS </v>
          </cell>
          <cell r="F1645" t="str">
            <v>CANINO</v>
          </cell>
          <cell r="G1645" t="str">
            <v xml:space="preserve">LABRADOR </v>
          </cell>
          <cell r="H1645" t="str">
            <v>JHULLIER MELGAREJO</v>
          </cell>
          <cell r="I1645">
            <v>17347595</v>
          </cell>
          <cell r="J1645">
            <v>3112074050</v>
          </cell>
          <cell r="K1645" t="str">
            <v>FINCA LA MARIA HELENA</v>
          </cell>
          <cell r="L1645" t="str">
            <v>BRIGADA DE SALUD</v>
          </cell>
        </row>
        <row r="1646">
          <cell r="A1646" t="str">
            <v>261-17</v>
          </cell>
          <cell r="B1646">
            <v>42894</v>
          </cell>
          <cell r="C1646" t="str">
            <v>PROYECCION SOCIAL</v>
          </cell>
          <cell r="D1646" t="str">
            <v>NIGOL</v>
          </cell>
          <cell r="E1646" t="str">
            <v xml:space="preserve">PEQUEÑOS </v>
          </cell>
          <cell r="F1646" t="str">
            <v>FELINO</v>
          </cell>
          <cell r="G1646" t="str">
            <v>MESTIZO</v>
          </cell>
          <cell r="H1646" t="str">
            <v>SHARON QUEVEDO</v>
          </cell>
          <cell r="I1646">
            <v>1121927307</v>
          </cell>
          <cell r="J1646">
            <v>3107372862</v>
          </cell>
          <cell r="K1646" t="str">
            <v>CLLE 12 B Nº 43 45 SAN ANTONIO</v>
          </cell>
          <cell r="L1646" t="str">
            <v>BRIGADA DE SALUD</v>
          </cell>
        </row>
        <row r="1647">
          <cell r="A1647" t="str">
            <v>262-17</v>
          </cell>
          <cell r="B1647">
            <v>42894</v>
          </cell>
          <cell r="C1647" t="str">
            <v>PROYECCION SOCIAL</v>
          </cell>
          <cell r="D1647" t="str">
            <v xml:space="preserve">NIÑO </v>
          </cell>
          <cell r="E1647" t="str">
            <v xml:space="preserve">PEQUEÑOS </v>
          </cell>
          <cell r="F1647" t="str">
            <v>CANINO</v>
          </cell>
          <cell r="G1647" t="str">
            <v>CRIOLLO</v>
          </cell>
          <cell r="H1647" t="str">
            <v>SHARON QUEVEDO</v>
          </cell>
          <cell r="I1647">
            <v>1121927307</v>
          </cell>
          <cell r="J1647">
            <v>3107372862</v>
          </cell>
          <cell r="K1647" t="str">
            <v>CLLE 12 B Nº 43 45 SAN ANTONIO</v>
          </cell>
          <cell r="L1647" t="str">
            <v>BRIGADA DE SALUD</v>
          </cell>
        </row>
        <row r="1648">
          <cell r="A1648" t="str">
            <v>263-17</v>
          </cell>
          <cell r="B1648">
            <v>42894</v>
          </cell>
          <cell r="C1648" t="str">
            <v>PROYECCION SOCIAL</v>
          </cell>
          <cell r="D1648" t="str">
            <v>NIÑO DOKY (PENDIENTE)</v>
          </cell>
          <cell r="E1648" t="str">
            <v xml:space="preserve">PEQUEÑOS </v>
          </cell>
          <cell r="L1648" t="str">
            <v>BRIGADA DE SALUD</v>
          </cell>
        </row>
        <row r="1649">
          <cell r="A1649" t="str">
            <v>264-17</v>
          </cell>
          <cell r="B1649">
            <v>42894</v>
          </cell>
          <cell r="C1649" t="str">
            <v>PROYECCION SOCIAL</v>
          </cell>
          <cell r="D1649" t="str">
            <v>ROMEO</v>
          </cell>
          <cell r="E1649" t="str">
            <v xml:space="preserve">PEQUEÑOS </v>
          </cell>
          <cell r="F1649" t="str">
            <v>FELINO</v>
          </cell>
          <cell r="G1649" t="str">
            <v>MESTIZO</v>
          </cell>
          <cell r="H1649" t="str">
            <v>FABIAN L. PARRADO</v>
          </cell>
          <cell r="I1649">
            <v>1121821777</v>
          </cell>
          <cell r="J1649">
            <v>3213327751</v>
          </cell>
          <cell r="K1649" t="str">
            <v>MZ 11 CASA 4 LA RELIQUIA</v>
          </cell>
          <cell r="L1649" t="str">
            <v>BRIGADA DE SALUD</v>
          </cell>
        </row>
        <row r="1650">
          <cell r="A1650" t="str">
            <v>265-17</v>
          </cell>
          <cell r="B1650">
            <v>42894</v>
          </cell>
          <cell r="C1650" t="str">
            <v>PROYECCION SOCIAL</v>
          </cell>
          <cell r="D1650" t="str">
            <v xml:space="preserve">JULIETA </v>
          </cell>
          <cell r="E1650" t="str">
            <v xml:space="preserve">PEQUEÑOS </v>
          </cell>
          <cell r="F1650" t="str">
            <v>FELINO</v>
          </cell>
          <cell r="G1650" t="str">
            <v>MESTIZO</v>
          </cell>
          <cell r="H1650" t="str">
            <v>FABIAN L. PARRADO</v>
          </cell>
          <cell r="I1650">
            <v>1121821777</v>
          </cell>
          <cell r="J1650">
            <v>3213327751</v>
          </cell>
          <cell r="K1650" t="str">
            <v>MZ 11 CASA 4 LA RELIQUIA</v>
          </cell>
          <cell r="L1650" t="str">
            <v>BRIGADA DE SALUD</v>
          </cell>
        </row>
        <row r="1651">
          <cell r="A1651" t="str">
            <v>266-17</v>
          </cell>
          <cell r="B1651">
            <v>42894</v>
          </cell>
          <cell r="C1651" t="str">
            <v>PROYECCION SOCIAL</v>
          </cell>
          <cell r="D1651" t="str">
            <v>CACHORRO STUAR</v>
          </cell>
          <cell r="E1651" t="str">
            <v xml:space="preserve">PEQUEÑOS </v>
          </cell>
          <cell r="F1651" t="str">
            <v>FELINO</v>
          </cell>
          <cell r="G1651" t="str">
            <v>MESTIZO</v>
          </cell>
          <cell r="H1651" t="str">
            <v>FABIAN L. PARRADO</v>
          </cell>
          <cell r="I1651">
            <v>1121821777</v>
          </cell>
          <cell r="J1651">
            <v>3213327751</v>
          </cell>
          <cell r="K1651" t="str">
            <v>MZ 11 CASA 4 LA RELIQUIA</v>
          </cell>
          <cell r="L1651" t="str">
            <v>BRIGADA DE SALUD</v>
          </cell>
        </row>
        <row r="1652">
          <cell r="A1652" t="str">
            <v>267-17</v>
          </cell>
          <cell r="B1652">
            <v>42894</v>
          </cell>
          <cell r="C1652" t="str">
            <v>PROYECCION SOCIAL</v>
          </cell>
          <cell r="D1652" t="str">
            <v>VAGIRA</v>
          </cell>
          <cell r="E1652" t="str">
            <v xml:space="preserve">PEQUEÑOS </v>
          </cell>
          <cell r="F1652" t="str">
            <v>FELINO</v>
          </cell>
          <cell r="G1652" t="str">
            <v>MESTIZO</v>
          </cell>
          <cell r="H1652" t="str">
            <v>FABIAN L. PARRADO</v>
          </cell>
          <cell r="I1652">
            <v>1121821777</v>
          </cell>
          <cell r="J1652">
            <v>3213327751</v>
          </cell>
          <cell r="K1652" t="str">
            <v>MZ 11 CASA 4 LA RELIQUIA</v>
          </cell>
          <cell r="L1652" t="str">
            <v>BRIGADA DE SALUD</v>
          </cell>
        </row>
        <row r="1653">
          <cell r="A1653" t="str">
            <v>268-17</v>
          </cell>
          <cell r="B1653">
            <v>42894</v>
          </cell>
          <cell r="C1653" t="str">
            <v>PROYECCION SOCIAL</v>
          </cell>
          <cell r="D1653" t="str">
            <v>BLANCA NIEVES</v>
          </cell>
          <cell r="E1653" t="str">
            <v xml:space="preserve">PEQUEÑOS </v>
          </cell>
          <cell r="F1653" t="str">
            <v>FELINO</v>
          </cell>
          <cell r="G1653" t="str">
            <v>MESTIZO</v>
          </cell>
          <cell r="H1653" t="str">
            <v>FABIAN L. PARRADO</v>
          </cell>
          <cell r="I1653">
            <v>1121821777</v>
          </cell>
          <cell r="J1653">
            <v>3213327751</v>
          </cell>
          <cell r="K1653" t="str">
            <v>MZ 11 CASA 4 LA RELIQUIA</v>
          </cell>
          <cell r="L1653" t="str">
            <v>BRIGADA DE SALUD</v>
          </cell>
        </row>
        <row r="1654">
          <cell r="A1654" t="str">
            <v>269-17</v>
          </cell>
          <cell r="B1654">
            <v>42894</v>
          </cell>
          <cell r="C1654" t="str">
            <v>PROYECCION SOCIAL</v>
          </cell>
          <cell r="D1654" t="str">
            <v>PUMA</v>
          </cell>
          <cell r="E1654" t="str">
            <v xml:space="preserve">PEQUEÑOS </v>
          </cell>
          <cell r="F1654" t="str">
            <v>FELINO</v>
          </cell>
          <cell r="G1654" t="str">
            <v>MESTIZO</v>
          </cell>
          <cell r="H1654" t="str">
            <v>FABIAN L. PARRADO</v>
          </cell>
          <cell r="I1654">
            <v>1121821777</v>
          </cell>
          <cell r="J1654">
            <v>3213327751</v>
          </cell>
          <cell r="K1654" t="str">
            <v>MZ 11 CASA 4 LA RELIQUIA</v>
          </cell>
          <cell r="L1654" t="str">
            <v>BRIGADA DE SALUD</v>
          </cell>
        </row>
        <row r="1655">
          <cell r="A1655" t="str">
            <v>270-17</v>
          </cell>
          <cell r="B1655">
            <v>42894</v>
          </cell>
          <cell r="C1655" t="str">
            <v>PROYECCION SOCIAL</v>
          </cell>
          <cell r="D1655" t="str">
            <v>COPITO</v>
          </cell>
          <cell r="E1655" t="str">
            <v xml:space="preserve">PEQUEÑOS </v>
          </cell>
          <cell r="F1655" t="str">
            <v>FELINO</v>
          </cell>
          <cell r="G1655" t="str">
            <v>MESTIZO</v>
          </cell>
          <cell r="H1655" t="str">
            <v>FABIAN L. PARRADO</v>
          </cell>
          <cell r="I1655">
            <v>1121821777</v>
          </cell>
          <cell r="J1655">
            <v>3213327751</v>
          </cell>
          <cell r="K1655" t="str">
            <v>MZ 11 CASA 4 LA RELIQUIA</v>
          </cell>
          <cell r="L1655" t="str">
            <v>BRIGADA DE SALUD</v>
          </cell>
        </row>
        <row r="1656">
          <cell r="A1656" t="str">
            <v>271-17</v>
          </cell>
          <cell r="B1656">
            <v>42894</v>
          </cell>
          <cell r="C1656" t="str">
            <v>PROYECCION SOCIAL</v>
          </cell>
          <cell r="D1656" t="str">
            <v>SIAMES</v>
          </cell>
          <cell r="E1656" t="str">
            <v xml:space="preserve">PEQUEÑOS </v>
          </cell>
          <cell r="F1656" t="str">
            <v>FELINO</v>
          </cell>
          <cell r="G1656" t="str">
            <v>MESTIZO</v>
          </cell>
          <cell r="H1656" t="str">
            <v>FABIAN L. PARRADO</v>
          </cell>
          <cell r="I1656">
            <v>1121821777</v>
          </cell>
          <cell r="J1656">
            <v>3213327751</v>
          </cell>
          <cell r="K1656" t="str">
            <v>MZ 11 CASA 4 LA RELIQUIA</v>
          </cell>
          <cell r="L1656" t="str">
            <v>BRIGADA DE SALUD</v>
          </cell>
        </row>
        <row r="1657">
          <cell r="A1657" t="str">
            <v>272-17</v>
          </cell>
          <cell r="B1657">
            <v>42894</v>
          </cell>
          <cell r="C1657" t="str">
            <v>PROYECCION SOCIAL</v>
          </cell>
          <cell r="D1657" t="str">
            <v>MISIMU</v>
          </cell>
          <cell r="E1657" t="str">
            <v xml:space="preserve">PEQUEÑOS </v>
          </cell>
          <cell r="F1657" t="str">
            <v>FELINO</v>
          </cell>
          <cell r="G1657" t="str">
            <v>MESTIZO</v>
          </cell>
          <cell r="H1657" t="str">
            <v>JESSICA TORRES</v>
          </cell>
          <cell r="I1657">
            <v>1006865678</v>
          </cell>
          <cell r="J1657">
            <v>3134546280</v>
          </cell>
          <cell r="K1657" t="str">
            <v>LA ROSITA 3</v>
          </cell>
          <cell r="L1657" t="str">
            <v>BRIGADA DE SALUD</v>
          </cell>
        </row>
        <row r="1658">
          <cell r="A1658" t="str">
            <v>273-17</v>
          </cell>
          <cell r="B1658">
            <v>42894</v>
          </cell>
          <cell r="C1658" t="str">
            <v>PROYECCION SOCIAL</v>
          </cell>
          <cell r="D1658" t="str">
            <v>CLOVER</v>
          </cell>
          <cell r="E1658" t="str">
            <v xml:space="preserve">PEQUEÑOS </v>
          </cell>
          <cell r="F1658" t="str">
            <v>CANINO</v>
          </cell>
          <cell r="G1658" t="str">
            <v>CRIOLLO</v>
          </cell>
          <cell r="H1658" t="str">
            <v>JESSICA TORRES</v>
          </cell>
          <cell r="I1658">
            <v>1006865678</v>
          </cell>
          <cell r="J1658">
            <v>3134546280</v>
          </cell>
          <cell r="K1658" t="str">
            <v>LA ROSITA 3</v>
          </cell>
          <cell r="L1658" t="str">
            <v>BRIGADA DE SALUD</v>
          </cell>
        </row>
        <row r="1659">
          <cell r="A1659" t="str">
            <v>274-17</v>
          </cell>
          <cell r="B1659">
            <v>42894</v>
          </cell>
          <cell r="C1659" t="str">
            <v>PROYECCION SOCIAL</v>
          </cell>
          <cell r="D1659" t="str">
            <v>AMBAR</v>
          </cell>
          <cell r="E1659" t="str">
            <v xml:space="preserve">PEQUEÑOS </v>
          </cell>
          <cell r="F1659" t="str">
            <v>CANINO</v>
          </cell>
          <cell r="G1659" t="str">
            <v>CRIOLLO</v>
          </cell>
          <cell r="H1659" t="str">
            <v>JESSICA TORRES</v>
          </cell>
          <cell r="I1659">
            <v>1006865678</v>
          </cell>
          <cell r="J1659">
            <v>3134546280</v>
          </cell>
          <cell r="K1659" t="str">
            <v>LA ROSITA 3</v>
          </cell>
          <cell r="L1659" t="str">
            <v>BRIGADA DE SALUD</v>
          </cell>
        </row>
        <row r="1660">
          <cell r="A1660" t="str">
            <v>275-17</v>
          </cell>
          <cell r="B1660">
            <v>42894</v>
          </cell>
          <cell r="C1660" t="str">
            <v>PROYECCION SOCIAL</v>
          </cell>
          <cell r="D1660" t="str">
            <v>CHANEL</v>
          </cell>
          <cell r="E1660" t="str">
            <v xml:space="preserve">PEQUEÑOS </v>
          </cell>
          <cell r="F1660" t="str">
            <v>CANINO</v>
          </cell>
          <cell r="G1660" t="str">
            <v>CHIHUAHUA</v>
          </cell>
          <cell r="H1660" t="str">
            <v>JESSICA ZAMORA</v>
          </cell>
          <cell r="I1660">
            <v>1121898128</v>
          </cell>
          <cell r="J1660">
            <v>3114447441</v>
          </cell>
          <cell r="K1660" t="str">
            <v>CLLE 38 Nº 12- 54 C. ALMERIA</v>
          </cell>
          <cell r="L1660" t="str">
            <v>BRIGADA DE SALUD</v>
          </cell>
        </row>
        <row r="1661">
          <cell r="A1661" t="str">
            <v>276-17</v>
          </cell>
          <cell r="B1661">
            <v>42894</v>
          </cell>
          <cell r="C1661" t="str">
            <v>PROYECCION SOCIAL</v>
          </cell>
          <cell r="D1661" t="str">
            <v>KIARA</v>
          </cell>
          <cell r="E1661" t="str">
            <v xml:space="preserve">PEQUEÑOS </v>
          </cell>
          <cell r="F1661" t="str">
            <v>CANINO</v>
          </cell>
          <cell r="G1661" t="str">
            <v>MESTIZO</v>
          </cell>
          <cell r="H1661" t="str">
            <v>JESSICA ZAMORA</v>
          </cell>
          <cell r="I1661">
            <v>1121898128</v>
          </cell>
          <cell r="J1661">
            <v>3114447441</v>
          </cell>
          <cell r="K1661" t="str">
            <v>CLLE 38 Nº 12- 54 C. ALMERIA</v>
          </cell>
          <cell r="L1661" t="str">
            <v>BRIGADA DE SALUD</v>
          </cell>
        </row>
        <row r="1662">
          <cell r="A1662" t="str">
            <v>277-17</v>
          </cell>
          <cell r="B1662">
            <v>42894</v>
          </cell>
          <cell r="C1662" t="str">
            <v>PROYECCION SOCIAL</v>
          </cell>
          <cell r="D1662" t="str">
            <v>MINIE</v>
          </cell>
          <cell r="E1662" t="str">
            <v xml:space="preserve">PEQUEÑOS </v>
          </cell>
          <cell r="F1662" t="str">
            <v>CANINO</v>
          </cell>
          <cell r="G1662" t="str">
            <v>POODLE</v>
          </cell>
          <cell r="H1662" t="str">
            <v>CAMILA LINARES</v>
          </cell>
          <cell r="I1662">
            <v>1121841144</v>
          </cell>
          <cell r="J1662">
            <v>3144603835</v>
          </cell>
          <cell r="K1662" t="str">
            <v>CRA 24 A Nº 8 - 125 B. LA CABAÑA</v>
          </cell>
          <cell r="L1662" t="str">
            <v>BRIGADA DE SALUD</v>
          </cell>
        </row>
        <row r="1663">
          <cell r="A1663" t="str">
            <v>278-17</v>
          </cell>
          <cell r="B1663">
            <v>42894</v>
          </cell>
          <cell r="C1663" t="str">
            <v>PROYECCION SOCIAL</v>
          </cell>
          <cell r="D1663" t="str">
            <v>SAMMY</v>
          </cell>
          <cell r="E1663" t="str">
            <v xml:space="preserve">PEQUEÑOS </v>
          </cell>
          <cell r="F1663" t="str">
            <v>FELINO</v>
          </cell>
          <cell r="G1663" t="str">
            <v>MESTIZO</v>
          </cell>
          <cell r="H1663" t="str">
            <v>ANA HERRERA</v>
          </cell>
          <cell r="I1663">
            <v>40394432</v>
          </cell>
          <cell r="J1663">
            <v>3213154390</v>
          </cell>
          <cell r="K1663" t="str">
            <v>FINCA EL EDEN VEREDA BARCELONA</v>
          </cell>
          <cell r="L1663" t="str">
            <v>BRIGADA DE SALUD</v>
          </cell>
        </row>
        <row r="1664">
          <cell r="A1664" t="str">
            <v>279-17</v>
          </cell>
          <cell r="B1664">
            <v>42894</v>
          </cell>
          <cell r="C1664" t="str">
            <v>PROYECCION SOCIAL</v>
          </cell>
          <cell r="D1664" t="str">
            <v>POOL</v>
          </cell>
          <cell r="E1664" t="str">
            <v xml:space="preserve">PEQUEÑOS </v>
          </cell>
          <cell r="F1664" t="str">
            <v>FELINO</v>
          </cell>
          <cell r="G1664" t="str">
            <v>MESTIZO</v>
          </cell>
          <cell r="H1664" t="str">
            <v>ANA HERRERA</v>
          </cell>
          <cell r="I1664">
            <v>40394432</v>
          </cell>
          <cell r="J1664">
            <v>3213154390</v>
          </cell>
          <cell r="K1664" t="str">
            <v>FINCA EL EDEN VEREDA BARCELONA</v>
          </cell>
          <cell r="L1664" t="str">
            <v>BRIGADA DE SALUD</v>
          </cell>
        </row>
        <row r="1665">
          <cell r="A1665" t="str">
            <v>280-17</v>
          </cell>
          <cell r="B1665">
            <v>42894</v>
          </cell>
          <cell r="C1665" t="str">
            <v>PROYECCION SOCIAL</v>
          </cell>
          <cell r="D1665" t="str">
            <v>MONCHO</v>
          </cell>
          <cell r="E1665" t="str">
            <v xml:space="preserve">PEQUEÑOS </v>
          </cell>
          <cell r="F1665" t="str">
            <v>CANINO</v>
          </cell>
          <cell r="G1665" t="str">
            <v>CRIOLLO</v>
          </cell>
          <cell r="H1665" t="str">
            <v>LUIS CASTILLO</v>
          </cell>
          <cell r="I1665">
            <v>2836813</v>
          </cell>
          <cell r="J1665">
            <v>3114439346</v>
          </cell>
          <cell r="K1665" t="str">
            <v>VEREDA BARCELONA</v>
          </cell>
          <cell r="L1665" t="str">
            <v>BRIGADA DE SALUD</v>
          </cell>
        </row>
        <row r="1666">
          <cell r="A1666" t="str">
            <v>281-17</v>
          </cell>
          <cell r="B1666">
            <v>42894</v>
          </cell>
          <cell r="C1666" t="str">
            <v>PROYECCION SOCIAL</v>
          </cell>
          <cell r="D1666" t="str">
            <v>CELINA</v>
          </cell>
          <cell r="E1666" t="str">
            <v xml:space="preserve">PEQUEÑOS </v>
          </cell>
          <cell r="F1666" t="str">
            <v>CANINO</v>
          </cell>
          <cell r="G1666" t="str">
            <v>CRIOLLO</v>
          </cell>
          <cell r="H1666" t="str">
            <v>LUIS CASTILLO</v>
          </cell>
          <cell r="I1666">
            <v>2836813</v>
          </cell>
          <cell r="J1666">
            <v>3114439346</v>
          </cell>
          <cell r="K1666" t="str">
            <v>VEREDA BARCELONA</v>
          </cell>
          <cell r="L1666" t="str">
            <v>BRIGADA DE SALUD</v>
          </cell>
        </row>
        <row r="1667">
          <cell r="A1667" t="str">
            <v>282-17</v>
          </cell>
          <cell r="B1667">
            <v>42894</v>
          </cell>
          <cell r="C1667" t="str">
            <v>PROYECCION SOCIAL</v>
          </cell>
          <cell r="D1667" t="str">
            <v>PIRATA</v>
          </cell>
          <cell r="E1667" t="str">
            <v xml:space="preserve">PEQUEÑOS </v>
          </cell>
          <cell r="F1667" t="str">
            <v>CANINO</v>
          </cell>
          <cell r="G1667" t="str">
            <v>CRIOLLO</v>
          </cell>
          <cell r="H1667" t="str">
            <v>LUIS CASTILLO</v>
          </cell>
          <cell r="I1667">
            <v>2836813</v>
          </cell>
          <cell r="J1667">
            <v>3114439346</v>
          </cell>
          <cell r="K1667" t="str">
            <v>VEREDA BARCELONA</v>
          </cell>
          <cell r="L1667" t="str">
            <v>BRIGADA DE SALUD</v>
          </cell>
        </row>
        <row r="1668">
          <cell r="A1668" t="str">
            <v>283-17</v>
          </cell>
          <cell r="B1668">
            <v>42894</v>
          </cell>
          <cell r="C1668" t="str">
            <v>PROYECCION SOCIAL</v>
          </cell>
          <cell r="D1668" t="str">
            <v>LEVI</v>
          </cell>
          <cell r="E1668" t="str">
            <v xml:space="preserve">PEQUEÑOS </v>
          </cell>
          <cell r="F1668" t="str">
            <v>CANINO</v>
          </cell>
          <cell r="G1668" t="str">
            <v>PITBULL</v>
          </cell>
          <cell r="H1668" t="str">
            <v>DIANA BUITRAGO</v>
          </cell>
          <cell r="I1668">
            <v>1030556092</v>
          </cell>
          <cell r="J1668">
            <v>3123251601</v>
          </cell>
          <cell r="K1668" t="str">
            <v>CRA 26A 4D 76 B. ALBORADA</v>
          </cell>
          <cell r="L1668" t="str">
            <v>BRIGADA DE SALUD</v>
          </cell>
        </row>
        <row r="1669">
          <cell r="A1669" t="str">
            <v>284-17</v>
          </cell>
          <cell r="B1669">
            <v>42894</v>
          </cell>
          <cell r="C1669" t="str">
            <v>PROYECCION SOCIAL</v>
          </cell>
          <cell r="D1669" t="str">
            <v>COBY</v>
          </cell>
          <cell r="E1669" t="str">
            <v xml:space="preserve">PEQUEÑOS </v>
          </cell>
          <cell r="F1669" t="str">
            <v>CANINO</v>
          </cell>
          <cell r="G1669" t="str">
            <v>CRIOLLO</v>
          </cell>
          <cell r="H1669" t="str">
            <v>PEDRO GOMEZ</v>
          </cell>
          <cell r="I1669">
            <v>79290241</v>
          </cell>
          <cell r="J1669">
            <v>3214101754</v>
          </cell>
          <cell r="K1669" t="str">
            <v>KM 12 VIA PTO LOPEZ</v>
          </cell>
          <cell r="L1669" t="str">
            <v>BRIGADA DE SALUD</v>
          </cell>
        </row>
        <row r="1670">
          <cell r="A1670" t="str">
            <v>285-17</v>
          </cell>
          <cell r="B1670">
            <v>42894</v>
          </cell>
          <cell r="C1670" t="str">
            <v>PROYECCION SOCIAL</v>
          </cell>
          <cell r="D1670" t="str">
            <v>COFFE</v>
          </cell>
          <cell r="E1670" t="str">
            <v xml:space="preserve">PEQUEÑOS </v>
          </cell>
          <cell r="F1670" t="str">
            <v>CANINO</v>
          </cell>
          <cell r="G1670" t="str">
            <v>CRIOLLO</v>
          </cell>
          <cell r="H1670" t="str">
            <v>PEDRO GOMEZ</v>
          </cell>
          <cell r="I1670">
            <v>79290241</v>
          </cell>
          <cell r="J1670">
            <v>3214101754</v>
          </cell>
          <cell r="K1670" t="str">
            <v>KM 12 VIA PTO LOPEZ</v>
          </cell>
          <cell r="L1670" t="str">
            <v>BRIGADA DE SALUD</v>
          </cell>
        </row>
        <row r="1671">
          <cell r="A1671" t="str">
            <v>286-17</v>
          </cell>
          <cell r="B1671">
            <v>42894</v>
          </cell>
          <cell r="C1671" t="str">
            <v>PROYECCION SOCIAL</v>
          </cell>
          <cell r="D1671" t="str">
            <v>BLANQUITA</v>
          </cell>
          <cell r="E1671" t="str">
            <v xml:space="preserve">PEQUEÑOS </v>
          </cell>
          <cell r="F1671" t="str">
            <v>FELINO</v>
          </cell>
          <cell r="G1671" t="str">
            <v>CRIOLLO</v>
          </cell>
          <cell r="H1671" t="str">
            <v>ANA CECILIA BARRERA</v>
          </cell>
          <cell r="I1671">
            <v>35332023</v>
          </cell>
          <cell r="J1671">
            <v>3123474274</v>
          </cell>
          <cell r="K1671" t="str">
            <v xml:space="preserve">Calle 4d - 20a-34 viscaya </v>
          </cell>
          <cell r="L1671" t="str">
            <v>BRIGADA DE SALUD</v>
          </cell>
        </row>
        <row r="1672">
          <cell r="A1672" t="str">
            <v>287-17</v>
          </cell>
          <cell r="B1672">
            <v>42894</v>
          </cell>
          <cell r="C1672" t="str">
            <v>PROYECCION SOCIAL</v>
          </cell>
          <cell r="D1672" t="str">
            <v>DOKO</v>
          </cell>
          <cell r="E1672" t="str">
            <v xml:space="preserve">PEQUEÑOS </v>
          </cell>
          <cell r="F1672" t="str">
            <v>FELINO</v>
          </cell>
          <cell r="G1672" t="str">
            <v>CRIOLLO</v>
          </cell>
          <cell r="H1672" t="str">
            <v>JOSE LUIS GONZALEZ</v>
          </cell>
          <cell r="I1672">
            <v>86082933</v>
          </cell>
          <cell r="J1672">
            <v>3118563040</v>
          </cell>
          <cell r="K1672" t="str">
            <v xml:space="preserve">Calle 4d - 20a-34 viscaya </v>
          </cell>
          <cell r="L1672" t="str">
            <v>BRIGADA DE SALUD</v>
          </cell>
        </row>
        <row r="1673">
          <cell r="A1673" t="str">
            <v>288-17</v>
          </cell>
          <cell r="B1673">
            <v>42894</v>
          </cell>
          <cell r="C1673" t="str">
            <v>PROYECCION SOCIAL</v>
          </cell>
          <cell r="D1673" t="str">
            <v>MANI</v>
          </cell>
          <cell r="E1673" t="str">
            <v xml:space="preserve">PEQUEÑOS </v>
          </cell>
          <cell r="F1673" t="str">
            <v xml:space="preserve">CANINO </v>
          </cell>
          <cell r="G1673" t="str">
            <v>SNAWZER CRUCE</v>
          </cell>
          <cell r="H1673" t="str">
            <v>OLIMPO PERILLA</v>
          </cell>
          <cell r="I1673">
            <v>17417220</v>
          </cell>
          <cell r="J1673">
            <v>3102219621</v>
          </cell>
          <cell r="K1673" t="str">
            <v xml:space="preserve">CALLE 29A # 20-18 EL PARAISO </v>
          </cell>
          <cell r="L1673" t="str">
            <v>BRIGADA DE SALUD</v>
          </cell>
        </row>
        <row r="1674">
          <cell r="A1674" t="str">
            <v>289-17</v>
          </cell>
          <cell r="B1674">
            <v>42894</v>
          </cell>
          <cell r="C1674" t="str">
            <v>PROYECCION SOCIAL</v>
          </cell>
          <cell r="D1674" t="str">
            <v>PANCHO</v>
          </cell>
          <cell r="E1674" t="str">
            <v xml:space="preserve">PEQUEÑOS </v>
          </cell>
          <cell r="F1674" t="str">
            <v>CANINO</v>
          </cell>
          <cell r="G1674" t="str">
            <v>PUG</v>
          </cell>
          <cell r="H1674" t="str">
            <v>STEFANY ORTIZ</v>
          </cell>
          <cell r="I1674">
            <v>1136886655</v>
          </cell>
          <cell r="J1674">
            <v>3104888702</v>
          </cell>
          <cell r="K1674" t="str">
            <v>Carrera 27 #5-03 Alborada</v>
          </cell>
          <cell r="L1674" t="str">
            <v>BRIGADA DE SALUD</v>
          </cell>
        </row>
        <row r="1675">
          <cell r="A1675" t="str">
            <v>290-17</v>
          </cell>
          <cell r="B1675">
            <v>42894</v>
          </cell>
          <cell r="C1675" t="str">
            <v>PROYECCION SOCIAL</v>
          </cell>
          <cell r="D1675" t="str">
            <v>NAJAT</v>
          </cell>
          <cell r="E1675" t="str">
            <v xml:space="preserve">PEQUEÑOS </v>
          </cell>
          <cell r="F1675" t="str">
            <v>CANINO</v>
          </cell>
          <cell r="G1675" t="str">
            <v>ROT WEILER</v>
          </cell>
          <cell r="H1675" t="str">
            <v>STEFANY ORTIZ</v>
          </cell>
          <cell r="I1675">
            <v>1136886655</v>
          </cell>
          <cell r="J1675">
            <v>3104888702</v>
          </cell>
          <cell r="K1675" t="str">
            <v>Carrera 27 #5-03 Alborada</v>
          </cell>
          <cell r="L1675" t="str">
            <v>BRIGADA DE SALUD</v>
          </cell>
        </row>
        <row r="1676">
          <cell r="A1676" t="str">
            <v>291-17</v>
          </cell>
          <cell r="B1676">
            <v>42894</v>
          </cell>
          <cell r="C1676" t="str">
            <v>PROYECCION SOCIAL</v>
          </cell>
          <cell r="D1676" t="str">
            <v>FELIX</v>
          </cell>
          <cell r="E1676" t="str">
            <v xml:space="preserve">PEQUEÑOS </v>
          </cell>
          <cell r="F1676" t="str">
            <v>FELINO</v>
          </cell>
          <cell r="G1676" t="str">
            <v>CRIOLLO</v>
          </cell>
          <cell r="H1676" t="str">
            <v xml:space="preserve">BRAYAN DAVID AGUIRRE </v>
          </cell>
          <cell r="I1676">
            <v>1121949473</v>
          </cell>
          <cell r="J1676">
            <v>3143594841</v>
          </cell>
          <cell r="K1676" t="str">
            <v>Calle 3b# 14-64 Hacaritama II</v>
          </cell>
          <cell r="L1676" t="str">
            <v>BRIGADA DE SALUD</v>
          </cell>
        </row>
        <row r="1677">
          <cell r="A1677" t="str">
            <v>292-17</v>
          </cell>
          <cell r="B1677">
            <v>42894</v>
          </cell>
          <cell r="C1677" t="str">
            <v>PROYECCION SOCIAL</v>
          </cell>
          <cell r="D1677" t="str">
            <v>LLUVIA</v>
          </cell>
          <cell r="E1677" t="str">
            <v xml:space="preserve">PEQUEÑOS </v>
          </cell>
          <cell r="F1677" t="str">
            <v>CANINO</v>
          </cell>
          <cell r="G1677" t="str">
            <v>CRIOLO</v>
          </cell>
          <cell r="H1677" t="str">
            <v>LILIANA FUENTES</v>
          </cell>
          <cell r="I1677">
            <v>20638232</v>
          </cell>
          <cell r="J1677">
            <v>3112347646</v>
          </cell>
          <cell r="K1677" t="str">
            <v xml:space="preserve">Calle10c # 46a-27  la esperanza </v>
          </cell>
          <cell r="L1677" t="str">
            <v>BRIGADA DE SALUD</v>
          </cell>
        </row>
        <row r="1678">
          <cell r="A1678" t="str">
            <v>293-17</v>
          </cell>
          <cell r="B1678">
            <v>42894</v>
          </cell>
          <cell r="C1678" t="str">
            <v>PROYECCION SOCIAL</v>
          </cell>
          <cell r="D1678" t="str">
            <v>NENA</v>
          </cell>
          <cell r="E1678" t="str">
            <v xml:space="preserve">PEQUEÑOS </v>
          </cell>
          <cell r="F1678" t="str">
            <v>CANINO</v>
          </cell>
          <cell r="G1678" t="str">
            <v>PINSCHER</v>
          </cell>
          <cell r="H1678" t="str">
            <v>ALEXANDER PARRADO</v>
          </cell>
          <cell r="I1678">
            <v>17360435</v>
          </cell>
          <cell r="J1678">
            <v>3166429003</v>
          </cell>
          <cell r="K1678" t="str">
            <v>Manzana e Casa #3 quintas de san fernando</v>
          </cell>
          <cell r="L1678" t="str">
            <v>BRIGADA DE SALUD</v>
          </cell>
        </row>
        <row r="1679">
          <cell r="A1679" t="str">
            <v>294-17</v>
          </cell>
          <cell r="B1679">
            <v>42743</v>
          </cell>
          <cell r="C1679" t="str">
            <v>PROYECCION SOCIAL</v>
          </cell>
          <cell r="D1679" t="str">
            <v>TIGRESA</v>
          </cell>
          <cell r="E1679" t="str">
            <v xml:space="preserve">PEQUEÑOS </v>
          </cell>
          <cell r="F1679" t="str">
            <v>CANINO</v>
          </cell>
          <cell r="G1679" t="str">
            <v>CRUCE WAIMARANER</v>
          </cell>
          <cell r="H1679" t="str">
            <v>MAYRA SANCHEZ</v>
          </cell>
          <cell r="I1679">
            <v>11121887604</v>
          </cell>
          <cell r="J1679">
            <v>3156861554</v>
          </cell>
          <cell r="K1679" t="str">
            <v>Cra 47# 47a-55 la campiña</v>
          </cell>
          <cell r="L1679" t="str">
            <v>BRIGADA DE SALUD</v>
          </cell>
        </row>
        <row r="1680">
          <cell r="A1680" t="str">
            <v>295-17</v>
          </cell>
          <cell r="B1680">
            <v>42894</v>
          </cell>
          <cell r="C1680" t="str">
            <v>PROYECCION SOCIAL</v>
          </cell>
          <cell r="D1680" t="str">
            <v>VAMPIREZA</v>
          </cell>
          <cell r="E1680" t="str">
            <v xml:space="preserve">PEQUEÑOS </v>
          </cell>
          <cell r="F1680" t="str">
            <v xml:space="preserve">CANINO </v>
          </cell>
          <cell r="G1680" t="str">
            <v>MESTIZO</v>
          </cell>
          <cell r="H1680" t="str">
            <v>MAYRA SANCHEZ</v>
          </cell>
          <cell r="I1680">
            <v>1121887604</v>
          </cell>
          <cell r="J1680">
            <v>3156861554</v>
          </cell>
          <cell r="K1680" t="str">
            <v>Cra 47# 47a-55 la campiña</v>
          </cell>
          <cell r="L1680" t="str">
            <v>BRIGADA DE SALUD</v>
          </cell>
        </row>
        <row r="1681">
          <cell r="A1681" t="str">
            <v>296-17</v>
          </cell>
          <cell r="B1681">
            <v>42894</v>
          </cell>
          <cell r="C1681" t="str">
            <v>PROYECCION SOCIAL</v>
          </cell>
          <cell r="D1681" t="str">
            <v>SAMUEL</v>
          </cell>
          <cell r="E1681" t="str">
            <v xml:space="preserve">PEQUEÑOS </v>
          </cell>
          <cell r="F1681" t="str">
            <v>CANINO</v>
          </cell>
          <cell r="G1681" t="str">
            <v>MEZTIZO</v>
          </cell>
          <cell r="H1681" t="str">
            <v>RAMIRO CARDONA</v>
          </cell>
          <cell r="I1681">
            <v>79494464</v>
          </cell>
          <cell r="J1681">
            <v>3146904372</v>
          </cell>
          <cell r="K1681" t="str">
            <v>Calle1 12 # 47- 11</v>
          </cell>
          <cell r="L1681" t="str">
            <v>BRIGADA DE SALUD</v>
          </cell>
        </row>
        <row r="1682">
          <cell r="A1682" t="str">
            <v>297-17</v>
          </cell>
          <cell r="B1682">
            <v>42894</v>
          </cell>
          <cell r="C1682" t="str">
            <v>PROYECCION SOCIAL</v>
          </cell>
          <cell r="D1682" t="str">
            <v>BETHOVEN</v>
          </cell>
          <cell r="E1682" t="str">
            <v xml:space="preserve">PEQUEÑOS </v>
          </cell>
          <cell r="F1682" t="str">
            <v>CANINO</v>
          </cell>
          <cell r="G1682" t="str">
            <v>MESTIZO</v>
          </cell>
          <cell r="H1682" t="str">
            <v>KATHERINE RODRIGUEZ</v>
          </cell>
          <cell r="I1682">
            <v>1121843403</v>
          </cell>
          <cell r="J1682">
            <v>3203242548</v>
          </cell>
          <cell r="K1682" t="str">
            <v>Calle32a# 15-27</v>
          </cell>
          <cell r="L1682" t="str">
            <v>BRIGADA DE SALUD</v>
          </cell>
        </row>
        <row r="1683">
          <cell r="A1683" t="str">
            <v>298-17</v>
          </cell>
          <cell r="B1683">
            <v>42894</v>
          </cell>
          <cell r="C1683" t="str">
            <v>PROYECCION SOCIAL</v>
          </cell>
          <cell r="D1683" t="str">
            <v>MANCHAS</v>
          </cell>
          <cell r="E1683" t="str">
            <v xml:space="preserve">PEQUEÑOS </v>
          </cell>
          <cell r="F1683" t="str">
            <v>CANINO</v>
          </cell>
          <cell r="G1683" t="str">
            <v>CRIOLLO</v>
          </cell>
          <cell r="H1683" t="str">
            <v>MARIO CESAR MEJIA</v>
          </cell>
          <cell r="I1683">
            <v>1121962478</v>
          </cell>
          <cell r="J1683">
            <v>3224813629</v>
          </cell>
          <cell r="K1683" t="str">
            <v>Calle 36 este # 17-20</v>
          </cell>
          <cell r="L1683" t="str">
            <v>BRIGADA DE SALUD</v>
          </cell>
        </row>
        <row r="1684">
          <cell r="A1684" t="str">
            <v>299-17</v>
          </cell>
          <cell r="B1684">
            <v>42894</v>
          </cell>
          <cell r="C1684" t="str">
            <v>PROYECCION SOCIAL</v>
          </cell>
          <cell r="D1684" t="str">
            <v>JUNIOR</v>
          </cell>
          <cell r="E1684" t="str">
            <v xml:space="preserve">PEQUEÑOS </v>
          </cell>
          <cell r="F1684" t="str">
            <v>CANINO</v>
          </cell>
          <cell r="G1684" t="str">
            <v>POODLE</v>
          </cell>
          <cell r="H1684" t="str">
            <v>VANESSA RODRIGUEZ</v>
          </cell>
          <cell r="I1684">
            <v>1121859876</v>
          </cell>
          <cell r="J1684">
            <v>3102089823</v>
          </cell>
          <cell r="K1684" t="str">
            <v>Calle2 # 31-26</v>
          </cell>
          <cell r="L1684" t="str">
            <v>BRIGADA DE SALUD</v>
          </cell>
        </row>
        <row r="1685">
          <cell r="A1685" t="str">
            <v>300-17</v>
          </cell>
          <cell r="B1685">
            <v>42894</v>
          </cell>
          <cell r="C1685" t="str">
            <v>PROYECCION SOCIAL</v>
          </cell>
          <cell r="D1685" t="str">
            <v>MIA</v>
          </cell>
          <cell r="E1685" t="str">
            <v xml:space="preserve">PEQUEÑOS </v>
          </cell>
          <cell r="F1685" t="str">
            <v>FELINO</v>
          </cell>
          <cell r="G1685" t="str">
            <v>MESTIZO</v>
          </cell>
          <cell r="H1685" t="str">
            <v>HAROLD ROMERO</v>
          </cell>
          <cell r="I1685">
            <v>1121877910</v>
          </cell>
          <cell r="J1685">
            <v>3144691273</v>
          </cell>
          <cell r="K1685" t="str">
            <v>Calle2 # 31-26</v>
          </cell>
          <cell r="L1685" t="str">
            <v>BRIGADA DE SALUD</v>
          </cell>
        </row>
        <row r="1686">
          <cell r="A1686" t="str">
            <v>301-17</v>
          </cell>
          <cell r="B1686">
            <v>42894</v>
          </cell>
          <cell r="C1686" t="str">
            <v>PROYECCION SOCIAL</v>
          </cell>
          <cell r="D1686" t="str">
            <v>MATEO</v>
          </cell>
          <cell r="E1686" t="str">
            <v xml:space="preserve">PEQUEÑOS </v>
          </cell>
          <cell r="F1686" t="str">
            <v>CANINO</v>
          </cell>
          <cell r="G1686" t="str">
            <v>SNAWZER CRUCE</v>
          </cell>
          <cell r="H1686" t="str">
            <v>HAROLD ROMERO</v>
          </cell>
          <cell r="I1686">
            <v>1121877910</v>
          </cell>
          <cell r="J1686">
            <v>3144691273</v>
          </cell>
          <cell r="K1686" t="str">
            <v>Calle2 # 31-26</v>
          </cell>
          <cell r="L1686" t="str">
            <v>BRIGADA DE SALUD</v>
          </cell>
        </row>
        <row r="1687">
          <cell r="A1687" t="str">
            <v>302-17</v>
          </cell>
          <cell r="B1687">
            <v>42894</v>
          </cell>
          <cell r="C1687" t="str">
            <v>PROYECCION SOCIAL</v>
          </cell>
          <cell r="D1687" t="str">
            <v>MINIE</v>
          </cell>
          <cell r="E1687" t="str">
            <v xml:space="preserve">PEQUEÑOS </v>
          </cell>
          <cell r="F1687" t="str">
            <v>FELINA</v>
          </cell>
          <cell r="G1687" t="str">
            <v>CRIOLLA</v>
          </cell>
          <cell r="H1687" t="str">
            <v>YULIANA TORRES</v>
          </cell>
          <cell r="I1687">
            <v>1121910160</v>
          </cell>
          <cell r="J1687">
            <v>3209018567</v>
          </cell>
          <cell r="K1687" t="str">
            <v xml:space="preserve"> carrera 37 #12a-05 septima Esperanza</v>
          </cell>
          <cell r="L1687" t="str">
            <v>BRIGADA DE SALUD</v>
          </cell>
        </row>
        <row r="1688">
          <cell r="A1688" t="str">
            <v>303-17</v>
          </cell>
          <cell r="B1688">
            <v>42894</v>
          </cell>
          <cell r="C1688" t="str">
            <v>PROYECCION SOCIAL</v>
          </cell>
          <cell r="D1688" t="str">
            <v>LULA</v>
          </cell>
          <cell r="E1688" t="str">
            <v xml:space="preserve">PEQUEÑOS </v>
          </cell>
          <cell r="F1688" t="str">
            <v>CANINO</v>
          </cell>
          <cell r="G1688" t="str">
            <v>CRIOLLA</v>
          </cell>
          <cell r="H1688" t="str">
            <v>JEISON VACA</v>
          </cell>
          <cell r="I1688">
            <v>1121898697</v>
          </cell>
          <cell r="J1688">
            <v>3212464563</v>
          </cell>
          <cell r="K1688" t="str">
            <v>VEREDA APIAY</v>
          </cell>
          <cell r="L1688" t="str">
            <v>BRIGADA DE SALUD</v>
          </cell>
        </row>
        <row r="1689">
          <cell r="A1689" t="str">
            <v>304-17</v>
          </cell>
          <cell r="B1689">
            <v>42894</v>
          </cell>
          <cell r="C1689" t="str">
            <v>PROYECCION SOCIAL</v>
          </cell>
          <cell r="D1689" t="str">
            <v>LIA</v>
          </cell>
          <cell r="E1689" t="str">
            <v xml:space="preserve">PEQUEÑOS </v>
          </cell>
          <cell r="F1689" t="str">
            <v>CANINO</v>
          </cell>
          <cell r="G1689" t="str">
            <v>CRIOLLA</v>
          </cell>
          <cell r="H1689" t="str">
            <v>JEISON VACA</v>
          </cell>
          <cell r="I1689">
            <v>1121898697</v>
          </cell>
          <cell r="J1689">
            <v>3212464563</v>
          </cell>
          <cell r="K1689" t="str">
            <v>VEREDA APIAY</v>
          </cell>
          <cell r="L1689" t="str">
            <v>BRIGADA DE SALUD</v>
          </cell>
        </row>
        <row r="1690">
          <cell r="A1690" t="str">
            <v>305-17</v>
          </cell>
          <cell r="B1690">
            <v>42894</v>
          </cell>
          <cell r="C1690" t="str">
            <v>PROYECCION SOCIAL</v>
          </cell>
          <cell r="D1690" t="str">
            <v>CHIKI</v>
          </cell>
          <cell r="E1690" t="str">
            <v xml:space="preserve">PEQUEÑOS </v>
          </cell>
          <cell r="F1690" t="str">
            <v>CANINO</v>
          </cell>
          <cell r="G1690" t="str">
            <v>MINI PINSHER</v>
          </cell>
          <cell r="H1690" t="str">
            <v>JEISON VACA</v>
          </cell>
          <cell r="I1690">
            <v>1121898697</v>
          </cell>
          <cell r="J1690">
            <v>3212464563</v>
          </cell>
          <cell r="K1690" t="str">
            <v>VEREDA APIAY</v>
          </cell>
          <cell r="L1690" t="str">
            <v>BRIGADA DE SALUD</v>
          </cell>
        </row>
        <row r="1691">
          <cell r="A1691" t="str">
            <v>306-17</v>
          </cell>
          <cell r="B1691">
            <v>42894</v>
          </cell>
          <cell r="C1691" t="str">
            <v>PROYECCION SOCIAL</v>
          </cell>
          <cell r="D1691" t="str">
            <v>TOBY</v>
          </cell>
          <cell r="E1691" t="str">
            <v xml:space="preserve">PEQUEÑOS </v>
          </cell>
          <cell r="F1691" t="str">
            <v>CANINO</v>
          </cell>
          <cell r="G1691" t="str">
            <v>COCKER</v>
          </cell>
          <cell r="H1691" t="str">
            <v>GIOVANNI SALAMANCA</v>
          </cell>
          <cell r="I1691">
            <v>86053801</v>
          </cell>
          <cell r="J1691">
            <v>3219868984</v>
          </cell>
          <cell r="K1691" t="str">
            <v>CLLE 25 20-20 B. CANEY</v>
          </cell>
          <cell r="L1691" t="str">
            <v>BRIGADA DE SALUD</v>
          </cell>
        </row>
        <row r="1692">
          <cell r="A1692" t="str">
            <v>307-17</v>
          </cell>
          <cell r="B1692">
            <v>42894</v>
          </cell>
          <cell r="C1692" t="str">
            <v>PROYECCION SOCIAL</v>
          </cell>
          <cell r="D1692" t="str">
            <v>PRINCESA</v>
          </cell>
          <cell r="E1692" t="str">
            <v xml:space="preserve">PEQUEÑOS </v>
          </cell>
          <cell r="F1692" t="str">
            <v>CANINO</v>
          </cell>
          <cell r="G1692" t="str">
            <v>PINSCHER</v>
          </cell>
          <cell r="H1692" t="str">
            <v>GIOVANNI SALAMANCA</v>
          </cell>
          <cell r="I1692">
            <v>86053801</v>
          </cell>
          <cell r="J1692">
            <v>3219868984</v>
          </cell>
          <cell r="K1692" t="str">
            <v>CLLE 25 20-20 B. CANEY</v>
          </cell>
          <cell r="L1692" t="str">
            <v>BRIGADA DE SALUD</v>
          </cell>
        </row>
        <row r="1693">
          <cell r="A1693" t="str">
            <v>308-17</v>
          </cell>
          <cell r="B1693">
            <v>42894</v>
          </cell>
          <cell r="C1693" t="str">
            <v>PROYECCION SOCIAL</v>
          </cell>
          <cell r="D1693" t="str">
            <v>LUCAS</v>
          </cell>
          <cell r="E1693" t="str">
            <v xml:space="preserve">PEQUEÑOS </v>
          </cell>
          <cell r="F1693" t="str">
            <v>CANINO</v>
          </cell>
          <cell r="G1693" t="str">
            <v>PINSCHER</v>
          </cell>
          <cell r="H1693" t="str">
            <v>GIOVANNI SALAMANCA</v>
          </cell>
          <cell r="I1693">
            <v>86053801</v>
          </cell>
          <cell r="J1693">
            <v>3219868984</v>
          </cell>
          <cell r="K1693" t="str">
            <v>CLLE 25 20-20 B. CANEY</v>
          </cell>
          <cell r="L1693" t="str">
            <v>BRIGADA DE SALUD</v>
          </cell>
        </row>
        <row r="1694">
          <cell r="A1694" t="str">
            <v>309-17</v>
          </cell>
          <cell r="B1694">
            <v>42894</v>
          </cell>
          <cell r="C1694" t="str">
            <v>PROYECCION SOCIAL</v>
          </cell>
          <cell r="D1694" t="str">
            <v>MARTIN</v>
          </cell>
          <cell r="E1694" t="str">
            <v xml:space="preserve">PEQUEÑOS </v>
          </cell>
          <cell r="F1694" t="str">
            <v>FELINO</v>
          </cell>
          <cell r="G1694" t="str">
            <v>ANGORA TURCO</v>
          </cell>
          <cell r="H1694" t="str">
            <v>LAURA MORALES</v>
          </cell>
          <cell r="I1694">
            <v>1121919712</v>
          </cell>
          <cell r="J1694">
            <v>3114639031</v>
          </cell>
          <cell r="K1694" t="str">
            <v>CLLE 3C Nº 14 56 HACARITAMA</v>
          </cell>
          <cell r="L1694" t="str">
            <v>BRIGADA DE SALUD</v>
          </cell>
        </row>
        <row r="1695">
          <cell r="A1695" t="str">
            <v>310-17</v>
          </cell>
          <cell r="B1695">
            <v>42894</v>
          </cell>
          <cell r="C1695" t="str">
            <v>PROYECCION SOCIAL</v>
          </cell>
          <cell r="D1695" t="str">
            <v>CARLITOS</v>
          </cell>
          <cell r="E1695" t="str">
            <v xml:space="preserve">PEQUEÑOS </v>
          </cell>
          <cell r="F1695" t="str">
            <v>CANINO</v>
          </cell>
          <cell r="G1695" t="str">
            <v>SZHNAUZER</v>
          </cell>
          <cell r="H1695" t="str">
            <v>ANDRES AVILA</v>
          </cell>
          <cell r="I1695">
            <v>1121936837</v>
          </cell>
          <cell r="J1695">
            <v>3182487148</v>
          </cell>
          <cell r="K1695" t="str">
            <v>CLLE 12 SUR Nº 59 63 DOÑA LUZ</v>
          </cell>
          <cell r="L1695" t="str">
            <v>BRIGADA DE SALUD</v>
          </cell>
        </row>
        <row r="1696">
          <cell r="A1696" t="str">
            <v>311-17</v>
          </cell>
          <cell r="B1696">
            <v>42894</v>
          </cell>
          <cell r="C1696" t="str">
            <v>PROYECCION SOCIAL</v>
          </cell>
          <cell r="D1696" t="str">
            <v>PERLA</v>
          </cell>
          <cell r="E1696" t="str">
            <v xml:space="preserve">PEQUEÑOS </v>
          </cell>
          <cell r="F1696" t="str">
            <v>CANINO</v>
          </cell>
          <cell r="G1696" t="str">
            <v>COCKER</v>
          </cell>
          <cell r="H1696" t="str">
            <v>MARIANA VEGA</v>
          </cell>
          <cell r="I1696">
            <v>1121949084</v>
          </cell>
          <cell r="J1696">
            <v>3138770539</v>
          </cell>
          <cell r="K1696" t="str">
            <v>CLLE 5TA Nº26 26 B. BOSQ. ROSABLANCA</v>
          </cell>
          <cell r="L1696" t="str">
            <v>BRIGADA DE SALUD</v>
          </cell>
        </row>
        <row r="1697">
          <cell r="A1697" t="str">
            <v>312-17</v>
          </cell>
          <cell r="B1697">
            <v>42894</v>
          </cell>
          <cell r="C1697" t="str">
            <v>PROYECCION SOCIAL</v>
          </cell>
          <cell r="D1697" t="str">
            <v>BRAYAN</v>
          </cell>
          <cell r="E1697" t="str">
            <v xml:space="preserve">PEQUEÑOS </v>
          </cell>
          <cell r="F1697" t="str">
            <v>FELINO</v>
          </cell>
          <cell r="G1697" t="str">
            <v>MESTIZO</v>
          </cell>
          <cell r="H1697" t="str">
            <v>ALEJANDRA PEREZ</v>
          </cell>
          <cell r="I1697">
            <v>1006822437</v>
          </cell>
          <cell r="J1697">
            <v>3216541622</v>
          </cell>
          <cell r="K1697" t="str">
            <v>MZ J CASA 25 C. SALITRE</v>
          </cell>
          <cell r="L1697" t="str">
            <v>BRIGADA DE SALUD</v>
          </cell>
        </row>
        <row r="1698">
          <cell r="A1698" t="str">
            <v>313-17</v>
          </cell>
          <cell r="B1698">
            <v>42894</v>
          </cell>
          <cell r="C1698" t="str">
            <v>PROYECCION SOCIAL</v>
          </cell>
          <cell r="D1698" t="str">
            <v>PALOMO</v>
          </cell>
          <cell r="E1698" t="str">
            <v xml:space="preserve">PEQUEÑOS </v>
          </cell>
          <cell r="F1698" t="str">
            <v>CANINO</v>
          </cell>
          <cell r="G1698" t="str">
            <v>CRIOLLO</v>
          </cell>
          <cell r="H1698" t="str">
            <v>LUIS CASTILLO</v>
          </cell>
          <cell r="I1698">
            <v>2836813</v>
          </cell>
          <cell r="J1698">
            <v>3114439346</v>
          </cell>
          <cell r="K1698" t="str">
            <v>VEREDA BARCELONA</v>
          </cell>
          <cell r="L1698" t="str">
            <v>BRIGADA DE SALUD</v>
          </cell>
        </row>
        <row r="1699">
          <cell r="A1699" t="str">
            <v>314-17</v>
          </cell>
          <cell r="B1699">
            <v>42894</v>
          </cell>
          <cell r="C1699" t="str">
            <v>PROYECCION SOCIAL</v>
          </cell>
          <cell r="D1699" t="str">
            <v>NEGRA</v>
          </cell>
          <cell r="E1699" t="str">
            <v xml:space="preserve">PEQUEÑOS </v>
          </cell>
          <cell r="F1699" t="str">
            <v>CANINO</v>
          </cell>
          <cell r="G1699" t="str">
            <v>CRIOLLO</v>
          </cell>
          <cell r="H1699" t="str">
            <v>LUIS CASTILLO</v>
          </cell>
          <cell r="I1699">
            <v>2836813</v>
          </cell>
          <cell r="J1699">
            <v>3114439346</v>
          </cell>
          <cell r="K1699" t="str">
            <v>VEREDA BARCELONA</v>
          </cell>
          <cell r="L1699" t="str">
            <v>BRIGADA DE SALUD</v>
          </cell>
        </row>
        <row r="1700">
          <cell r="A1700" t="str">
            <v>315-17</v>
          </cell>
          <cell r="B1700">
            <v>42894</v>
          </cell>
          <cell r="C1700" t="str">
            <v>PROYECCION SOCIAL</v>
          </cell>
          <cell r="D1700" t="str">
            <v>REMI</v>
          </cell>
          <cell r="E1700" t="str">
            <v xml:space="preserve">PEQUEÑOS </v>
          </cell>
          <cell r="F1700" t="str">
            <v>FELINO</v>
          </cell>
          <cell r="G1700" t="str">
            <v>MESTIZO</v>
          </cell>
          <cell r="H1700" t="str">
            <v>PAULA GUZMAN</v>
          </cell>
          <cell r="I1700">
            <v>1193084031</v>
          </cell>
          <cell r="J1700">
            <v>3102629727</v>
          </cell>
          <cell r="K1700" t="str">
            <v>KM 5 VIA PTO LOPEZ C. LAS BRISAS</v>
          </cell>
          <cell r="L1700" t="str">
            <v>BRIGADA DE SALUD</v>
          </cell>
        </row>
        <row r="1701">
          <cell r="A1701" t="str">
            <v>316-17</v>
          </cell>
          <cell r="B1701">
            <v>42894</v>
          </cell>
          <cell r="C1701" t="str">
            <v>PROYECCION SOCIAL</v>
          </cell>
          <cell r="D1701" t="str">
            <v>BETHOVEN</v>
          </cell>
          <cell r="E1701" t="str">
            <v xml:space="preserve">PEQUEÑOS </v>
          </cell>
          <cell r="F1701" t="str">
            <v>CANINO</v>
          </cell>
          <cell r="G1701" t="str">
            <v>CRIOLLO</v>
          </cell>
          <cell r="H1701" t="str">
            <v>PAULA GUZMAN</v>
          </cell>
          <cell r="I1701">
            <v>1193084031</v>
          </cell>
          <cell r="J1701">
            <v>3102629727</v>
          </cell>
          <cell r="K1701" t="str">
            <v>KM 5 VIA PTO LOPEZ C. LAS BRISAS</v>
          </cell>
          <cell r="L1701" t="str">
            <v>BRIGADA DE SALUD</v>
          </cell>
        </row>
        <row r="1702">
          <cell r="A1702" t="str">
            <v>317-17</v>
          </cell>
          <cell r="B1702">
            <v>42894</v>
          </cell>
          <cell r="C1702" t="str">
            <v>PROYECCION SOCIAL</v>
          </cell>
          <cell r="D1702" t="str">
            <v>POOL</v>
          </cell>
          <cell r="E1702" t="str">
            <v xml:space="preserve">PEQUEÑOS </v>
          </cell>
          <cell r="F1702" t="str">
            <v>CANINO</v>
          </cell>
          <cell r="G1702" t="str">
            <v>CRIOLLO</v>
          </cell>
          <cell r="H1702" t="str">
            <v>PAULA GUZMAN</v>
          </cell>
          <cell r="I1702">
            <v>1193084031</v>
          </cell>
          <cell r="J1702">
            <v>3102629727</v>
          </cell>
          <cell r="K1702" t="str">
            <v>KM 5 VIA PTO LOPEZ C. LAS BRISAS</v>
          </cell>
          <cell r="L1702" t="str">
            <v>BRIGADA DE SALUD</v>
          </cell>
        </row>
        <row r="1703">
          <cell r="A1703" t="str">
            <v>318-17</v>
          </cell>
          <cell r="B1703">
            <v>42894</v>
          </cell>
          <cell r="C1703" t="str">
            <v>PROYECCION SOCIAL</v>
          </cell>
          <cell r="D1703" t="str">
            <v>GORDO</v>
          </cell>
          <cell r="E1703" t="str">
            <v xml:space="preserve">PEQUEÑOS </v>
          </cell>
          <cell r="F1703" t="str">
            <v>FELINO</v>
          </cell>
          <cell r="G1703" t="str">
            <v>MESTIZO</v>
          </cell>
          <cell r="H1703" t="str">
            <v>PAULA GUZMAN</v>
          </cell>
          <cell r="I1703">
            <v>1193084031</v>
          </cell>
          <cell r="J1703">
            <v>3102629727</v>
          </cell>
          <cell r="K1703" t="str">
            <v>KM 5 VIA PTO LOPEZ C. LAS BRISAS</v>
          </cell>
          <cell r="L1703" t="str">
            <v>BRIGADA DE SALUD</v>
          </cell>
        </row>
        <row r="1704">
          <cell r="A1704" t="str">
            <v>319-17</v>
          </cell>
          <cell r="B1704">
            <v>42894</v>
          </cell>
          <cell r="C1704" t="str">
            <v>PROYECCION SOCIAL</v>
          </cell>
          <cell r="D1704" t="str">
            <v>TOBY</v>
          </cell>
          <cell r="E1704" t="str">
            <v xml:space="preserve">PEQUEÑOS </v>
          </cell>
          <cell r="F1704" t="str">
            <v>CANINO</v>
          </cell>
          <cell r="G1704" t="str">
            <v>SZHNAUZER</v>
          </cell>
          <cell r="H1704" t="str">
            <v>ALFONSO SALAMANCA</v>
          </cell>
          <cell r="I1704">
            <v>19236720</v>
          </cell>
          <cell r="J1704">
            <v>3132624062</v>
          </cell>
          <cell r="K1704" t="str">
            <v>CLLE 40A Nº19 02 FLORENCIA</v>
          </cell>
          <cell r="L1704" t="str">
            <v>BRIGADA DE SALUD</v>
          </cell>
        </row>
        <row r="1705">
          <cell r="A1705" t="str">
            <v>320-17</v>
          </cell>
          <cell r="B1705">
            <v>42894</v>
          </cell>
          <cell r="C1705" t="str">
            <v>PROYECCION SOCIAL</v>
          </cell>
          <cell r="D1705" t="str">
            <v>SPOOKY</v>
          </cell>
          <cell r="E1705" t="str">
            <v xml:space="preserve">PEQUEÑOS </v>
          </cell>
          <cell r="F1705" t="str">
            <v>CANINO</v>
          </cell>
          <cell r="G1705" t="str">
            <v>CRIOLLO</v>
          </cell>
          <cell r="H1705" t="str">
            <v>HERNAN SARMIENTO</v>
          </cell>
          <cell r="I1705">
            <v>1121827133</v>
          </cell>
          <cell r="J1705">
            <v>3193020360</v>
          </cell>
          <cell r="K1705" t="str">
            <v>CLLE 38 Nº 20A 33 JORDAN</v>
          </cell>
          <cell r="L1705" t="str">
            <v>BRIGADA DE SALUD</v>
          </cell>
        </row>
        <row r="1706">
          <cell r="A1706" t="str">
            <v>321-17</v>
          </cell>
          <cell r="B1706">
            <v>42894</v>
          </cell>
          <cell r="C1706" t="str">
            <v>PROYECCION SOCIAL</v>
          </cell>
          <cell r="D1706" t="str">
            <v>BRUNO</v>
          </cell>
          <cell r="E1706" t="str">
            <v xml:space="preserve">PEQUEÑOS </v>
          </cell>
          <cell r="F1706" t="str">
            <v>CANINO</v>
          </cell>
          <cell r="G1706" t="str">
            <v>CRIOLLO</v>
          </cell>
          <cell r="H1706" t="str">
            <v>ALEJANDRA PEREZ</v>
          </cell>
          <cell r="I1706">
            <v>1121901568</v>
          </cell>
          <cell r="J1706">
            <v>3219063807</v>
          </cell>
          <cell r="K1706" t="str">
            <v>KM 12 AV. PTO LOPEZ</v>
          </cell>
          <cell r="L1706" t="str">
            <v>BRIGADA DE SALUD</v>
          </cell>
        </row>
        <row r="1707">
          <cell r="A1707" t="str">
            <v>322-17</v>
          </cell>
          <cell r="B1707">
            <v>42894</v>
          </cell>
          <cell r="C1707" t="str">
            <v>PROYECCION SOCIAL</v>
          </cell>
          <cell r="D1707" t="str">
            <v>MICHI</v>
          </cell>
          <cell r="E1707" t="str">
            <v xml:space="preserve">PEQUEÑOS </v>
          </cell>
          <cell r="F1707" t="str">
            <v>FELINO</v>
          </cell>
          <cell r="G1707" t="str">
            <v>MESTIZO</v>
          </cell>
          <cell r="H1707" t="str">
            <v>SANDRA ESGUERRA</v>
          </cell>
          <cell r="I1707">
            <v>40394053</v>
          </cell>
          <cell r="J1707">
            <v>3204948815</v>
          </cell>
          <cell r="K1707" t="str">
            <v>CLLE 37C 19A 03 B. PARAISO</v>
          </cell>
          <cell r="L1707" t="str">
            <v>BRIGADA DE SALUD</v>
          </cell>
        </row>
        <row r="1708">
          <cell r="A1708" t="str">
            <v>323-17</v>
          </cell>
          <cell r="B1708">
            <v>42894</v>
          </cell>
          <cell r="C1708" t="str">
            <v>PROYECCION SOCIAL</v>
          </cell>
          <cell r="D1708" t="str">
            <v>MICHU</v>
          </cell>
          <cell r="E1708" t="str">
            <v xml:space="preserve">PEQUEÑOS </v>
          </cell>
          <cell r="F1708" t="str">
            <v>FELINO</v>
          </cell>
          <cell r="G1708" t="str">
            <v>MESTIZO</v>
          </cell>
          <cell r="H1708" t="str">
            <v>DINA LUZ HERNANDEZ</v>
          </cell>
          <cell r="I1708">
            <v>35263962</v>
          </cell>
          <cell r="J1708">
            <v>3164783327</v>
          </cell>
          <cell r="K1708" t="str">
            <v>VEREDA BARCELONA VILLA DE SALUIS</v>
          </cell>
          <cell r="L1708" t="str">
            <v>BRIGADA DE SALUD</v>
          </cell>
        </row>
        <row r="1709">
          <cell r="A1709" t="str">
            <v>324-17</v>
          </cell>
          <cell r="B1709">
            <v>42894</v>
          </cell>
          <cell r="C1709" t="str">
            <v>PROYECCION SOCIAL</v>
          </cell>
          <cell r="D1709" t="str">
            <v>LLUVIA</v>
          </cell>
          <cell r="E1709" t="str">
            <v xml:space="preserve">PEQUEÑOS </v>
          </cell>
          <cell r="F1709" t="str">
            <v>FELINO</v>
          </cell>
          <cell r="G1709" t="str">
            <v>MESTIZO</v>
          </cell>
          <cell r="H1709" t="str">
            <v>DINA LUZ HERNANDEZ</v>
          </cell>
          <cell r="I1709">
            <v>35263962</v>
          </cell>
          <cell r="J1709">
            <v>3164783327</v>
          </cell>
          <cell r="K1709" t="str">
            <v>VEREDA BARCELONA VILLA DE SALUIS</v>
          </cell>
          <cell r="L1709" t="str">
            <v>BRIGADA DE SALUD</v>
          </cell>
        </row>
        <row r="1710">
          <cell r="A1710" t="str">
            <v>325-17</v>
          </cell>
          <cell r="B1710">
            <v>42894</v>
          </cell>
          <cell r="C1710" t="str">
            <v>PROYECCION SOCIAL</v>
          </cell>
          <cell r="D1710" t="str">
            <v>FELICIA</v>
          </cell>
          <cell r="E1710" t="str">
            <v xml:space="preserve">PEQUEÑOS </v>
          </cell>
          <cell r="F1710" t="str">
            <v>FELINO</v>
          </cell>
          <cell r="G1710" t="str">
            <v>MESTIZO</v>
          </cell>
          <cell r="H1710" t="str">
            <v>DINA LUZ HERNANDEZ</v>
          </cell>
          <cell r="I1710">
            <v>35263962</v>
          </cell>
          <cell r="J1710">
            <v>3164783327</v>
          </cell>
          <cell r="K1710" t="str">
            <v>VEREDA BARCELONA VILLA DE SALUIS</v>
          </cell>
          <cell r="L1710" t="str">
            <v>BRIGADA DE SALUD</v>
          </cell>
        </row>
        <row r="1711">
          <cell r="A1711" t="str">
            <v>326-17</v>
          </cell>
          <cell r="B1711">
            <v>42894</v>
          </cell>
          <cell r="C1711" t="str">
            <v>PROYECCION SOCIAL</v>
          </cell>
          <cell r="D1711" t="str">
            <v>SONY</v>
          </cell>
          <cell r="E1711" t="str">
            <v xml:space="preserve">PEQUEÑOS </v>
          </cell>
          <cell r="F1711" t="str">
            <v>CANINO</v>
          </cell>
          <cell r="G1711" t="str">
            <v>BEAGLE</v>
          </cell>
          <cell r="H1711" t="str">
            <v>DINA LUZ HERNANDEZ</v>
          </cell>
          <cell r="I1711">
            <v>35263962</v>
          </cell>
          <cell r="J1711">
            <v>3164783327</v>
          </cell>
          <cell r="K1711" t="str">
            <v>VEREDA BARCELONA VILLA DE SALUIS</v>
          </cell>
          <cell r="L1711" t="str">
            <v>BRIGADA DE SALUD</v>
          </cell>
        </row>
        <row r="1712">
          <cell r="A1712" t="str">
            <v>327-17</v>
          </cell>
          <cell r="B1712">
            <v>42894</v>
          </cell>
          <cell r="C1712" t="str">
            <v>PROYECCION SOCIAL</v>
          </cell>
          <cell r="D1712" t="str">
            <v>DOMINIC</v>
          </cell>
          <cell r="E1712" t="str">
            <v xml:space="preserve">PEQUEÑOS </v>
          </cell>
          <cell r="F1712" t="str">
            <v>CANINO</v>
          </cell>
          <cell r="G1712" t="str">
            <v>PITBULL</v>
          </cell>
          <cell r="H1712" t="str">
            <v>DINA LUZ HERNANDEZ</v>
          </cell>
          <cell r="I1712">
            <v>35263962</v>
          </cell>
          <cell r="J1712">
            <v>3164783327</v>
          </cell>
          <cell r="K1712" t="str">
            <v>VEREDA BARCELONA VILLA DE SALUIS</v>
          </cell>
          <cell r="L1712" t="str">
            <v>BRIGADA DE SALUD</v>
          </cell>
        </row>
        <row r="1713">
          <cell r="A1713" t="str">
            <v>328-17</v>
          </cell>
          <cell r="B1713">
            <v>42894</v>
          </cell>
          <cell r="C1713" t="str">
            <v>PROYECCION SOCIAL</v>
          </cell>
          <cell r="D1713" t="str">
            <v>ARGOS</v>
          </cell>
          <cell r="E1713" t="str">
            <v xml:space="preserve">PEQUEÑOS </v>
          </cell>
          <cell r="F1713" t="str">
            <v>CANINO</v>
          </cell>
          <cell r="G1713" t="str">
            <v xml:space="preserve">LABRADOR </v>
          </cell>
          <cell r="H1713" t="str">
            <v>DINA LUZ HERNANDEZ</v>
          </cell>
          <cell r="I1713">
            <v>35263962</v>
          </cell>
          <cell r="J1713">
            <v>3164783327</v>
          </cell>
          <cell r="K1713" t="str">
            <v>VEREDA BARCELONA VILLA DE SALUIS</v>
          </cell>
          <cell r="L1713" t="str">
            <v>BRIGADA DE SALUD</v>
          </cell>
        </row>
        <row r="1714">
          <cell r="A1714" t="str">
            <v>329-17</v>
          </cell>
          <cell r="B1714">
            <v>42894</v>
          </cell>
          <cell r="C1714" t="str">
            <v>PROYECCION SOCIAL</v>
          </cell>
          <cell r="D1714" t="str">
            <v>LUPE</v>
          </cell>
          <cell r="E1714" t="str">
            <v xml:space="preserve">PEQUEÑOS </v>
          </cell>
          <cell r="F1714" t="str">
            <v>CANINO</v>
          </cell>
          <cell r="G1714" t="str">
            <v>CRIOLLO</v>
          </cell>
          <cell r="H1714" t="str">
            <v>RAFAEL GAONA</v>
          </cell>
          <cell r="I1714">
            <v>19231912</v>
          </cell>
          <cell r="J1714">
            <v>3219717846</v>
          </cell>
          <cell r="K1714" t="str">
            <v>CRA 9 35 62 C. PORTOBENO</v>
          </cell>
          <cell r="L1714" t="str">
            <v>BRIGADA DE SALUD</v>
          </cell>
        </row>
        <row r="1715">
          <cell r="A1715" t="str">
            <v>330-17</v>
          </cell>
          <cell r="B1715">
            <v>42894</v>
          </cell>
          <cell r="C1715" t="str">
            <v>PROYECCION SOCIAL</v>
          </cell>
          <cell r="D1715" t="str">
            <v>DANILO</v>
          </cell>
          <cell r="E1715" t="str">
            <v xml:space="preserve">PEQUEÑOS </v>
          </cell>
          <cell r="F1715" t="str">
            <v>CANINO</v>
          </cell>
          <cell r="G1715" t="str">
            <v>CRIOLLO</v>
          </cell>
          <cell r="H1715" t="str">
            <v>RAFAEL GAONA</v>
          </cell>
          <cell r="I1715">
            <v>19231912</v>
          </cell>
          <cell r="J1715">
            <v>3219717846</v>
          </cell>
          <cell r="K1715" t="str">
            <v>CRA 9 35 62 C. PORTOBENO</v>
          </cell>
          <cell r="L1715" t="str">
            <v>BRIGADA DE SALUD</v>
          </cell>
        </row>
        <row r="1716">
          <cell r="A1716" t="str">
            <v>331-17</v>
          </cell>
          <cell r="B1716">
            <v>42894</v>
          </cell>
          <cell r="C1716" t="str">
            <v>PROYECCION SOCIAL</v>
          </cell>
          <cell r="D1716" t="str">
            <v xml:space="preserve">VICKY </v>
          </cell>
          <cell r="E1716" t="str">
            <v xml:space="preserve">PEQUEÑOS </v>
          </cell>
          <cell r="F1716" t="str">
            <v>CANINO</v>
          </cell>
          <cell r="G1716" t="str">
            <v>CRIOLLO</v>
          </cell>
          <cell r="H1716" t="str">
            <v>RAFAEL GAONA</v>
          </cell>
          <cell r="I1716">
            <v>19231912</v>
          </cell>
          <cell r="J1716">
            <v>3219717846</v>
          </cell>
          <cell r="K1716" t="str">
            <v>CRA 9 35 62 C. PORTOBENO</v>
          </cell>
          <cell r="L1716" t="str">
            <v>BRIGADA DE SALUD</v>
          </cell>
        </row>
        <row r="1717">
          <cell r="A1717" t="str">
            <v>332-17</v>
          </cell>
          <cell r="B1717">
            <v>42894</v>
          </cell>
          <cell r="C1717" t="str">
            <v>PROYECCION SOCIAL</v>
          </cell>
          <cell r="D1717" t="str">
            <v>DULCE</v>
          </cell>
          <cell r="E1717" t="str">
            <v xml:space="preserve">PEQUEÑOS </v>
          </cell>
          <cell r="F1717" t="str">
            <v>CANINO</v>
          </cell>
          <cell r="G1717" t="str">
            <v>CRIOLLO</v>
          </cell>
          <cell r="H1717" t="str">
            <v>LEIDY SANCHEZ</v>
          </cell>
          <cell r="I1717">
            <v>1234788493</v>
          </cell>
          <cell r="J1717">
            <v>3138885949</v>
          </cell>
          <cell r="K1717" t="str">
            <v>VEREDA DE APIAY</v>
          </cell>
          <cell r="L1717" t="str">
            <v>BRIGADA DE SALUD</v>
          </cell>
        </row>
        <row r="1718">
          <cell r="A1718" t="str">
            <v>333-17</v>
          </cell>
          <cell r="B1718">
            <v>42894</v>
          </cell>
          <cell r="C1718" t="str">
            <v>PROYECCION SOCIAL</v>
          </cell>
          <cell r="D1718" t="str">
            <v>BLACKY</v>
          </cell>
          <cell r="E1718" t="str">
            <v xml:space="preserve">PEQUEÑOS </v>
          </cell>
          <cell r="F1718" t="str">
            <v>CANINO</v>
          </cell>
          <cell r="G1718" t="str">
            <v>CRIOLLO</v>
          </cell>
          <cell r="H1718" t="str">
            <v>LINA SANCHEZ GUARNIZO</v>
          </cell>
          <cell r="I1718">
            <v>1234788494</v>
          </cell>
          <cell r="J1718">
            <v>3142821801</v>
          </cell>
          <cell r="K1718" t="str">
            <v>VEREDA DE APIAY</v>
          </cell>
          <cell r="L1718" t="str">
            <v>BRIGADA DE SALUD</v>
          </cell>
        </row>
        <row r="1719">
          <cell r="A1719" t="str">
            <v>334-17</v>
          </cell>
          <cell r="B1719">
            <v>42894</v>
          </cell>
          <cell r="C1719" t="str">
            <v>PROYECCION SOCIAL</v>
          </cell>
          <cell r="D1719" t="str">
            <v>BRUNO</v>
          </cell>
          <cell r="E1719" t="str">
            <v xml:space="preserve">PEQUEÑOS </v>
          </cell>
          <cell r="F1719" t="str">
            <v>CANINO</v>
          </cell>
          <cell r="G1719" t="str">
            <v>SZHNAUZER</v>
          </cell>
          <cell r="H1719" t="str">
            <v>ANDRES F. SANCHEZ</v>
          </cell>
          <cell r="I1719">
            <v>1019045444</v>
          </cell>
          <cell r="J1719">
            <v>3204597791</v>
          </cell>
          <cell r="K1719" t="str">
            <v>VEREDA DE APIAY</v>
          </cell>
          <cell r="L1719" t="str">
            <v>BRIGADA DE SALUD</v>
          </cell>
        </row>
        <row r="1720">
          <cell r="A1720" t="str">
            <v>335-17</v>
          </cell>
          <cell r="B1720">
            <v>42894</v>
          </cell>
          <cell r="C1720" t="str">
            <v>PROYECCION SOCIAL</v>
          </cell>
          <cell r="D1720" t="str">
            <v>DASHA</v>
          </cell>
          <cell r="E1720" t="str">
            <v xml:space="preserve">PEQUEÑOS </v>
          </cell>
          <cell r="F1720" t="str">
            <v>CANINO</v>
          </cell>
          <cell r="G1720" t="str">
            <v>CRIOLLO</v>
          </cell>
          <cell r="H1720" t="str">
            <v>ANDRES F. SANCHEZ</v>
          </cell>
          <cell r="I1720">
            <v>1019045444</v>
          </cell>
          <cell r="J1720">
            <v>3204597791</v>
          </cell>
          <cell r="K1720" t="str">
            <v>VEREDA DE APIAY</v>
          </cell>
          <cell r="L1720" t="str">
            <v>BRIGADA DE SALUD</v>
          </cell>
        </row>
        <row r="1721">
          <cell r="A1721" t="str">
            <v>336-17</v>
          </cell>
          <cell r="B1721">
            <v>42894</v>
          </cell>
          <cell r="C1721" t="str">
            <v>PROYECCION SOCIAL</v>
          </cell>
          <cell r="D1721" t="str">
            <v>PECAS</v>
          </cell>
          <cell r="E1721" t="str">
            <v xml:space="preserve">PEQUEÑOS </v>
          </cell>
          <cell r="F1721" t="str">
            <v>CANINO</v>
          </cell>
          <cell r="G1721" t="str">
            <v>CRIOLLO</v>
          </cell>
          <cell r="H1721" t="str">
            <v xml:space="preserve">YADIRA OTALORA </v>
          </cell>
          <cell r="I1721">
            <v>33368149</v>
          </cell>
          <cell r="J1721">
            <v>3123804900</v>
          </cell>
          <cell r="K1721" t="str">
            <v>MZ 1 CASA 1 TRIUNFADORES DEL OCOA</v>
          </cell>
          <cell r="L1721" t="str">
            <v>BRIGADA DE SALUD</v>
          </cell>
        </row>
        <row r="1722">
          <cell r="A1722" t="str">
            <v>337-17</v>
          </cell>
          <cell r="B1722">
            <v>42894</v>
          </cell>
          <cell r="C1722" t="str">
            <v>PROYECCION SOCIAL</v>
          </cell>
          <cell r="D1722" t="str">
            <v>PACHO</v>
          </cell>
          <cell r="E1722" t="str">
            <v xml:space="preserve">PEQUEÑOS </v>
          </cell>
          <cell r="F1722" t="str">
            <v>FELINO</v>
          </cell>
          <cell r="G1722" t="str">
            <v>MESTIZO</v>
          </cell>
          <cell r="H1722" t="str">
            <v xml:space="preserve">YADIRA OTALORA </v>
          </cell>
          <cell r="I1722">
            <v>33368149</v>
          </cell>
          <cell r="J1722">
            <v>3123804900</v>
          </cell>
          <cell r="K1722" t="str">
            <v>MZ 1 CASA 1 TRIUNFADORES DEL OCOA</v>
          </cell>
          <cell r="L1722" t="str">
            <v>BRIGADA DE SALUD</v>
          </cell>
        </row>
        <row r="1723">
          <cell r="A1723" t="str">
            <v>338-17</v>
          </cell>
          <cell r="B1723">
            <v>42894</v>
          </cell>
          <cell r="C1723" t="str">
            <v>PROYECCION SOCIAL</v>
          </cell>
          <cell r="D1723" t="str">
            <v>KAYSER</v>
          </cell>
          <cell r="E1723" t="str">
            <v xml:space="preserve">PEQUEÑOS </v>
          </cell>
          <cell r="F1723" t="str">
            <v>CANINO</v>
          </cell>
          <cell r="G1723" t="str">
            <v>MESTIZO</v>
          </cell>
          <cell r="H1723" t="str">
            <v>LINA PAOLA ESPINOSA</v>
          </cell>
          <cell r="I1723">
            <v>1121902184</v>
          </cell>
          <cell r="J1723">
            <v>3134502275</v>
          </cell>
          <cell r="K1723" t="str">
            <v>CLLE 29 A Nº 16A 57 B. CEIBA</v>
          </cell>
          <cell r="L1723" t="str">
            <v>BRIGADA DE SALUD</v>
          </cell>
        </row>
        <row r="1724">
          <cell r="A1724" t="str">
            <v>339-17</v>
          </cell>
          <cell r="B1724">
            <v>42894</v>
          </cell>
          <cell r="C1724" t="str">
            <v>PROYECCION SOCIAL</v>
          </cell>
          <cell r="D1724" t="str">
            <v>LULU</v>
          </cell>
          <cell r="E1724" t="str">
            <v xml:space="preserve">PEQUEÑOS </v>
          </cell>
          <cell r="F1724" t="str">
            <v>FELINO</v>
          </cell>
          <cell r="G1724" t="str">
            <v>MESTIZO</v>
          </cell>
          <cell r="H1724" t="str">
            <v>LINA PAOLA ESPINOSA</v>
          </cell>
          <cell r="I1724">
            <v>1121902184</v>
          </cell>
          <cell r="J1724">
            <v>3134502275</v>
          </cell>
          <cell r="K1724" t="str">
            <v>CLLE 29 A Nº 16A 57 B. CEIBA</v>
          </cell>
          <cell r="L1724" t="str">
            <v>BRIGADA DE SALUD</v>
          </cell>
        </row>
        <row r="1725">
          <cell r="A1725" t="str">
            <v>340-17</v>
          </cell>
          <cell r="B1725">
            <v>42894</v>
          </cell>
          <cell r="C1725" t="str">
            <v>PROYECCION SOCIAL</v>
          </cell>
          <cell r="D1725" t="str">
            <v>JUNIOR</v>
          </cell>
          <cell r="E1725" t="str">
            <v xml:space="preserve">PEQUEÑOS </v>
          </cell>
          <cell r="F1725" t="str">
            <v>CANINO</v>
          </cell>
          <cell r="G1725" t="str">
            <v>CRIOLLO</v>
          </cell>
          <cell r="H1725" t="str">
            <v>ISABEL DIAZ</v>
          </cell>
          <cell r="I1725">
            <v>21182662</v>
          </cell>
          <cell r="J1725">
            <v>3144201951</v>
          </cell>
          <cell r="K1725" t="str">
            <v>CLLE 23 Nº 12 A 69 B. OLIMPICO</v>
          </cell>
          <cell r="L1725" t="str">
            <v>BRIGADA DE SALUD</v>
          </cell>
        </row>
        <row r="1726">
          <cell r="A1726" t="str">
            <v>341-17</v>
          </cell>
          <cell r="B1726">
            <v>42894</v>
          </cell>
          <cell r="C1726" t="str">
            <v>PROYECCION SOCIAL</v>
          </cell>
          <cell r="D1726" t="str">
            <v>LULA</v>
          </cell>
          <cell r="E1726" t="str">
            <v xml:space="preserve">PEQUEÑOS </v>
          </cell>
          <cell r="F1726" t="str">
            <v>FELINO</v>
          </cell>
          <cell r="G1726" t="str">
            <v>MESTIZO</v>
          </cell>
          <cell r="H1726" t="str">
            <v>JENNIFER MORENO</v>
          </cell>
          <cell r="I1726">
            <v>1121890584</v>
          </cell>
          <cell r="J1726">
            <v>3203881442</v>
          </cell>
          <cell r="K1726" t="str">
            <v>CRA 42 Nº 53 105 B. PORFIA</v>
          </cell>
          <cell r="L1726" t="str">
            <v>BRIGADA DE SALUD</v>
          </cell>
        </row>
        <row r="1727">
          <cell r="A1727" t="str">
            <v>342-17</v>
          </cell>
          <cell r="B1727">
            <v>42894</v>
          </cell>
          <cell r="C1727" t="str">
            <v>PROYECCION SOCIAL</v>
          </cell>
          <cell r="D1727" t="str">
            <v>SAWUAN</v>
          </cell>
          <cell r="E1727" t="str">
            <v xml:space="preserve">PEQUEÑOS </v>
          </cell>
          <cell r="F1727" t="str">
            <v>CANINO</v>
          </cell>
          <cell r="G1727" t="str">
            <v>PITBULL</v>
          </cell>
          <cell r="H1727" t="str">
            <v>TANIA RODRIGUEZ</v>
          </cell>
          <cell r="I1727">
            <v>1121863483</v>
          </cell>
          <cell r="J1727">
            <v>3107974835</v>
          </cell>
          <cell r="K1727" t="str">
            <v>KM 9 VEREDA CAÑOS NEGROS FINCA BUENOS AIRES</v>
          </cell>
          <cell r="L1727" t="str">
            <v>BRIGADA DE SALUD</v>
          </cell>
        </row>
        <row r="1728">
          <cell r="A1728" t="str">
            <v>343-17</v>
          </cell>
          <cell r="B1728">
            <v>42894</v>
          </cell>
          <cell r="C1728" t="str">
            <v>PROYECCION SOCIAL</v>
          </cell>
          <cell r="D1728" t="str">
            <v>LORENZO</v>
          </cell>
          <cell r="E1728" t="str">
            <v xml:space="preserve">PEQUEÑOS </v>
          </cell>
          <cell r="F1728" t="str">
            <v>CANINO</v>
          </cell>
          <cell r="G1728" t="str">
            <v>CRIOLLO</v>
          </cell>
          <cell r="H1728" t="str">
            <v>TANIA RODRIGUEZ</v>
          </cell>
          <cell r="I1728">
            <v>1121863483</v>
          </cell>
          <cell r="J1728">
            <v>3107974835</v>
          </cell>
          <cell r="K1728" t="str">
            <v>KM 9 VEREDA CAÑOS NEGROS FINCA BUENOS AIRES</v>
          </cell>
          <cell r="L1728" t="str">
            <v>BRIGADA DE SALUD</v>
          </cell>
        </row>
        <row r="1729">
          <cell r="A1729" t="str">
            <v>344-17</v>
          </cell>
          <cell r="B1729">
            <v>42894</v>
          </cell>
          <cell r="C1729" t="str">
            <v>PROYECCION SOCIAL</v>
          </cell>
          <cell r="D1729" t="str">
            <v>FIONA</v>
          </cell>
          <cell r="E1729" t="str">
            <v xml:space="preserve">PEQUEÑOS </v>
          </cell>
          <cell r="F1729" t="str">
            <v>CANINO</v>
          </cell>
          <cell r="G1729" t="str">
            <v>PINSCHER</v>
          </cell>
          <cell r="H1729" t="str">
            <v>TANIA RODRIGUEZ</v>
          </cell>
          <cell r="I1729">
            <v>1121863483</v>
          </cell>
          <cell r="J1729">
            <v>3107974835</v>
          </cell>
          <cell r="K1729" t="str">
            <v>KM 9 VEREDA CAÑOS NEGROS FINCA BUENOS AIRES</v>
          </cell>
          <cell r="L1729" t="str">
            <v>BRIGADA DE SALUD</v>
          </cell>
        </row>
        <row r="1730">
          <cell r="A1730" t="str">
            <v>345-17</v>
          </cell>
          <cell r="B1730">
            <v>42894</v>
          </cell>
          <cell r="C1730" t="str">
            <v>PROYECCION SOCIAL</v>
          </cell>
          <cell r="D1730" t="str">
            <v>FLACA</v>
          </cell>
          <cell r="E1730" t="str">
            <v xml:space="preserve">PEQUEÑOS </v>
          </cell>
          <cell r="F1730" t="str">
            <v>FELINO</v>
          </cell>
          <cell r="G1730" t="str">
            <v>MESTIZO</v>
          </cell>
          <cell r="H1730" t="str">
            <v>TANIA RODRIGUEZ</v>
          </cell>
          <cell r="I1730">
            <v>1121863483</v>
          </cell>
          <cell r="J1730">
            <v>3107974835</v>
          </cell>
          <cell r="K1730" t="str">
            <v>KM 9 VEREDA CAÑOS NEGROS FINCA BUENOS AIRES</v>
          </cell>
          <cell r="L1730" t="str">
            <v>BRIGADA DE SALUD</v>
          </cell>
        </row>
        <row r="1731">
          <cell r="A1731" t="str">
            <v>346-17</v>
          </cell>
          <cell r="B1731">
            <v>42894</v>
          </cell>
          <cell r="C1731" t="str">
            <v>PROYECCION SOCIAL</v>
          </cell>
          <cell r="D1731" t="str">
            <v>GORDA</v>
          </cell>
          <cell r="E1731" t="str">
            <v xml:space="preserve">PEQUEÑOS </v>
          </cell>
          <cell r="F1731" t="str">
            <v>FELINO</v>
          </cell>
          <cell r="G1731" t="str">
            <v>MESTIZO</v>
          </cell>
          <cell r="H1731" t="str">
            <v>TANIA RODRIGUEZ</v>
          </cell>
          <cell r="I1731">
            <v>1121863483</v>
          </cell>
          <cell r="J1731">
            <v>3107974835</v>
          </cell>
          <cell r="K1731" t="str">
            <v>KM 9 VEREDA CAÑOS NEGROS FINCA BUENOS AIRES</v>
          </cell>
          <cell r="L1731" t="str">
            <v>BRIGADA DE SALUD</v>
          </cell>
        </row>
        <row r="1732">
          <cell r="A1732" t="str">
            <v>347-17</v>
          </cell>
          <cell r="B1732">
            <v>42894</v>
          </cell>
          <cell r="C1732" t="str">
            <v>PROYECCION SOCIAL</v>
          </cell>
          <cell r="D1732" t="str">
            <v>ARI</v>
          </cell>
          <cell r="E1732" t="str">
            <v xml:space="preserve">PEQUEÑOS </v>
          </cell>
          <cell r="F1732" t="str">
            <v>FELINO</v>
          </cell>
          <cell r="G1732" t="str">
            <v>MESTIZO</v>
          </cell>
          <cell r="H1732" t="str">
            <v>TANIA RODRIGUEZ</v>
          </cell>
          <cell r="I1732">
            <v>1121863483</v>
          </cell>
          <cell r="J1732">
            <v>3107974835</v>
          </cell>
          <cell r="K1732" t="str">
            <v>KM 9 VEREDA CAÑOS NEGROS FINCA BUENOS AIRES</v>
          </cell>
          <cell r="L1732" t="str">
            <v>BRIGADA DE SALUD</v>
          </cell>
        </row>
        <row r="1733">
          <cell r="A1733" t="str">
            <v>348-17</v>
          </cell>
          <cell r="B1733">
            <v>42894</v>
          </cell>
          <cell r="C1733" t="str">
            <v>PROYECCION SOCIAL</v>
          </cell>
          <cell r="D1733" t="str">
            <v>RUCA</v>
          </cell>
          <cell r="E1733" t="str">
            <v xml:space="preserve">PEQUEÑOS </v>
          </cell>
          <cell r="F1733" t="str">
            <v>FELINO</v>
          </cell>
          <cell r="G1733" t="str">
            <v>MESTIZO</v>
          </cell>
          <cell r="H1733" t="str">
            <v>TANIA RODRIGUEZ</v>
          </cell>
          <cell r="I1733">
            <v>1121863483</v>
          </cell>
          <cell r="J1733">
            <v>3107974835</v>
          </cell>
          <cell r="K1733" t="str">
            <v>KM 9 VEREDA CAÑOS NEGROS FINCA BUENOS AIRES</v>
          </cell>
          <cell r="L1733" t="str">
            <v>BRIGADA DE SALUD</v>
          </cell>
        </row>
        <row r="1734">
          <cell r="A1734" t="str">
            <v>349-17</v>
          </cell>
          <cell r="B1734">
            <v>42894</v>
          </cell>
          <cell r="C1734" t="str">
            <v>PROYECCION SOCIAL</v>
          </cell>
          <cell r="D1734" t="str">
            <v>NIÑO</v>
          </cell>
          <cell r="E1734" t="str">
            <v xml:space="preserve">PEQUEÑOS </v>
          </cell>
          <cell r="F1734" t="str">
            <v>FELINO</v>
          </cell>
          <cell r="G1734" t="str">
            <v>MESTIZO</v>
          </cell>
          <cell r="H1734" t="str">
            <v>TANIA RODRIGUEZ</v>
          </cell>
          <cell r="I1734">
            <v>1121863483</v>
          </cell>
          <cell r="J1734">
            <v>3107974835</v>
          </cell>
          <cell r="K1734" t="str">
            <v>KM 9 VEREDA CAÑOS NEGROS FINCA BUENOS AIRES</v>
          </cell>
          <cell r="L1734" t="str">
            <v>BRIGADA DE SALUD</v>
          </cell>
        </row>
        <row r="1735">
          <cell r="A1735" t="str">
            <v>350-17</v>
          </cell>
          <cell r="B1735">
            <v>42894</v>
          </cell>
          <cell r="C1735" t="str">
            <v>PROYECCION SOCIAL</v>
          </cell>
          <cell r="D1735" t="str">
            <v>CIEGUITA</v>
          </cell>
          <cell r="E1735" t="str">
            <v xml:space="preserve">PEQUEÑOS </v>
          </cell>
          <cell r="F1735" t="str">
            <v>FELINO</v>
          </cell>
          <cell r="G1735" t="str">
            <v>MESTIZO</v>
          </cell>
          <cell r="H1735" t="str">
            <v>TANIA RODRIGUEZ</v>
          </cell>
          <cell r="I1735">
            <v>1121863483</v>
          </cell>
          <cell r="J1735">
            <v>3107974835</v>
          </cell>
          <cell r="K1735" t="str">
            <v>KM 9 VEREDA CAÑOS NEGROS FINCA BUENOS AIRES</v>
          </cell>
          <cell r="L1735" t="str">
            <v>BRIGADA DE SALUD</v>
          </cell>
        </row>
        <row r="1736">
          <cell r="A1736" t="str">
            <v>351-17</v>
          </cell>
          <cell r="B1736">
            <v>42894</v>
          </cell>
          <cell r="C1736" t="str">
            <v>PROYECCION SOCIAL</v>
          </cell>
          <cell r="D1736" t="str">
            <v>CHARLIE</v>
          </cell>
          <cell r="E1736" t="str">
            <v xml:space="preserve">PEQUEÑOS </v>
          </cell>
          <cell r="F1736" t="str">
            <v>FELINO</v>
          </cell>
          <cell r="G1736" t="str">
            <v>MESTIZO</v>
          </cell>
          <cell r="H1736" t="str">
            <v>TANIA RODRIGUEZ</v>
          </cell>
          <cell r="I1736">
            <v>1121863483</v>
          </cell>
          <cell r="J1736">
            <v>3107974835</v>
          </cell>
          <cell r="K1736" t="str">
            <v>KM 9 VEREDA CAÑOS NEGROS FINCA BUENOS AIRES</v>
          </cell>
          <cell r="L1736" t="str">
            <v>BRIGADA DE SALUD</v>
          </cell>
        </row>
        <row r="1737">
          <cell r="A1737" t="str">
            <v>352-17</v>
          </cell>
          <cell r="B1737">
            <v>42894</v>
          </cell>
          <cell r="C1737" t="str">
            <v>PROYECCION SOCIAL</v>
          </cell>
          <cell r="D1737" t="str">
            <v>MOÑO</v>
          </cell>
          <cell r="E1737" t="str">
            <v xml:space="preserve">PEQUEÑOS </v>
          </cell>
          <cell r="F1737" t="str">
            <v>FELINO</v>
          </cell>
          <cell r="G1737" t="str">
            <v>MESTIZO</v>
          </cell>
          <cell r="H1737" t="str">
            <v>TANIA RODRIGUEZ</v>
          </cell>
          <cell r="I1737">
            <v>1121863483</v>
          </cell>
          <cell r="J1737">
            <v>3107974835</v>
          </cell>
          <cell r="K1737" t="str">
            <v>KM 9 VEREDA CAÑOS NEGROS FINCA BUENOS AIRES</v>
          </cell>
          <cell r="L1737" t="str">
            <v>BRIGADA DE SALUD</v>
          </cell>
        </row>
        <row r="1738">
          <cell r="A1738" t="str">
            <v>353-17</v>
          </cell>
          <cell r="B1738">
            <v>42894</v>
          </cell>
          <cell r="C1738" t="str">
            <v>PROYECCION SOCIAL</v>
          </cell>
          <cell r="D1738" t="str">
            <v>TASTADAS</v>
          </cell>
          <cell r="E1738" t="str">
            <v xml:space="preserve">PEQUEÑOS </v>
          </cell>
          <cell r="F1738" t="str">
            <v>FELINO</v>
          </cell>
          <cell r="G1738" t="str">
            <v>MESTIZO</v>
          </cell>
          <cell r="H1738" t="str">
            <v>TANIA RODRIGUEZ</v>
          </cell>
          <cell r="I1738">
            <v>1121863483</v>
          </cell>
          <cell r="J1738">
            <v>3107974835</v>
          </cell>
          <cell r="K1738" t="str">
            <v>KM 9 VEREDA CAÑOS NEGROS FINCA BUENOS AIRES</v>
          </cell>
          <cell r="L1738" t="str">
            <v>BRIGADA DE SALUD</v>
          </cell>
        </row>
        <row r="1739">
          <cell r="A1739" t="str">
            <v>354-17</v>
          </cell>
          <cell r="B1739">
            <v>42894</v>
          </cell>
          <cell r="C1739" t="str">
            <v>PROYECCION SOCIAL</v>
          </cell>
          <cell r="D1739" t="str">
            <v>ONIX</v>
          </cell>
          <cell r="E1739" t="str">
            <v xml:space="preserve">PEQUEÑOS </v>
          </cell>
          <cell r="F1739" t="str">
            <v>FELINO</v>
          </cell>
          <cell r="G1739" t="str">
            <v>MESTIZO</v>
          </cell>
          <cell r="H1739" t="str">
            <v>TANIA RODRIGUEZ</v>
          </cell>
          <cell r="I1739">
            <v>1121863483</v>
          </cell>
          <cell r="J1739">
            <v>3107974835</v>
          </cell>
          <cell r="K1739" t="str">
            <v>KM 9 VEREDA CAÑOS NEGROS FINCA BUENOS AIRES</v>
          </cell>
          <cell r="L1739" t="str">
            <v>BRIGADA DE SALUD</v>
          </cell>
        </row>
        <row r="1740">
          <cell r="A1740" t="str">
            <v>355-17</v>
          </cell>
          <cell r="B1740">
            <v>42894</v>
          </cell>
          <cell r="C1740" t="str">
            <v>PROYECCION SOCIAL</v>
          </cell>
          <cell r="D1740" t="str">
            <v>BISOLEJA</v>
          </cell>
          <cell r="E1740" t="str">
            <v xml:space="preserve">PEQUEÑOS </v>
          </cell>
          <cell r="F1740" t="str">
            <v>FELINO</v>
          </cell>
          <cell r="G1740" t="str">
            <v>MESTIZO</v>
          </cell>
          <cell r="H1740" t="str">
            <v>TANIA RODRIGUEZ</v>
          </cell>
          <cell r="I1740">
            <v>1121863483</v>
          </cell>
          <cell r="J1740">
            <v>3107974835</v>
          </cell>
          <cell r="K1740" t="str">
            <v>KM 9 VEREDA CAÑOS NEGROS FINCA BUENOS AIRES</v>
          </cell>
          <cell r="L1740" t="str">
            <v>BRIGADA DE SALUD</v>
          </cell>
        </row>
        <row r="1741">
          <cell r="A1741" t="str">
            <v>356-17</v>
          </cell>
          <cell r="B1741">
            <v>42894</v>
          </cell>
          <cell r="C1741" t="str">
            <v>PROYECCION SOCIAL</v>
          </cell>
          <cell r="D1741" t="str">
            <v>CARUZO</v>
          </cell>
          <cell r="E1741" t="str">
            <v xml:space="preserve">PEQUEÑOS </v>
          </cell>
          <cell r="F1741" t="str">
            <v>FELINO</v>
          </cell>
          <cell r="G1741" t="str">
            <v>MESTIZO</v>
          </cell>
          <cell r="H1741" t="str">
            <v>TANIA RODRIGUEZ</v>
          </cell>
          <cell r="I1741">
            <v>1121863483</v>
          </cell>
          <cell r="J1741">
            <v>3107974835</v>
          </cell>
          <cell r="K1741" t="str">
            <v>KM 9 VEREDA CAÑOS NEGROS FINCA BUENOS AIRES</v>
          </cell>
          <cell r="L1741" t="str">
            <v>BRIGADA DE SALUD</v>
          </cell>
        </row>
        <row r="1742">
          <cell r="A1742" t="str">
            <v>357-17</v>
          </cell>
          <cell r="B1742">
            <v>42894</v>
          </cell>
          <cell r="C1742" t="str">
            <v>PROYECCION SOCIAL</v>
          </cell>
          <cell r="D1742" t="str">
            <v>MONA</v>
          </cell>
          <cell r="E1742" t="str">
            <v xml:space="preserve">PEQUEÑOS </v>
          </cell>
          <cell r="F1742" t="str">
            <v>FELINO</v>
          </cell>
          <cell r="G1742" t="str">
            <v>MESTIZO</v>
          </cell>
          <cell r="H1742" t="str">
            <v>TANIA RODRIGUEZ</v>
          </cell>
          <cell r="I1742">
            <v>1121863483</v>
          </cell>
          <cell r="J1742">
            <v>3107974835</v>
          </cell>
          <cell r="K1742" t="str">
            <v>KM 9 VEREDA CAÑOS NEGROS FINCA BUENOS AIRES</v>
          </cell>
          <cell r="L1742" t="str">
            <v>BRIGADA DE SALUD</v>
          </cell>
        </row>
        <row r="1743">
          <cell r="A1743" t="str">
            <v>358-17</v>
          </cell>
          <cell r="B1743">
            <v>42894</v>
          </cell>
          <cell r="C1743" t="str">
            <v>PROYECCION SOCIAL</v>
          </cell>
          <cell r="D1743" t="str">
            <v>BISO</v>
          </cell>
          <cell r="E1743" t="str">
            <v xml:space="preserve">PEQUEÑOS </v>
          </cell>
          <cell r="F1743" t="str">
            <v>FELINO</v>
          </cell>
          <cell r="G1743" t="str">
            <v>MESTIZO</v>
          </cell>
          <cell r="H1743" t="str">
            <v>TANIA RODRIGUEZ</v>
          </cell>
          <cell r="I1743">
            <v>1121863483</v>
          </cell>
          <cell r="J1743">
            <v>3107974835</v>
          </cell>
          <cell r="K1743" t="str">
            <v>KM 9 VEREDA CAÑOS NEGROS FINCA BUENOS AIRES</v>
          </cell>
          <cell r="L1743" t="str">
            <v>BRIGADA DE SALUD</v>
          </cell>
        </row>
        <row r="1744">
          <cell r="A1744" t="str">
            <v>359-17</v>
          </cell>
          <cell r="B1744">
            <v>42894</v>
          </cell>
          <cell r="C1744" t="str">
            <v>PROYECCION SOCIAL</v>
          </cell>
          <cell r="D1744" t="str">
            <v>CLARA</v>
          </cell>
          <cell r="E1744" t="str">
            <v xml:space="preserve">PEQUEÑOS </v>
          </cell>
          <cell r="F1744" t="str">
            <v>FELINO</v>
          </cell>
          <cell r="G1744" t="str">
            <v>MESTIZO</v>
          </cell>
          <cell r="H1744" t="str">
            <v>TANIA RODRIGUEZ</v>
          </cell>
          <cell r="I1744">
            <v>1121863483</v>
          </cell>
          <cell r="J1744">
            <v>3107974835</v>
          </cell>
          <cell r="K1744" t="str">
            <v>KM 9 VEREDA CAÑOS NEGROS FINCA BUENOS AIRES</v>
          </cell>
          <cell r="L1744" t="str">
            <v>BRIGADA DE SALUD</v>
          </cell>
        </row>
        <row r="1745">
          <cell r="A1745" t="str">
            <v>360-17</v>
          </cell>
          <cell r="B1745">
            <v>42894</v>
          </cell>
          <cell r="C1745" t="str">
            <v>PROYECCION SOCIAL</v>
          </cell>
          <cell r="D1745" t="str">
            <v>LUCAS</v>
          </cell>
          <cell r="E1745" t="str">
            <v xml:space="preserve">PEQUEÑOS </v>
          </cell>
          <cell r="F1745" t="str">
            <v>FELINO</v>
          </cell>
          <cell r="G1745" t="str">
            <v>MESTIZO</v>
          </cell>
          <cell r="H1745" t="str">
            <v>TANIA RODRIGUEZ</v>
          </cell>
          <cell r="I1745">
            <v>1121863483</v>
          </cell>
          <cell r="J1745">
            <v>3107974835</v>
          </cell>
          <cell r="K1745" t="str">
            <v>KM 9 VEREDA CAÑOS NEGROS FINCA BUENOS AIRES</v>
          </cell>
          <cell r="L1745" t="str">
            <v>BRIGADA DE SALUD</v>
          </cell>
        </row>
        <row r="1746">
          <cell r="A1746" t="str">
            <v>361-17</v>
          </cell>
          <cell r="B1746">
            <v>42894</v>
          </cell>
          <cell r="C1746" t="str">
            <v>PROYECCION SOCIAL</v>
          </cell>
          <cell r="D1746" t="str">
            <v>MARIMONDA</v>
          </cell>
          <cell r="E1746" t="str">
            <v xml:space="preserve">PEQUEÑOS </v>
          </cell>
          <cell r="F1746" t="str">
            <v>FELINO</v>
          </cell>
          <cell r="G1746" t="str">
            <v>MESTIZO</v>
          </cell>
          <cell r="H1746" t="str">
            <v>TANIA RODRIGUEZ</v>
          </cell>
          <cell r="I1746">
            <v>1121863483</v>
          </cell>
          <cell r="J1746">
            <v>3107974835</v>
          </cell>
          <cell r="K1746" t="str">
            <v>KM 9 VEREDA CAÑOS NEGROS FINCA BUENOS AIRES</v>
          </cell>
          <cell r="L1746" t="str">
            <v>BRIGADA DE SALUD</v>
          </cell>
        </row>
        <row r="1747">
          <cell r="A1747" t="str">
            <v>362-17</v>
          </cell>
          <cell r="B1747">
            <v>42894</v>
          </cell>
          <cell r="C1747" t="str">
            <v>PROYECCION SOCIAL</v>
          </cell>
          <cell r="D1747" t="str">
            <v>MERCY</v>
          </cell>
          <cell r="E1747" t="str">
            <v xml:space="preserve">PEQUEÑOS </v>
          </cell>
          <cell r="F1747" t="str">
            <v>FELINO</v>
          </cell>
          <cell r="G1747" t="str">
            <v>MESTIZO</v>
          </cell>
          <cell r="H1747" t="str">
            <v>MARIA SANCHEZ</v>
          </cell>
          <cell r="I1747">
            <v>42051477</v>
          </cell>
          <cell r="J1747">
            <v>3203883978</v>
          </cell>
          <cell r="K1747" t="str">
            <v>CLLE 15 Nº6 35 B. CONJ CIUDAD REAL</v>
          </cell>
          <cell r="L1747" t="str">
            <v>BRIGADA DE SALUD</v>
          </cell>
        </row>
        <row r="1748">
          <cell r="A1748" t="str">
            <v>363-17</v>
          </cell>
          <cell r="B1748">
            <v>42894</v>
          </cell>
          <cell r="C1748" t="str">
            <v>PROYECCION SOCIAL</v>
          </cell>
          <cell r="D1748" t="str">
            <v>RICHARD</v>
          </cell>
          <cell r="E1748" t="str">
            <v xml:space="preserve">PEQUEÑOS </v>
          </cell>
          <cell r="F1748" t="str">
            <v>FELINO</v>
          </cell>
          <cell r="G1748" t="str">
            <v>MESTIZO</v>
          </cell>
          <cell r="H1748" t="str">
            <v>BRAYAN AGUIRRE</v>
          </cell>
          <cell r="I1748">
            <v>1121949473</v>
          </cell>
          <cell r="J1748">
            <v>3143594841</v>
          </cell>
          <cell r="K1748" t="str">
            <v>CLLE 3B Nº 14 64 HACARITAMA 2</v>
          </cell>
          <cell r="L1748" t="str">
            <v>BRIGADA DE SALUD</v>
          </cell>
        </row>
        <row r="1749">
          <cell r="A1749" t="str">
            <v>364-17</v>
          </cell>
          <cell r="B1749">
            <v>42894</v>
          </cell>
          <cell r="C1749" t="str">
            <v>PROYECCION SOCIAL</v>
          </cell>
          <cell r="D1749" t="str">
            <v>PUSKA</v>
          </cell>
          <cell r="E1749" t="str">
            <v xml:space="preserve">PEQUEÑOS </v>
          </cell>
          <cell r="F1749" t="str">
            <v>CANINO</v>
          </cell>
          <cell r="G1749" t="str">
            <v>PITBULL</v>
          </cell>
          <cell r="H1749" t="str">
            <v>CONSUELO SOLANO</v>
          </cell>
          <cell r="I1749">
            <v>40383999</v>
          </cell>
          <cell r="J1749">
            <v>3133221047</v>
          </cell>
          <cell r="K1749" t="str">
            <v>BOSQUES DE MORELIA CASA 163</v>
          </cell>
          <cell r="L1749" t="str">
            <v>BRIGADA DE SALUD</v>
          </cell>
        </row>
        <row r="1750">
          <cell r="A1750" t="str">
            <v>365-17</v>
          </cell>
          <cell r="B1750">
            <v>42894</v>
          </cell>
          <cell r="C1750" t="str">
            <v>PROYECCION SOCIAL</v>
          </cell>
          <cell r="D1750" t="str">
            <v>LILU</v>
          </cell>
          <cell r="E1750" t="str">
            <v xml:space="preserve">PEQUEÑOS </v>
          </cell>
          <cell r="F1750" t="str">
            <v>FELINO</v>
          </cell>
          <cell r="G1750" t="str">
            <v>MESTIZO</v>
          </cell>
          <cell r="H1750" t="str">
            <v>CONSUELO SOLANO</v>
          </cell>
          <cell r="I1750">
            <v>40383999</v>
          </cell>
          <cell r="J1750">
            <v>3133221047</v>
          </cell>
          <cell r="K1750" t="str">
            <v>BOSQUES DE MORELIA CASA 163</v>
          </cell>
          <cell r="L1750" t="str">
            <v>BRIGADA DE SALUD</v>
          </cell>
        </row>
        <row r="1751">
          <cell r="A1751" t="str">
            <v>366-17</v>
          </cell>
          <cell r="B1751">
            <v>42894</v>
          </cell>
          <cell r="C1751" t="str">
            <v>PROYECCION SOCIAL</v>
          </cell>
          <cell r="D1751" t="str">
            <v>KITARA</v>
          </cell>
          <cell r="E1751" t="str">
            <v xml:space="preserve">PEQUEÑOS </v>
          </cell>
          <cell r="F1751" t="str">
            <v>CANINO</v>
          </cell>
          <cell r="G1751" t="str">
            <v>PITBULL</v>
          </cell>
          <cell r="H1751" t="str">
            <v>MIGUEL ARENAS</v>
          </cell>
          <cell r="I1751">
            <v>1121930005</v>
          </cell>
          <cell r="J1751">
            <v>3133542340</v>
          </cell>
          <cell r="K1751" t="str">
            <v>B. EL RECREO</v>
          </cell>
          <cell r="L1751" t="str">
            <v>BRIGADA DE SALUD</v>
          </cell>
        </row>
        <row r="1752">
          <cell r="A1752" t="str">
            <v>367-17</v>
          </cell>
          <cell r="B1752">
            <v>42894</v>
          </cell>
          <cell r="C1752" t="str">
            <v>PROYECCION SOCIAL</v>
          </cell>
          <cell r="D1752" t="str">
            <v>GABI</v>
          </cell>
          <cell r="E1752" t="str">
            <v xml:space="preserve">PEQUEÑOS </v>
          </cell>
          <cell r="F1752" t="str">
            <v>CANINO</v>
          </cell>
          <cell r="G1752" t="str">
            <v>PITBULL</v>
          </cell>
          <cell r="H1752" t="str">
            <v>MARIA RONDON</v>
          </cell>
          <cell r="I1752">
            <v>1120505326</v>
          </cell>
          <cell r="J1752">
            <v>3226885793</v>
          </cell>
          <cell r="K1752" t="str">
            <v>BOSQUE BAJO</v>
          </cell>
          <cell r="L1752" t="str">
            <v>BRIGADA DE SALUD</v>
          </cell>
        </row>
        <row r="1753">
          <cell r="A1753" t="str">
            <v>368-17</v>
          </cell>
          <cell r="B1753">
            <v>42894</v>
          </cell>
          <cell r="C1753" t="str">
            <v>PROYECCION SOCIAL</v>
          </cell>
          <cell r="D1753" t="str">
            <v>POLAR</v>
          </cell>
          <cell r="E1753" t="str">
            <v xml:space="preserve">PEQUEÑOS </v>
          </cell>
          <cell r="F1753" t="str">
            <v>FELINO</v>
          </cell>
          <cell r="G1753" t="str">
            <v>MESTIZO</v>
          </cell>
          <cell r="H1753" t="str">
            <v>JENNYFER ALVAREZ</v>
          </cell>
          <cell r="I1753">
            <v>1121935891</v>
          </cell>
          <cell r="J1753">
            <v>3114640490</v>
          </cell>
          <cell r="K1753" t="str">
            <v>CLLE 41 Nº15 59 B. MADRIGAL</v>
          </cell>
          <cell r="L1753" t="str">
            <v>BRIGADA DE SALUD</v>
          </cell>
        </row>
        <row r="1754">
          <cell r="A1754" t="str">
            <v>369-17</v>
          </cell>
          <cell r="B1754">
            <v>42894</v>
          </cell>
          <cell r="C1754" t="str">
            <v>PROYECCION SOCIAL</v>
          </cell>
          <cell r="D1754" t="str">
            <v>MANCHAS</v>
          </cell>
          <cell r="E1754" t="str">
            <v xml:space="preserve">PEQUEÑOS </v>
          </cell>
          <cell r="F1754" t="str">
            <v>FELINO</v>
          </cell>
          <cell r="G1754" t="str">
            <v>MESTIZO</v>
          </cell>
          <cell r="H1754" t="str">
            <v>JENNYFER ALVAREZ</v>
          </cell>
          <cell r="I1754">
            <v>1121935891</v>
          </cell>
          <cell r="J1754">
            <v>3114640490</v>
          </cell>
          <cell r="K1754" t="str">
            <v>CLLE 41 Nº15 59 B. MADRIGAL</v>
          </cell>
          <cell r="L1754" t="str">
            <v>BRIGADA DE SALUD</v>
          </cell>
        </row>
        <row r="1755">
          <cell r="A1755" t="str">
            <v>370-17</v>
          </cell>
          <cell r="B1755">
            <v>42894</v>
          </cell>
          <cell r="C1755" t="str">
            <v>PROYECCION SOCIAL</v>
          </cell>
          <cell r="D1755" t="str">
            <v>TOMASA</v>
          </cell>
          <cell r="E1755" t="str">
            <v xml:space="preserve">PEQUEÑOS </v>
          </cell>
          <cell r="F1755" t="str">
            <v>FELINO</v>
          </cell>
          <cell r="G1755" t="str">
            <v>MESTIZO</v>
          </cell>
          <cell r="H1755" t="str">
            <v>JENNYFER ALVAREZ</v>
          </cell>
          <cell r="I1755">
            <v>1121935891</v>
          </cell>
          <cell r="J1755">
            <v>3114640490</v>
          </cell>
          <cell r="K1755" t="str">
            <v>CLLE 41 Nº15 59 B. MADRIGAL</v>
          </cell>
          <cell r="L1755" t="str">
            <v>BRIGADA DE SALUD</v>
          </cell>
        </row>
        <row r="1756">
          <cell r="A1756" t="str">
            <v>371-17</v>
          </cell>
          <cell r="B1756">
            <v>42894</v>
          </cell>
          <cell r="C1756" t="str">
            <v>PROYECCION SOCIAL</v>
          </cell>
          <cell r="D1756" t="str">
            <v>NEMO</v>
          </cell>
          <cell r="E1756" t="str">
            <v xml:space="preserve">PEQUEÑOS </v>
          </cell>
          <cell r="F1756" t="str">
            <v>FELINO</v>
          </cell>
          <cell r="G1756" t="str">
            <v>MESTIZO</v>
          </cell>
          <cell r="H1756" t="str">
            <v>CONSTANZA VALERO</v>
          </cell>
          <cell r="I1756">
            <v>20472458</v>
          </cell>
          <cell r="J1756">
            <v>3115822919</v>
          </cell>
          <cell r="K1756" t="str">
            <v>CLLE 47 Nº 41 76 B. PANORAMA</v>
          </cell>
          <cell r="L1756" t="str">
            <v>BRIGADA DE SALUD</v>
          </cell>
        </row>
        <row r="1757">
          <cell r="A1757" t="str">
            <v>372-17</v>
          </cell>
          <cell r="B1757">
            <v>42894</v>
          </cell>
          <cell r="C1757" t="str">
            <v>PROYECCION SOCIAL</v>
          </cell>
          <cell r="D1757" t="str">
            <v>MATEO</v>
          </cell>
          <cell r="E1757" t="str">
            <v xml:space="preserve">PEQUEÑOS </v>
          </cell>
          <cell r="F1757" t="str">
            <v>CANINO</v>
          </cell>
          <cell r="G1757" t="str">
            <v>CRIOLLO</v>
          </cell>
          <cell r="H1757" t="str">
            <v>CONSTANZA VALERO</v>
          </cell>
          <cell r="I1757">
            <v>20472458</v>
          </cell>
          <cell r="J1757">
            <v>3115822919</v>
          </cell>
          <cell r="K1757" t="str">
            <v>CLLE 47 Nº 41 76 B. PANORAMA</v>
          </cell>
          <cell r="L1757" t="str">
            <v>BRIGADA DE SALUD</v>
          </cell>
        </row>
        <row r="1758">
          <cell r="A1758" t="str">
            <v>373-17</v>
          </cell>
          <cell r="B1758">
            <v>42894</v>
          </cell>
          <cell r="C1758" t="str">
            <v>PROYECCION SOCIAL</v>
          </cell>
          <cell r="D1758" t="str">
            <v>PRINCESA</v>
          </cell>
          <cell r="E1758" t="str">
            <v xml:space="preserve">PEQUEÑOS </v>
          </cell>
          <cell r="F1758" t="str">
            <v>CANINO</v>
          </cell>
          <cell r="G1758" t="str">
            <v>POODLE</v>
          </cell>
          <cell r="H1758" t="str">
            <v>CAMILA ROMERO</v>
          </cell>
          <cell r="I1758">
            <v>1121915408</v>
          </cell>
          <cell r="J1758">
            <v>3105612477</v>
          </cell>
          <cell r="K1758" t="str">
            <v>CLLE 39 Nº 17B 50 STA HELENA</v>
          </cell>
          <cell r="L1758" t="str">
            <v>BRIGADA DE SALUD</v>
          </cell>
        </row>
        <row r="1759">
          <cell r="A1759" t="str">
            <v>374-17</v>
          </cell>
          <cell r="B1759">
            <v>42894</v>
          </cell>
          <cell r="C1759" t="str">
            <v>PROYECCION SOCIAL</v>
          </cell>
          <cell r="D1759" t="str">
            <v>JUPITER</v>
          </cell>
          <cell r="E1759" t="str">
            <v xml:space="preserve">PEQUEÑOS </v>
          </cell>
          <cell r="F1759" t="str">
            <v>FELINO</v>
          </cell>
          <cell r="G1759" t="str">
            <v>MESTIZO</v>
          </cell>
          <cell r="H1759" t="str">
            <v>ALEJANDRA BAQUERO</v>
          </cell>
          <cell r="I1759">
            <v>1122137124</v>
          </cell>
          <cell r="J1759">
            <v>3212305641</v>
          </cell>
          <cell r="K1759" t="str">
            <v xml:space="preserve">SERRAMONTE 1 CASA 14D </v>
          </cell>
          <cell r="L1759" t="str">
            <v>BRIGADA DE SALUD</v>
          </cell>
        </row>
        <row r="1760">
          <cell r="A1760" t="str">
            <v>375-17</v>
          </cell>
          <cell r="B1760">
            <v>42894</v>
          </cell>
          <cell r="C1760" t="str">
            <v>PROYECCION SOCIAL</v>
          </cell>
          <cell r="D1760" t="str">
            <v>SHAKIRA</v>
          </cell>
          <cell r="E1760" t="str">
            <v xml:space="preserve">PEQUEÑOS </v>
          </cell>
          <cell r="F1760" t="str">
            <v>CANINO</v>
          </cell>
          <cell r="G1760" t="str">
            <v>CRIOLLO</v>
          </cell>
          <cell r="H1760" t="str">
            <v>MARIA DEL MAR BUITRAGO</v>
          </cell>
          <cell r="I1760">
            <v>1120374264</v>
          </cell>
          <cell r="J1760">
            <v>3224058811</v>
          </cell>
          <cell r="K1760" t="str">
            <v>B. AGUAS CLARAS</v>
          </cell>
          <cell r="L1760" t="str">
            <v>BRIGADA DE SALUD</v>
          </cell>
        </row>
        <row r="1761">
          <cell r="A1761" t="str">
            <v>376-17</v>
          </cell>
          <cell r="B1761">
            <v>42894</v>
          </cell>
          <cell r="C1761" t="str">
            <v>PROYECCION SOCIAL</v>
          </cell>
          <cell r="D1761" t="str">
            <v>TOMAS</v>
          </cell>
          <cell r="E1761" t="str">
            <v xml:space="preserve">PEQUEÑOS </v>
          </cell>
          <cell r="F1761" t="str">
            <v>CANINO</v>
          </cell>
          <cell r="G1761" t="str">
            <v>CRIOLLO</v>
          </cell>
          <cell r="H1761" t="str">
            <v>ALEXANDER CORTES</v>
          </cell>
          <cell r="I1761">
            <v>17313170</v>
          </cell>
          <cell r="J1761">
            <v>3133679765</v>
          </cell>
          <cell r="K1761" t="str">
            <v>B. AGUAS CLARAS</v>
          </cell>
          <cell r="L1761" t="str">
            <v>BRIGADA DE SALUD</v>
          </cell>
        </row>
        <row r="1762">
          <cell r="A1762" t="str">
            <v>377-17</v>
          </cell>
          <cell r="B1762">
            <v>42894</v>
          </cell>
          <cell r="C1762" t="str">
            <v>PROYECCION SOCIAL</v>
          </cell>
          <cell r="D1762" t="str">
            <v>TORMENTA</v>
          </cell>
          <cell r="E1762" t="str">
            <v xml:space="preserve">PEQUEÑOS </v>
          </cell>
          <cell r="F1762" t="str">
            <v>CANINO</v>
          </cell>
          <cell r="G1762" t="str">
            <v>DOBERMAN</v>
          </cell>
          <cell r="H1762" t="str">
            <v>LUIS QUEVEDO</v>
          </cell>
          <cell r="I1762">
            <v>1119889830</v>
          </cell>
          <cell r="J1762">
            <v>3143164559</v>
          </cell>
          <cell r="K1762" t="str">
            <v>CLLE 31E 11 57 B. RECREO</v>
          </cell>
          <cell r="L1762" t="str">
            <v>BRIGADA DE SALUD</v>
          </cell>
        </row>
        <row r="1763">
          <cell r="A1763" t="str">
            <v>378-17</v>
          </cell>
          <cell r="B1763">
            <v>42894</v>
          </cell>
          <cell r="C1763" t="str">
            <v>PROYECCION SOCIAL</v>
          </cell>
          <cell r="D1763" t="str">
            <v>PAKITA</v>
          </cell>
          <cell r="E1763" t="str">
            <v xml:space="preserve">PEQUEÑOS </v>
          </cell>
          <cell r="F1763" t="str">
            <v xml:space="preserve">CANINO </v>
          </cell>
          <cell r="G1763" t="str">
            <v>CRIOLLO</v>
          </cell>
          <cell r="H1763" t="str">
            <v>SARA FORERO</v>
          </cell>
          <cell r="I1763">
            <v>1029995311</v>
          </cell>
          <cell r="J1763">
            <v>3209030129</v>
          </cell>
          <cell r="K1763" t="str">
            <v>VEREDA EL COCUY</v>
          </cell>
          <cell r="L1763" t="str">
            <v>BRIGADA DE SALUD</v>
          </cell>
        </row>
        <row r="1764">
          <cell r="A1764" t="str">
            <v>379-17</v>
          </cell>
          <cell r="B1764">
            <v>42894</v>
          </cell>
          <cell r="C1764" t="str">
            <v>PROYECCION SOCIAL</v>
          </cell>
          <cell r="D1764" t="str">
            <v>KARINA</v>
          </cell>
          <cell r="E1764" t="str">
            <v xml:space="preserve">PEQUEÑOS </v>
          </cell>
          <cell r="F1764" t="str">
            <v>CANINO</v>
          </cell>
          <cell r="G1764" t="str">
            <v>CRIOLLO</v>
          </cell>
          <cell r="H1764" t="str">
            <v>RUBI GRAJALES</v>
          </cell>
          <cell r="I1764">
            <v>40400723</v>
          </cell>
          <cell r="J1764">
            <v>3144360021</v>
          </cell>
          <cell r="K1764" t="str">
            <v>CRA 19 A ESTE 15 04 SUR B. KIRPAS</v>
          </cell>
          <cell r="L1764" t="str">
            <v>BRIGADA DE SALUD</v>
          </cell>
        </row>
        <row r="1765">
          <cell r="A1765" t="str">
            <v>380-17</v>
          </cell>
          <cell r="B1765">
            <v>42894</v>
          </cell>
          <cell r="C1765" t="str">
            <v>PROYECCION SOCIAL</v>
          </cell>
          <cell r="D1765" t="str">
            <v>NASH</v>
          </cell>
          <cell r="E1765" t="str">
            <v xml:space="preserve">PEQUEÑOS </v>
          </cell>
          <cell r="F1765" t="str">
            <v>FELINO</v>
          </cell>
          <cell r="G1765" t="str">
            <v>MESTIZO</v>
          </cell>
          <cell r="H1765" t="str">
            <v>KAREN HERNANDEZ</v>
          </cell>
          <cell r="I1765">
            <v>1123513550</v>
          </cell>
          <cell r="J1765">
            <v>3203791578</v>
          </cell>
          <cell r="K1765" t="str">
            <v>CRA 19 A ESTE 15 04 SUR B. KIRPAS</v>
          </cell>
          <cell r="L1765" t="str">
            <v>BRIGADA DE SALUD</v>
          </cell>
        </row>
        <row r="1766">
          <cell r="A1766" t="str">
            <v>381-17</v>
          </cell>
          <cell r="B1766">
            <v>42894</v>
          </cell>
          <cell r="C1766" t="str">
            <v>PROYECCION SOCIAL</v>
          </cell>
          <cell r="D1766" t="str">
            <v>WALLY</v>
          </cell>
          <cell r="E1766" t="str">
            <v xml:space="preserve">PEQUEÑOS </v>
          </cell>
          <cell r="F1766" t="str">
            <v>CANINO</v>
          </cell>
          <cell r="G1766" t="str">
            <v>PINSCHER</v>
          </cell>
          <cell r="H1766" t="str">
            <v>PATRICIA RAMIREZ</v>
          </cell>
          <cell r="I1766">
            <v>40440583</v>
          </cell>
          <cell r="J1766">
            <v>3204898267</v>
          </cell>
          <cell r="K1766" t="str">
            <v>CRA 16 Nº 25D 38 B. OLIMPICO</v>
          </cell>
          <cell r="L1766" t="str">
            <v>BRIGADA DE SALUD</v>
          </cell>
        </row>
        <row r="1767">
          <cell r="A1767" t="str">
            <v>382-17</v>
          </cell>
          <cell r="B1767">
            <v>42894</v>
          </cell>
          <cell r="C1767" t="str">
            <v>PROYECCION SOCIAL</v>
          </cell>
          <cell r="D1767" t="str">
            <v>ASTON</v>
          </cell>
          <cell r="E1767" t="str">
            <v xml:space="preserve">PEQUEÑOS </v>
          </cell>
          <cell r="F1767" t="str">
            <v>CANINO</v>
          </cell>
          <cell r="G1767" t="str">
            <v xml:space="preserve">LABRADOR </v>
          </cell>
          <cell r="H1767" t="str">
            <v>NICOLAS RODRIGUEZ</v>
          </cell>
          <cell r="I1767">
            <v>80761290</v>
          </cell>
          <cell r="J1767">
            <v>3123185288</v>
          </cell>
          <cell r="K1767" t="str">
            <v>MZ B CASA 12 VILLA CODEM B. EL BUQUE</v>
          </cell>
          <cell r="L1767" t="str">
            <v>BRIGADA DE SALUD</v>
          </cell>
        </row>
        <row r="1768">
          <cell r="A1768" t="str">
            <v>383-17</v>
          </cell>
          <cell r="B1768">
            <v>42894</v>
          </cell>
          <cell r="C1768" t="str">
            <v>PROYECCION SOCIAL</v>
          </cell>
          <cell r="D1768" t="str">
            <v>BAMBI</v>
          </cell>
          <cell r="E1768" t="str">
            <v xml:space="preserve">PEQUEÑOS </v>
          </cell>
          <cell r="F1768" t="str">
            <v>CANINO</v>
          </cell>
          <cell r="G1768" t="str">
            <v>CRIOLLO</v>
          </cell>
          <cell r="H1768" t="str">
            <v>ERIKA PARRA</v>
          </cell>
          <cell r="I1768">
            <v>1234788536</v>
          </cell>
          <cell r="J1768">
            <v>3015233057</v>
          </cell>
          <cell r="K1768" t="str">
            <v>MULT. LOS CENTAUROS</v>
          </cell>
          <cell r="L1768" t="str">
            <v>BRIGADA DE SALUD</v>
          </cell>
        </row>
        <row r="1769">
          <cell r="A1769" t="str">
            <v>384-17</v>
          </cell>
          <cell r="B1769">
            <v>42894</v>
          </cell>
          <cell r="C1769" t="str">
            <v>PROYECCION SOCIAL</v>
          </cell>
          <cell r="D1769" t="str">
            <v>MILU</v>
          </cell>
          <cell r="E1769" t="str">
            <v xml:space="preserve">PEQUEÑOS </v>
          </cell>
          <cell r="F1769" t="str">
            <v>CANINO</v>
          </cell>
          <cell r="G1769" t="str">
            <v>POODLE</v>
          </cell>
          <cell r="H1769" t="str">
            <v>DANIELA BARRERA</v>
          </cell>
          <cell r="I1769">
            <v>1121938814</v>
          </cell>
          <cell r="J1769">
            <v>3188708019</v>
          </cell>
          <cell r="K1769" t="str">
            <v>CLLE 10 825 B. DOÑA LUZ</v>
          </cell>
          <cell r="L1769" t="str">
            <v>BRIGADA DE SALUD</v>
          </cell>
        </row>
        <row r="1770">
          <cell r="A1770" t="str">
            <v>385-17</v>
          </cell>
          <cell r="B1770">
            <v>42894</v>
          </cell>
          <cell r="C1770" t="str">
            <v>PROYECCION SOCIAL</v>
          </cell>
          <cell r="D1770" t="str">
            <v>KATY</v>
          </cell>
          <cell r="E1770" t="str">
            <v xml:space="preserve">PEQUEÑOS </v>
          </cell>
          <cell r="F1770" t="str">
            <v>CANINO</v>
          </cell>
          <cell r="G1770" t="str">
            <v>CHIHUAHUA</v>
          </cell>
          <cell r="H1770" t="str">
            <v>DANIELA BARRERA</v>
          </cell>
          <cell r="I1770">
            <v>1121938814</v>
          </cell>
          <cell r="J1770">
            <v>3188708019</v>
          </cell>
          <cell r="K1770" t="str">
            <v>CLLE 10 825 B. DOÑA LUZ</v>
          </cell>
          <cell r="L1770" t="str">
            <v>BRIGADA DE SALUD</v>
          </cell>
        </row>
        <row r="1771">
          <cell r="A1771" t="str">
            <v>386-17</v>
          </cell>
          <cell r="B1771">
            <v>42894</v>
          </cell>
          <cell r="C1771" t="str">
            <v>PROYECCION SOCIAL</v>
          </cell>
          <cell r="D1771" t="str">
            <v>LORENZO</v>
          </cell>
          <cell r="E1771" t="str">
            <v xml:space="preserve">PEQUEÑOS </v>
          </cell>
          <cell r="F1771" t="str">
            <v>CANINO</v>
          </cell>
          <cell r="G1771" t="str">
            <v>PUG</v>
          </cell>
          <cell r="H1771" t="str">
            <v>LAURA NAVARRO</v>
          </cell>
          <cell r="I1771">
            <v>1121879268</v>
          </cell>
          <cell r="J1771">
            <v>3125373468</v>
          </cell>
          <cell r="K1771" t="str">
            <v>CLLE 2A Nº 31A 03 B. CORALINA</v>
          </cell>
          <cell r="L1771" t="str">
            <v>BRIGADA DE SALUD</v>
          </cell>
        </row>
        <row r="1772">
          <cell r="A1772" t="str">
            <v>387-17</v>
          </cell>
          <cell r="B1772">
            <v>42894</v>
          </cell>
          <cell r="C1772" t="str">
            <v>PROYECCION SOCIAL</v>
          </cell>
          <cell r="D1772" t="str">
            <v>SOL</v>
          </cell>
          <cell r="E1772" t="str">
            <v xml:space="preserve">PEQUEÑOS </v>
          </cell>
          <cell r="F1772" t="str">
            <v>CANINO</v>
          </cell>
          <cell r="G1772" t="str">
            <v>CRIOLLO</v>
          </cell>
          <cell r="H1772" t="str">
            <v>LINA TORRES</v>
          </cell>
          <cell r="I1772">
            <v>40332166</v>
          </cell>
          <cell r="J1772">
            <v>3508239655</v>
          </cell>
          <cell r="K1772" t="str">
            <v>MZ H11 CASA 15 13 DE MAYO</v>
          </cell>
          <cell r="L1772" t="str">
            <v>BRIGADA DE SALUD</v>
          </cell>
        </row>
        <row r="1773">
          <cell r="A1773" t="str">
            <v>388-17</v>
          </cell>
          <cell r="B1773">
            <v>42894</v>
          </cell>
          <cell r="C1773" t="str">
            <v>PROYECCION SOCIAL</v>
          </cell>
          <cell r="D1773" t="str">
            <v>LUNA</v>
          </cell>
          <cell r="E1773" t="str">
            <v xml:space="preserve">PEQUEÑOS </v>
          </cell>
          <cell r="F1773" t="str">
            <v>CANINO</v>
          </cell>
          <cell r="G1773" t="str">
            <v>CRIOLLO</v>
          </cell>
          <cell r="H1773" t="str">
            <v>LINA TORRES</v>
          </cell>
          <cell r="I1773">
            <v>40332166</v>
          </cell>
          <cell r="J1773">
            <v>3508239655</v>
          </cell>
          <cell r="K1773" t="str">
            <v>MZ H11 CASA 15 13 DE MAYO</v>
          </cell>
          <cell r="L1773" t="str">
            <v>BRIGADA DE SALUD</v>
          </cell>
        </row>
        <row r="1774">
          <cell r="A1774" t="str">
            <v>389-17</v>
          </cell>
          <cell r="B1774">
            <v>42894</v>
          </cell>
          <cell r="C1774" t="str">
            <v>PROYECCION SOCIAL</v>
          </cell>
          <cell r="D1774" t="str">
            <v>NIÑO</v>
          </cell>
          <cell r="E1774" t="str">
            <v xml:space="preserve">PEQUEÑOS </v>
          </cell>
          <cell r="F1774" t="str">
            <v>CANINO</v>
          </cell>
          <cell r="G1774" t="str">
            <v>CRIOLLO</v>
          </cell>
          <cell r="H1774" t="str">
            <v>FREDDY ACOSTA</v>
          </cell>
          <cell r="I1774">
            <v>1121838164</v>
          </cell>
          <cell r="J1774">
            <v>3102981256</v>
          </cell>
          <cell r="K1774" t="str">
            <v>MZ F CASA 25 B. VILLA DEL CARMEN</v>
          </cell>
          <cell r="L1774" t="str">
            <v>BRIGADA DE SALUD</v>
          </cell>
        </row>
        <row r="1775">
          <cell r="A1775" t="str">
            <v>390-17</v>
          </cell>
          <cell r="B1775">
            <v>42894</v>
          </cell>
          <cell r="C1775" t="str">
            <v>PROYECCION SOCIAL</v>
          </cell>
          <cell r="D1775" t="str">
            <v>SOL</v>
          </cell>
          <cell r="E1775" t="str">
            <v xml:space="preserve">PEQUEÑOS </v>
          </cell>
          <cell r="F1775" t="str">
            <v>CANINO</v>
          </cell>
          <cell r="G1775" t="str">
            <v>LABRADOR X STANFORD</v>
          </cell>
          <cell r="H1775" t="str">
            <v xml:space="preserve"> CLAUDIA CHARRY</v>
          </cell>
          <cell r="I1775">
            <v>1121895739</v>
          </cell>
          <cell r="J1775">
            <v>3124195998</v>
          </cell>
          <cell r="K1775" t="str">
            <v>B. LA ESMERALDA</v>
          </cell>
          <cell r="L1775" t="str">
            <v>BRIGADA DE SALUD</v>
          </cell>
        </row>
        <row r="1776">
          <cell r="A1776" t="str">
            <v>391-17</v>
          </cell>
          <cell r="B1776">
            <v>42894</v>
          </cell>
          <cell r="C1776" t="str">
            <v>PROYECCION SOCIAL</v>
          </cell>
          <cell r="D1776" t="str">
            <v>PETROBA</v>
          </cell>
          <cell r="E1776" t="str">
            <v xml:space="preserve">PEQUEÑOS </v>
          </cell>
          <cell r="F1776" t="str">
            <v>FELINO</v>
          </cell>
          <cell r="G1776" t="str">
            <v>MESTIZO</v>
          </cell>
          <cell r="H1776" t="str">
            <v>ANA MILENA URREA</v>
          </cell>
          <cell r="I1776">
            <v>1085259851</v>
          </cell>
          <cell r="J1776">
            <v>3222512282</v>
          </cell>
          <cell r="K1776" t="str">
            <v>CRA 31B 138 ROSALINDA</v>
          </cell>
          <cell r="L1776" t="str">
            <v>BRIGADA DE SALUD</v>
          </cell>
        </row>
        <row r="1777">
          <cell r="A1777" t="str">
            <v>392-17</v>
          </cell>
          <cell r="B1777">
            <v>42894</v>
          </cell>
          <cell r="C1777" t="str">
            <v>PROYECCION SOCIAL</v>
          </cell>
          <cell r="D1777" t="str">
            <v>SHADI</v>
          </cell>
          <cell r="E1777" t="str">
            <v xml:space="preserve">PEQUEÑOS </v>
          </cell>
          <cell r="F1777" t="str">
            <v>CANINO</v>
          </cell>
          <cell r="G1777" t="str">
            <v>CRIOLLO</v>
          </cell>
          <cell r="H1777" t="str">
            <v>MARIA ALEJANDRA OSPINA</v>
          </cell>
          <cell r="I1777">
            <v>1121912334</v>
          </cell>
          <cell r="J1777">
            <v>3227379570</v>
          </cell>
          <cell r="K1777" t="str">
            <v>CLLE 26C Nº 22 66 B. 20 DE JULIO</v>
          </cell>
          <cell r="L1777" t="str">
            <v>BRIGADA DE SALUD</v>
          </cell>
        </row>
        <row r="1778">
          <cell r="A1778" t="str">
            <v>393-17</v>
          </cell>
          <cell r="B1778">
            <v>42894</v>
          </cell>
          <cell r="C1778" t="str">
            <v>PROYECCION SOCIAL</v>
          </cell>
          <cell r="D1778" t="str">
            <v>KIRA</v>
          </cell>
          <cell r="E1778" t="str">
            <v xml:space="preserve">PEQUEÑOS </v>
          </cell>
          <cell r="F1778" t="str">
            <v>CANINO</v>
          </cell>
          <cell r="G1778" t="str">
            <v>CRIOLLO</v>
          </cell>
          <cell r="H1778" t="str">
            <v>ANA CECILIA LOPEZ</v>
          </cell>
          <cell r="I1778">
            <v>39729312</v>
          </cell>
          <cell r="J1778">
            <v>3115525471</v>
          </cell>
          <cell r="K1778" t="str">
            <v>VEREDA BARCELONA VILLAS DE SAN LUIS</v>
          </cell>
          <cell r="L1778" t="str">
            <v>BRIGADA DE SALUD</v>
          </cell>
        </row>
        <row r="1779">
          <cell r="A1779" t="str">
            <v>394-17</v>
          </cell>
          <cell r="B1779">
            <v>42894</v>
          </cell>
          <cell r="C1779" t="str">
            <v>PROYECCION SOCIAL</v>
          </cell>
          <cell r="D1779" t="str">
            <v>PININA</v>
          </cell>
          <cell r="E1779" t="str">
            <v xml:space="preserve">PEQUEÑOS </v>
          </cell>
          <cell r="F1779" t="str">
            <v>CANINO</v>
          </cell>
          <cell r="G1779" t="str">
            <v>CRIOLLO</v>
          </cell>
          <cell r="H1779" t="str">
            <v>ANA CECILIA LOPEZ</v>
          </cell>
          <cell r="I1779">
            <v>39729312</v>
          </cell>
          <cell r="J1779">
            <v>3115525471</v>
          </cell>
          <cell r="K1779" t="str">
            <v>VEREDA BARCELONA VILLAS DE SAN LUIS</v>
          </cell>
          <cell r="L1779" t="str">
            <v>BRIGADA DE SALUD</v>
          </cell>
        </row>
        <row r="1780">
          <cell r="A1780" t="str">
            <v>395-17</v>
          </cell>
          <cell r="B1780">
            <v>42894</v>
          </cell>
          <cell r="C1780" t="str">
            <v>PROYECCION SOCIAL</v>
          </cell>
          <cell r="D1780" t="str">
            <v>SASHA</v>
          </cell>
          <cell r="E1780" t="str">
            <v xml:space="preserve">PEQUEÑOS </v>
          </cell>
          <cell r="F1780" t="str">
            <v>CANINO</v>
          </cell>
          <cell r="G1780" t="str">
            <v>CRIOLLO</v>
          </cell>
          <cell r="H1780" t="str">
            <v>MARCELA BUITRAGO</v>
          </cell>
          <cell r="I1780">
            <v>52306193</v>
          </cell>
          <cell r="J1780">
            <v>3208671280</v>
          </cell>
          <cell r="K1780" t="str">
            <v xml:space="preserve">VEREDA APIAY </v>
          </cell>
          <cell r="L1780" t="str">
            <v>BRIGADA DE SALUD</v>
          </cell>
        </row>
        <row r="1781">
          <cell r="A1781" t="str">
            <v>396-17</v>
          </cell>
          <cell r="B1781">
            <v>42894</v>
          </cell>
          <cell r="C1781" t="str">
            <v>PROYECCION SOCIAL</v>
          </cell>
          <cell r="D1781" t="str">
            <v>LOLA</v>
          </cell>
          <cell r="E1781" t="str">
            <v xml:space="preserve">PEQUEÑOS </v>
          </cell>
          <cell r="F1781" t="str">
            <v>FELINO</v>
          </cell>
          <cell r="G1781" t="str">
            <v>MESTIZO</v>
          </cell>
          <cell r="H1781" t="str">
            <v>MARCELA BUITRAGO</v>
          </cell>
          <cell r="I1781">
            <v>52306193</v>
          </cell>
          <cell r="J1781">
            <v>3208671280</v>
          </cell>
          <cell r="K1781" t="str">
            <v xml:space="preserve">VEREDA APIAY </v>
          </cell>
          <cell r="L1781" t="str">
            <v>BRIGADA DE SALUD</v>
          </cell>
        </row>
        <row r="1782">
          <cell r="A1782" t="str">
            <v>397-17</v>
          </cell>
          <cell r="B1782">
            <v>42894</v>
          </cell>
          <cell r="C1782" t="str">
            <v>PROYECCION SOCIAL</v>
          </cell>
          <cell r="D1782" t="str">
            <v>ABU</v>
          </cell>
          <cell r="E1782" t="str">
            <v xml:space="preserve">PEQUEÑOS </v>
          </cell>
          <cell r="F1782" t="str">
            <v>CANINO</v>
          </cell>
          <cell r="G1782" t="str">
            <v>CRIOLLO</v>
          </cell>
          <cell r="H1782" t="str">
            <v>MARCELA BUITRAGO</v>
          </cell>
          <cell r="I1782">
            <v>52306193</v>
          </cell>
          <cell r="J1782">
            <v>3208671280</v>
          </cell>
          <cell r="K1782" t="str">
            <v xml:space="preserve">VEREDA APIAY </v>
          </cell>
          <cell r="L1782" t="str">
            <v>BRIGADA DE SALUD</v>
          </cell>
        </row>
        <row r="1783">
          <cell r="A1783" t="str">
            <v>398-17</v>
          </cell>
          <cell r="B1783">
            <v>42894</v>
          </cell>
          <cell r="C1783" t="str">
            <v>PROYECCION SOCIAL</v>
          </cell>
          <cell r="D1783" t="str">
            <v>PERSEO</v>
          </cell>
          <cell r="E1783" t="str">
            <v xml:space="preserve">PEQUEÑOS </v>
          </cell>
          <cell r="F1783" t="str">
            <v>CANINO</v>
          </cell>
          <cell r="G1783" t="str">
            <v>CRIOLLO</v>
          </cell>
          <cell r="H1783" t="str">
            <v>MARLY CASTAÑO</v>
          </cell>
          <cell r="I1783">
            <v>1121856481</v>
          </cell>
          <cell r="J1783">
            <v>3133528080</v>
          </cell>
          <cell r="K1783" t="str">
            <v>NUEVO HORIZONTE</v>
          </cell>
          <cell r="L1783" t="str">
            <v>BRIGADA DE SALUD</v>
          </cell>
        </row>
        <row r="1784">
          <cell r="A1784" t="str">
            <v>399-17</v>
          </cell>
          <cell r="B1784">
            <v>42894</v>
          </cell>
          <cell r="C1784" t="str">
            <v>PROYECCION SOCIAL</v>
          </cell>
          <cell r="D1784" t="str">
            <v>MAX</v>
          </cell>
          <cell r="E1784" t="str">
            <v xml:space="preserve">PEQUEÑOS </v>
          </cell>
          <cell r="F1784" t="str">
            <v>CANINO</v>
          </cell>
          <cell r="G1784" t="str">
            <v>HUSKY SIBERIANO</v>
          </cell>
          <cell r="H1784" t="str">
            <v>DIANA QUEVEDO</v>
          </cell>
          <cell r="I1784">
            <v>1121862087</v>
          </cell>
          <cell r="J1784">
            <v>3133194680</v>
          </cell>
          <cell r="K1784" t="str">
            <v>CLLE 22 Nº 18 14 B. LA CAROLINA</v>
          </cell>
          <cell r="L1784" t="str">
            <v>BRIGADA DE SALUD</v>
          </cell>
        </row>
        <row r="1785">
          <cell r="A1785" t="str">
            <v>400-17</v>
          </cell>
          <cell r="B1785">
            <v>42894</v>
          </cell>
          <cell r="C1785" t="str">
            <v>PROYECCION SOCIAL</v>
          </cell>
          <cell r="D1785" t="str">
            <v>SASHA</v>
          </cell>
          <cell r="E1785" t="str">
            <v xml:space="preserve">PEQUEÑOS </v>
          </cell>
          <cell r="F1785" t="str">
            <v xml:space="preserve">CANINO </v>
          </cell>
          <cell r="G1785" t="str">
            <v>CRIOLLO</v>
          </cell>
          <cell r="H1785" t="str">
            <v>CAMILO LARA</v>
          </cell>
          <cell r="I1785">
            <v>1121889424</v>
          </cell>
          <cell r="J1785">
            <v>3144313366</v>
          </cell>
          <cell r="K1785" t="str">
            <v>CRA 23 Nº 25 C 25 B. RETIRO</v>
          </cell>
          <cell r="L1785" t="str">
            <v>BRIGADA DE SALUD</v>
          </cell>
        </row>
        <row r="1786">
          <cell r="A1786" t="str">
            <v>401-17</v>
          </cell>
          <cell r="B1786">
            <v>42894</v>
          </cell>
          <cell r="C1786" t="str">
            <v>PROYECCION SOCIAL</v>
          </cell>
          <cell r="D1786" t="str">
            <v>SASI</v>
          </cell>
          <cell r="E1786" t="str">
            <v xml:space="preserve">PEQUEÑOS </v>
          </cell>
          <cell r="F1786" t="str">
            <v>FELINO</v>
          </cell>
          <cell r="G1786" t="str">
            <v>MESTIZO</v>
          </cell>
          <cell r="H1786" t="str">
            <v>KLARENA GUERRERO</v>
          </cell>
          <cell r="I1786">
            <v>1121883313</v>
          </cell>
          <cell r="J1786">
            <v>3212365709</v>
          </cell>
          <cell r="K1786" t="str">
            <v>B. RETIRO</v>
          </cell>
          <cell r="L1786" t="str">
            <v>BRIGADA DE SALUD</v>
          </cell>
        </row>
        <row r="1787">
          <cell r="A1787" t="str">
            <v>402-17</v>
          </cell>
          <cell r="B1787">
            <v>42894</v>
          </cell>
          <cell r="C1787" t="str">
            <v>PROYECCION SOCIAL</v>
          </cell>
          <cell r="D1787" t="str">
            <v>PILI</v>
          </cell>
          <cell r="E1787" t="str">
            <v xml:space="preserve">PEQUEÑOS </v>
          </cell>
          <cell r="F1787" t="str">
            <v>CANINO</v>
          </cell>
          <cell r="G1787" t="str">
            <v>PINSCHER</v>
          </cell>
          <cell r="H1787" t="str">
            <v>ANGELICA TORO</v>
          </cell>
          <cell r="I1787">
            <v>1121879375</v>
          </cell>
          <cell r="J1787">
            <v>3138714266</v>
          </cell>
          <cell r="K1787" t="str">
            <v>CRA 43A Nº 18B 49 SUR CASA 70 CATUMARE</v>
          </cell>
          <cell r="L1787" t="str">
            <v>BRIGADA DE SALUD</v>
          </cell>
        </row>
        <row r="1788">
          <cell r="A1788" t="str">
            <v>403-17</v>
          </cell>
          <cell r="B1788">
            <v>42894</v>
          </cell>
          <cell r="C1788" t="str">
            <v>PROYECCION SOCIAL</v>
          </cell>
          <cell r="D1788" t="str">
            <v>LUNA</v>
          </cell>
          <cell r="E1788" t="str">
            <v xml:space="preserve">PEQUEÑOS </v>
          </cell>
          <cell r="F1788" t="str">
            <v>CANINO</v>
          </cell>
          <cell r="G1788" t="str">
            <v>POODLE</v>
          </cell>
          <cell r="H1788" t="str">
            <v>ANDREA TORO</v>
          </cell>
          <cell r="I1788">
            <v>1121927350</v>
          </cell>
          <cell r="J1788">
            <v>3107991468</v>
          </cell>
          <cell r="K1788" t="str">
            <v>CRA 43A Nº 18B 49 SUR CASA 70 CATUMARE</v>
          </cell>
          <cell r="L1788" t="str">
            <v>BRIGADA DE SALUD</v>
          </cell>
        </row>
        <row r="1789">
          <cell r="A1789" t="str">
            <v>404-17</v>
          </cell>
          <cell r="B1789">
            <v>42894</v>
          </cell>
          <cell r="C1789" t="str">
            <v>PROYECCION SOCIAL</v>
          </cell>
          <cell r="D1789" t="str">
            <v>NARA</v>
          </cell>
          <cell r="E1789" t="str">
            <v xml:space="preserve">PEQUEÑOS </v>
          </cell>
          <cell r="F1789" t="str">
            <v>CANINO</v>
          </cell>
          <cell r="G1789" t="str">
            <v>PUG</v>
          </cell>
          <cell r="H1789" t="str">
            <v>ANDREA TORO</v>
          </cell>
          <cell r="I1789">
            <v>1121927350</v>
          </cell>
          <cell r="J1789">
            <v>3107991468</v>
          </cell>
          <cell r="K1789" t="str">
            <v>CRA 43A Nº 18B 49 SUR CASA 70 CATUMARE</v>
          </cell>
          <cell r="L1789" t="str">
            <v>BRIGADA DE SALUD</v>
          </cell>
        </row>
        <row r="1790">
          <cell r="A1790" t="str">
            <v>405-17</v>
          </cell>
          <cell r="B1790">
            <v>42894</v>
          </cell>
          <cell r="C1790" t="str">
            <v>PROYECCION SOCIAL</v>
          </cell>
          <cell r="D1790" t="str">
            <v>LUCY</v>
          </cell>
          <cell r="E1790" t="str">
            <v xml:space="preserve">PEQUEÑOS </v>
          </cell>
          <cell r="F1790" t="str">
            <v>FELINO</v>
          </cell>
          <cell r="G1790" t="str">
            <v>MESTIZO</v>
          </cell>
          <cell r="H1790" t="str">
            <v>YETHSY RAMIREZ</v>
          </cell>
          <cell r="I1790">
            <v>1121929804</v>
          </cell>
          <cell r="J1790">
            <v>3196360755</v>
          </cell>
          <cell r="K1790" t="str">
            <v>CRA 17 ESTE Nº 22C 31 SUR B. LA CAROLINA</v>
          </cell>
          <cell r="L1790" t="str">
            <v>BRIGADA DE SALUD</v>
          </cell>
        </row>
        <row r="1791">
          <cell r="A1791" t="str">
            <v>406-17</v>
          </cell>
          <cell r="B1791">
            <v>42894</v>
          </cell>
          <cell r="C1791" t="str">
            <v>PROYECCION SOCIAL</v>
          </cell>
          <cell r="D1791" t="str">
            <v>MOTAS</v>
          </cell>
          <cell r="E1791" t="str">
            <v xml:space="preserve">PEQUEÑOS </v>
          </cell>
          <cell r="F1791" t="str">
            <v>FELINO</v>
          </cell>
          <cell r="G1791" t="str">
            <v>MESTIZO</v>
          </cell>
          <cell r="H1791" t="str">
            <v>MARIANA MEDINA</v>
          </cell>
          <cell r="I1791">
            <v>1006876284</v>
          </cell>
          <cell r="J1791">
            <v>3157445577</v>
          </cell>
          <cell r="K1791" t="str">
            <v>MZ 23 CASA 11 BALMORAL</v>
          </cell>
          <cell r="L1791" t="str">
            <v>BRIGADA DE SALUD</v>
          </cell>
        </row>
        <row r="1792">
          <cell r="A1792" t="str">
            <v>407-17</v>
          </cell>
          <cell r="B1792">
            <v>42894</v>
          </cell>
          <cell r="C1792" t="str">
            <v>PROYECCION SOCIAL</v>
          </cell>
          <cell r="D1792" t="str">
            <v>DOREMI</v>
          </cell>
          <cell r="E1792" t="str">
            <v xml:space="preserve">PEQUEÑOS </v>
          </cell>
          <cell r="F1792" t="str">
            <v>FELINO</v>
          </cell>
          <cell r="G1792" t="str">
            <v>MESTIZO</v>
          </cell>
          <cell r="H1792" t="str">
            <v>MARIANA MEDINA</v>
          </cell>
          <cell r="I1792">
            <v>1006876284</v>
          </cell>
          <cell r="J1792">
            <v>3157445577</v>
          </cell>
          <cell r="K1792" t="str">
            <v>MZ 23 CASA 11 BALMORAL</v>
          </cell>
          <cell r="L1792" t="str">
            <v>BRIGADA DE SALUD</v>
          </cell>
        </row>
        <row r="1793">
          <cell r="A1793" t="str">
            <v>408-17</v>
          </cell>
          <cell r="B1793">
            <v>42894</v>
          </cell>
          <cell r="C1793" t="str">
            <v>PROYECCION SOCIAL</v>
          </cell>
          <cell r="D1793" t="str">
            <v>MONIS</v>
          </cell>
          <cell r="E1793" t="str">
            <v xml:space="preserve">PEQUEÑOS </v>
          </cell>
          <cell r="F1793" t="str">
            <v>CANINO</v>
          </cell>
          <cell r="G1793" t="str">
            <v>CRIOLLO</v>
          </cell>
          <cell r="H1793" t="str">
            <v>ELIANA BAQUERO</v>
          </cell>
          <cell r="I1793">
            <v>1074160079</v>
          </cell>
          <cell r="J1793">
            <v>3112724755</v>
          </cell>
          <cell r="K1793" t="str">
            <v>B. BARCELONA</v>
          </cell>
          <cell r="L1793" t="str">
            <v>BRIGADA DE SALUD</v>
          </cell>
        </row>
        <row r="1794">
          <cell r="A1794" t="str">
            <v>409-17</v>
          </cell>
          <cell r="B1794">
            <v>42894</v>
          </cell>
          <cell r="C1794" t="str">
            <v>PROYECCION SOCIAL</v>
          </cell>
          <cell r="D1794" t="str">
            <v>ELIOT</v>
          </cell>
          <cell r="E1794" t="str">
            <v xml:space="preserve">PEQUEÑOS </v>
          </cell>
          <cell r="F1794" t="str">
            <v xml:space="preserve">CANINO </v>
          </cell>
          <cell r="G1794" t="str">
            <v>POODLE</v>
          </cell>
          <cell r="H1794" t="str">
            <v>ELIANA BAQUERO</v>
          </cell>
          <cell r="I1794">
            <v>1074160079</v>
          </cell>
          <cell r="J1794">
            <v>3112724755</v>
          </cell>
          <cell r="K1794" t="str">
            <v>B. BARCELONA</v>
          </cell>
          <cell r="L1794" t="str">
            <v>BRIGADA DE SALUD</v>
          </cell>
        </row>
        <row r="1795">
          <cell r="A1795" t="str">
            <v>410-17</v>
          </cell>
          <cell r="B1795">
            <v>42894</v>
          </cell>
          <cell r="C1795" t="str">
            <v>PROYECCION SOCIAL</v>
          </cell>
          <cell r="D1795" t="str">
            <v>LULU</v>
          </cell>
          <cell r="E1795" t="str">
            <v xml:space="preserve">PEQUEÑOS </v>
          </cell>
          <cell r="F1795" t="str">
            <v>FELINO</v>
          </cell>
          <cell r="G1795" t="str">
            <v>MESTIZO</v>
          </cell>
          <cell r="H1795" t="str">
            <v>LAURA FUENTES</v>
          </cell>
          <cell r="I1795">
            <v>1029981089</v>
          </cell>
          <cell r="J1795">
            <v>3203643184</v>
          </cell>
          <cell r="K1795" t="str">
            <v>CLLE 33B Nº 41 33 B. BARZAL</v>
          </cell>
          <cell r="L1795" t="str">
            <v>BRIGADA DE SALUD</v>
          </cell>
        </row>
        <row r="1796">
          <cell r="A1796" t="str">
            <v>411-17</v>
          </cell>
          <cell r="B1796">
            <v>42894</v>
          </cell>
          <cell r="C1796" t="str">
            <v>PROYECCION SOCIAL</v>
          </cell>
          <cell r="D1796" t="str">
            <v>CHOCOLATE</v>
          </cell>
          <cell r="E1796" t="str">
            <v xml:space="preserve">PEQUEÑOS </v>
          </cell>
          <cell r="F1796" t="str">
            <v>CANINO</v>
          </cell>
          <cell r="G1796" t="str">
            <v>CRIOLLO</v>
          </cell>
          <cell r="H1796" t="str">
            <v>ERIKA HORTUA</v>
          </cell>
          <cell r="I1796">
            <v>1121913885</v>
          </cell>
          <cell r="J1796">
            <v>3227188881</v>
          </cell>
          <cell r="K1796" t="str">
            <v>CLLE 5B 28 59 COMUNEROS</v>
          </cell>
          <cell r="L1796" t="str">
            <v>BRIGADA DE SALUD</v>
          </cell>
        </row>
        <row r="1797">
          <cell r="A1797" t="str">
            <v>412-17</v>
          </cell>
          <cell r="B1797">
            <v>42894</v>
          </cell>
          <cell r="C1797" t="str">
            <v>PROYECCION SOCIAL</v>
          </cell>
          <cell r="D1797" t="str">
            <v>MARTIN</v>
          </cell>
          <cell r="E1797" t="str">
            <v xml:space="preserve">PEQUEÑOS </v>
          </cell>
          <cell r="F1797" t="str">
            <v>FELINO</v>
          </cell>
          <cell r="G1797" t="str">
            <v>MESTIZO</v>
          </cell>
          <cell r="H1797" t="str">
            <v>DANIELA BENITES</v>
          </cell>
          <cell r="I1797">
            <v>1121940958</v>
          </cell>
          <cell r="J1797">
            <v>3134274838</v>
          </cell>
          <cell r="K1797" t="str">
            <v>CRA 32 Nº 13 22 ESPERANZA 7MA ETAPA</v>
          </cell>
          <cell r="L1797" t="str">
            <v>BRIGADA DE SALUD</v>
          </cell>
        </row>
        <row r="1798">
          <cell r="A1798" t="str">
            <v>413-17</v>
          </cell>
          <cell r="B1798">
            <v>42894</v>
          </cell>
          <cell r="C1798" t="str">
            <v>PROYECCION SOCIAL</v>
          </cell>
          <cell r="D1798" t="str">
            <v>BEILI</v>
          </cell>
          <cell r="E1798" t="str">
            <v xml:space="preserve">PEQUEÑOS </v>
          </cell>
          <cell r="F1798" t="str">
            <v>FELINO</v>
          </cell>
          <cell r="G1798" t="str">
            <v>MESTIZO</v>
          </cell>
          <cell r="H1798" t="str">
            <v>TATIANA BAUTISTA</v>
          </cell>
          <cell r="I1798">
            <v>1121944645</v>
          </cell>
          <cell r="J1798">
            <v>3165377362</v>
          </cell>
          <cell r="K1798" t="str">
            <v>CLLE 15A Nº 10B 25 B. ESTERO</v>
          </cell>
          <cell r="L1798" t="str">
            <v>BRIGADA DE SALUD</v>
          </cell>
        </row>
        <row r="1799">
          <cell r="A1799" t="str">
            <v>414-17</v>
          </cell>
          <cell r="B1799">
            <v>42894</v>
          </cell>
          <cell r="C1799" t="str">
            <v>PROYECCION SOCIAL</v>
          </cell>
          <cell r="D1799" t="str">
            <v>TOBIAS</v>
          </cell>
          <cell r="E1799" t="str">
            <v xml:space="preserve">PEQUEÑOS </v>
          </cell>
          <cell r="F1799" t="str">
            <v>CANINO</v>
          </cell>
          <cell r="G1799" t="str">
            <v>MESTIZO</v>
          </cell>
          <cell r="H1799" t="str">
            <v>TATIANA PARALES</v>
          </cell>
          <cell r="I1799">
            <v>1121921773</v>
          </cell>
          <cell r="J1799">
            <v>3134853466</v>
          </cell>
          <cell r="K1799" t="str">
            <v>CONJUNTO PORTALES DE LA PRIMAVERA</v>
          </cell>
          <cell r="L1799" t="str">
            <v>BRIGADA DE SALUD</v>
          </cell>
        </row>
        <row r="1800">
          <cell r="A1800" t="str">
            <v>415-17</v>
          </cell>
          <cell r="B1800">
            <v>42894</v>
          </cell>
          <cell r="C1800" t="str">
            <v>PROYECCION SOCIAL</v>
          </cell>
          <cell r="D1800" t="str">
            <v>SIMONA</v>
          </cell>
          <cell r="E1800" t="str">
            <v xml:space="preserve">PEQUEÑOS </v>
          </cell>
          <cell r="F1800" t="str">
            <v>CANINO</v>
          </cell>
          <cell r="G1800" t="str">
            <v>CRIOLLO</v>
          </cell>
          <cell r="H1800" t="str">
            <v>CENAIDA GONZALEZ</v>
          </cell>
          <cell r="I1800">
            <v>40443286</v>
          </cell>
          <cell r="J1800">
            <v>3166982765</v>
          </cell>
          <cell r="K1800" t="str">
            <v>VEREDA BARCELONA</v>
          </cell>
          <cell r="L1800" t="str">
            <v>BRIGADA DE SALUD</v>
          </cell>
        </row>
        <row r="1801">
          <cell r="A1801" t="str">
            <v>416-17</v>
          </cell>
          <cell r="B1801">
            <v>42894</v>
          </cell>
          <cell r="C1801" t="str">
            <v>PROYECCION SOCIAL</v>
          </cell>
          <cell r="D1801" t="str">
            <v>TUTI</v>
          </cell>
          <cell r="E1801" t="str">
            <v xml:space="preserve">PEQUEÑOS </v>
          </cell>
          <cell r="F1801" t="str">
            <v>CANINO</v>
          </cell>
          <cell r="G1801" t="str">
            <v>PINSCHER</v>
          </cell>
          <cell r="H1801" t="str">
            <v>OLGA PARRA RUIZ</v>
          </cell>
          <cell r="I1801">
            <v>40205714</v>
          </cell>
          <cell r="J1801">
            <v>3123598324</v>
          </cell>
          <cell r="K1801" t="str">
            <v>CLLE 15A Nº 15C 58 B. REMANSO</v>
          </cell>
          <cell r="L1801" t="str">
            <v>BRIGADA DE SALUD</v>
          </cell>
        </row>
        <row r="1802">
          <cell r="A1802" t="str">
            <v>417-17</v>
          </cell>
          <cell r="B1802">
            <v>42894</v>
          </cell>
          <cell r="C1802" t="str">
            <v>PROYECCION SOCIAL</v>
          </cell>
          <cell r="D1802" t="str">
            <v>MINIE</v>
          </cell>
          <cell r="E1802" t="str">
            <v xml:space="preserve">PEQUEÑOS </v>
          </cell>
          <cell r="F1802" t="str">
            <v>FELINO</v>
          </cell>
          <cell r="G1802" t="str">
            <v>MESTIZO</v>
          </cell>
          <cell r="H1802" t="str">
            <v>OLGA PARRA RUIZ</v>
          </cell>
          <cell r="I1802">
            <v>40205714</v>
          </cell>
          <cell r="J1802">
            <v>3123598324</v>
          </cell>
          <cell r="K1802" t="str">
            <v>CLLE 15A Nº 15C 58 B. REMANSO</v>
          </cell>
          <cell r="L1802" t="str">
            <v>BRIGADA DE SALUD</v>
          </cell>
        </row>
        <row r="1803">
          <cell r="A1803" t="str">
            <v>418-17</v>
          </cell>
          <cell r="B1803">
            <v>42894</v>
          </cell>
          <cell r="C1803" t="str">
            <v>PROYECCION SOCIAL</v>
          </cell>
          <cell r="D1803" t="str">
            <v>LUCRECIA</v>
          </cell>
          <cell r="E1803" t="str">
            <v xml:space="preserve">PEQUEÑOS </v>
          </cell>
          <cell r="F1803" t="str">
            <v>CANINO</v>
          </cell>
          <cell r="G1803" t="str">
            <v>BULLDOG INGLES</v>
          </cell>
          <cell r="H1803" t="str">
            <v>PAULA GAITAN</v>
          </cell>
          <cell r="I1803">
            <v>1120565115</v>
          </cell>
          <cell r="J1803">
            <v>3214009165</v>
          </cell>
          <cell r="K1803" t="str">
            <v>CLLE 27 SUR 36A 15 B. GUATAPE</v>
          </cell>
          <cell r="L1803" t="str">
            <v>BRIGADA DE SALUD</v>
          </cell>
        </row>
        <row r="1804">
          <cell r="A1804" t="str">
            <v>419-17</v>
          </cell>
          <cell r="B1804">
            <v>42894</v>
          </cell>
          <cell r="C1804" t="str">
            <v>PROYECCION SOCIAL</v>
          </cell>
          <cell r="D1804" t="str">
            <v>LUCAS</v>
          </cell>
          <cell r="E1804" t="str">
            <v xml:space="preserve">PEQUEÑOS </v>
          </cell>
          <cell r="F1804" t="str">
            <v>CANINO</v>
          </cell>
          <cell r="G1804" t="str">
            <v>JACK RUSSELL</v>
          </cell>
          <cell r="H1804" t="str">
            <v>PAULA GAITAN</v>
          </cell>
          <cell r="I1804">
            <v>1120565115</v>
          </cell>
          <cell r="J1804">
            <v>3214009165</v>
          </cell>
          <cell r="K1804" t="str">
            <v>CLLE 27 SUR 36A 15 B. GUATAPE</v>
          </cell>
          <cell r="L1804" t="str">
            <v>BRIGADA DE SALUD</v>
          </cell>
        </row>
        <row r="1805">
          <cell r="A1805" t="str">
            <v>420-17</v>
          </cell>
          <cell r="B1805">
            <v>42894</v>
          </cell>
          <cell r="C1805" t="str">
            <v>PROYECCION SOCIAL</v>
          </cell>
          <cell r="D1805" t="str">
            <v>SPIA</v>
          </cell>
          <cell r="E1805" t="str">
            <v xml:space="preserve">PEQUEÑOS </v>
          </cell>
          <cell r="F1805" t="str">
            <v>FELINO</v>
          </cell>
          <cell r="G1805" t="str">
            <v>MESTIZO</v>
          </cell>
          <cell r="H1805" t="str">
            <v>PAULA GAITAN</v>
          </cell>
          <cell r="I1805">
            <v>1120565115</v>
          </cell>
          <cell r="J1805">
            <v>3214009165</v>
          </cell>
          <cell r="K1805" t="str">
            <v>CLLE 27 SUR 36A 15 B. GUATAPE</v>
          </cell>
          <cell r="L1805" t="str">
            <v>BRIGADA DE SALUD</v>
          </cell>
        </row>
        <row r="1806">
          <cell r="A1806" t="str">
            <v>421-17</v>
          </cell>
          <cell r="B1806">
            <v>42894</v>
          </cell>
          <cell r="C1806" t="str">
            <v>PROYECCION SOCIAL</v>
          </cell>
          <cell r="D1806" t="str">
            <v>DIZXY</v>
          </cell>
          <cell r="E1806" t="str">
            <v xml:space="preserve">PEQUEÑOS </v>
          </cell>
          <cell r="F1806" t="str">
            <v xml:space="preserve">CANINO </v>
          </cell>
          <cell r="G1806" t="str">
            <v>CHOW CHOW</v>
          </cell>
          <cell r="H1806" t="str">
            <v>ANGIE RODRIGUEZ</v>
          </cell>
          <cell r="I1806">
            <v>1122651024</v>
          </cell>
          <cell r="J1806">
            <v>3118688139</v>
          </cell>
          <cell r="K1806" t="str">
            <v>PRADOS DE HIERBABUENA</v>
          </cell>
          <cell r="L1806" t="str">
            <v>BRIGADA DE SALUD</v>
          </cell>
        </row>
        <row r="1807">
          <cell r="A1807" t="str">
            <v>422-17</v>
          </cell>
          <cell r="B1807">
            <v>42894</v>
          </cell>
          <cell r="C1807" t="str">
            <v>PROYECCION SOCIAL</v>
          </cell>
          <cell r="D1807" t="str">
            <v>LULU</v>
          </cell>
          <cell r="E1807" t="str">
            <v xml:space="preserve">PEQUEÑOS </v>
          </cell>
          <cell r="F1807" t="str">
            <v>CANINO</v>
          </cell>
          <cell r="G1807" t="str">
            <v>SCHITZU</v>
          </cell>
          <cell r="H1807" t="str">
            <v>ANGIE RODRIGUEZ</v>
          </cell>
          <cell r="I1807">
            <v>1122651024</v>
          </cell>
          <cell r="J1807">
            <v>3118688139</v>
          </cell>
          <cell r="K1807" t="str">
            <v>PRADOS DE HIERBABUENA</v>
          </cell>
          <cell r="L1807" t="str">
            <v>BRIGADA DE SALUD</v>
          </cell>
        </row>
        <row r="1808">
          <cell r="A1808" t="str">
            <v>423-17</v>
          </cell>
          <cell r="B1808">
            <v>42894</v>
          </cell>
          <cell r="C1808" t="str">
            <v>PROYECCION SOCIAL</v>
          </cell>
          <cell r="D1808" t="str">
            <v>DUQUEZA</v>
          </cell>
          <cell r="E1808" t="str">
            <v xml:space="preserve">PEQUEÑOS </v>
          </cell>
          <cell r="F1808" t="str">
            <v>FELINO</v>
          </cell>
          <cell r="G1808" t="str">
            <v>MESTIZO</v>
          </cell>
          <cell r="H1808" t="str">
            <v>EDUARDO LOPEZ</v>
          </cell>
          <cell r="I1808">
            <v>86072726</v>
          </cell>
          <cell r="J1808">
            <v>3132023139</v>
          </cell>
          <cell r="K1808" t="str">
            <v>CLLE 46A Nº 55 04 B. GALAN</v>
          </cell>
          <cell r="L1808" t="str">
            <v>BRIGADA DE SALUD</v>
          </cell>
        </row>
        <row r="1809">
          <cell r="A1809" t="str">
            <v>424-17</v>
          </cell>
          <cell r="B1809">
            <v>42894</v>
          </cell>
          <cell r="C1809" t="str">
            <v>PROYECCION SOCIAL</v>
          </cell>
          <cell r="D1809" t="str">
            <v>BRUNO</v>
          </cell>
          <cell r="E1809" t="str">
            <v xml:space="preserve">PEQUEÑOS </v>
          </cell>
          <cell r="F1809" t="str">
            <v>FELINO</v>
          </cell>
          <cell r="G1809" t="str">
            <v>MESTIZO</v>
          </cell>
          <cell r="H1809" t="str">
            <v>CLARA INES AULLON</v>
          </cell>
          <cell r="I1809">
            <v>52264109</v>
          </cell>
          <cell r="J1809">
            <v>3163966494</v>
          </cell>
          <cell r="K1809" t="str">
            <v>CRA 35A Nº 5A 80 SUR CASA E23 B. PORTALES DE GRATAMIRA</v>
          </cell>
          <cell r="L1809" t="str">
            <v>BRIGADA DE SALUD</v>
          </cell>
        </row>
        <row r="1810">
          <cell r="A1810" t="str">
            <v>425-17</v>
          </cell>
          <cell r="B1810">
            <v>42894</v>
          </cell>
          <cell r="C1810" t="str">
            <v>PROYECCION SOCIAL</v>
          </cell>
          <cell r="D1810" t="str">
            <v>NALA</v>
          </cell>
          <cell r="E1810" t="str">
            <v xml:space="preserve">PEQUEÑOS </v>
          </cell>
          <cell r="F1810" t="str">
            <v>CANINO</v>
          </cell>
          <cell r="G1810" t="str">
            <v>SCHITZU</v>
          </cell>
          <cell r="H1810" t="str">
            <v>CLARA INES AULLON</v>
          </cell>
          <cell r="I1810">
            <v>52264109</v>
          </cell>
          <cell r="J1810">
            <v>3163966494</v>
          </cell>
          <cell r="K1810" t="str">
            <v>CRA 35A Nº 5A 80 SUR CASA E23 B. PORTALES DE GRATAMIRA</v>
          </cell>
          <cell r="L1810" t="str">
            <v>BRIGADA DE SALUD</v>
          </cell>
        </row>
        <row r="1811">
          <cell r="A1811" t="str">
            <v>426-17</v>
          </cell>
          <cell r="B1811">
            <v>42898</v>
          </cell>
          <cell r="C1811" t="str">
            <v>PROYECCION SOCIAL</v>
          </cell>
          <cell r="D1811" t="str">
            <v>KIRA</v>
          </cell>
          <cell r="E1811" t="str">
            <v xml:space="preserve">PEQUEÑOS </v>
          </cell>
          <cell r="F1811" t="str">
            <v>CANINO</v>
          </cell>
          <cell r="G1811" t="str">
            <v>CRIOLLO</v>
          </cell>
          <cell r="H1811" t="str">
            <v>KARELY SANABRIA</v>
          </cell>
          <cell r="I1811">
            <v>1121923252</v>
          </cell>
          <cell r="J1811">
            <v>3004014870</v>
          </cell>
          <cell r="K1811" t="str">
            <v>MONTECARLO</v>
          </cell>
          <cell r="L1811" t="str">
            <v>CONULTA GENERAL</v>
          </cell>
          <cell r="M1811" t="str">
            <v>DANIEL HERRERA</v>
          </cell>
        </row>
        <row r="1812">
          <cell r="A1812" t="str">
            <v>427-17</v>
          </cell>
          <cell r="B1812">
            <v>42898</v>
          </cell>
          <cell r="C1812" t="str">
            <v>PROYECCION SOCIAL</v>
          </cell>
          <cell r="D1812" t="str">
            <v>ALANA</v>
          </cell>
          <cell r="E1812" t="str">
            <v>PEQUEÑOS</v>
          </cell>
          <cell r="F1812" t="str">
            <v>CANINO</v>
          </cell>
          <cell r="G1812" t="str">
            <v>CRIOLLO</v>
          </cell>
          <cell r="H1812" t="str">
            <v>JUAN QUINTIN</v>
          </cell>
          <cell r="I1812">
            <v>1123514751</v>
          </cell>
          <cell r="J1812">
            <v>3213483537</v>
          </cell>
          <cell r="K1812" t="str">
            <v>MZ 3 CASA 8 CONJUNTO SAN NICOLAS 2 EL BUQUE</v>
          </cell>
          <cell r="L1812" t="str">
            <v>CONSULTA GENERAL</v>
          </cell>
          <cell r="M1812" t="str">
            <v>ROGER MORALES</v>
          </cell>
        </row>
        <row r="1813">
          <cell r="A1813" t="str">
            <v>428-17</v>
          </cell>
          <cell r="B1813">
            <v>42899</v>
          </cell>
          <cell r="C1813" t="str">
            <v>PROYECCION SOCIAL</v>
          </cell>
          <cell r="D1813" t="str">
            <v>MAILO</v>
          </cell>
          <cell r="E1813" t="str">
            <v>PEQUEÑOS</v>
          </cell>
          <cell r="F1813" t="str">
            <v>CANINO</v>
          </cell>
          <cell r="G1813" t="str">
            <v>PITBULL</v>
          </cell>
          <cell r="H1813" t="str">
            <v>JORGE LUIS RODRIGUEZ DIAZ</v>
          </cell>
          <cell r="I1813">
            <v>1121873114</v>
          </cell>
          <cell r="J1813">
            <v>3115187091</v>
          </cell>
          <cell r="K1813" t="str">
            <v>MZ1 CASA 3 TRIUNFADORES DEL OCOA - KIRPAS</v>
          </cell>
          <cell r="L1813" t="str">
            <v>DECAIMIENTO</v>
          </cell>
          <cell r="M1813" t="str">
            <v>ROGER MORALES</v>
          </cell>
        </row>
        <row r="1814">
          <cell r="A1814" t="str">
            <v>429-17</v>
          </cell>
          <cell r="B1814">
            <v>42899</v>
          </cell>
          <cell r="C1814" t="str">
            <v>PROYECCION SOCIAL</v>
          </cell>
          <cell r="D1814" t="str">
            <v>MARTINA</v>
          </cell>
          <cell r="E1814" t="str">
            <v>PEQUEÑOS</v>
          </cell>
          <cell r="F1814" t="str">
            <v>CANINO</v>
          </cell>
          <cell r="G1814" t="str">
            <v>PASTOR ALEMAN</v>
          </cell>
          <cell r="H1814" t="str">
            <v>JULIE TATIANA MARIN MONTENEGRO</v>
          </cell>
          <cell r="I1814">
            <v>1121950057</v>
          </cell>
          <cell r="J1814">
            <v>3134238208</v>
          </cell>
          <cell r="K1814" t="str">
            <v>VDA BARCELONA - FINCA BONANZA</v>
          </cell>
          <cell r="L1814" t="str">
            <v>MORDEDURA EN CARA</v>
          </cell>
          <cell r="M1814" t="str">
            <v>ROGER MORALES</v>
          </cell>
        </row>
        <row r="1815">
          <cell r="A1815" t="str">
            <v>430-17</v>
          </cell>
          <cell r="B1815">
            <v>42899</v>
          </cell>
          <cell r="C1815" t="str">
            <v>PROYECCION SOCIAL</v>
          </cell>
          <cell r="D1815" t="str">
            <v>BURRO</v>
          </cell>
          <cell r="E1815" t="str">
            <v>PEQUEÑOS</v>
          </cell>
          <cell r="F1815" t="str">
            <v>CANINO</v>
          </cell>
          <cell r="G1815" t="str">
            <v>CRIOLLO</v>
          </cell>
          <cell r="H1815" t="str">
            <v>JULIE TATIANA MARIN MONTENEGRO</v>
          </cell>
          <cell r="I1815">
            <v>1121950057</v>
          </cell>
          <cell r="J1815">
            <v>3134238208</v>
          </cell>
          <cell r="K1815" t="str">
            <v>VDA BARCELONA - FINCA BONANZA</v>
          </cell>
          <cell r="L1815" t="str">
            <v>CONVULSIONES</v>
          </cell>
          <cell r="M1815" t="str">
            <v>ROGER MORALES</v>
          </cell>
        </row>
        <row r="1816">
          <cell r="A1816" t="str">
            <v>431-17</v>
          </cell>
          <cell r="B1816">
            <v>42899</v>
          </cell>
          <cell r="C1816" t="str">
            <v>PROYECCION SOCIAL</v>
          </cell>
          <cell r="D1816" t="str">
            <v>KATANA</v>
          </cell>
          <cell r="E1816" t="str">
            <v>PEQUEÑOS</v>
          </cell>
          <cell r="F1816" t="str">
            <v>CANINO</v>
          </cell>
          <cell r="G1816" t="str">
            <v>CRIOLLO</v>
          </cell>
          <cell r="H1816" t="str">
            <v>XIMENA CAROLINA CARREÑO MORENO</v>
          </cell>
          <cell r="I1816">
            <v>40188353</v>
          </cell>
          <cell r="J1816">
            <v>3045674248</v>
          </cell>
          <cell r="K1816" t="str">
            <v>VDA BARCELONA - VILLAS DE SAN LUIS</v>
          </cell>
          <cell r="L1816" t="str">
            <v>DERMATITIS - PARASITOS</v>
          </cell>
          <cell r="M1816" t="str">
            <v>ROGER MORALES</v>
          </cell>
        </row>
        <row r="1817">
          <cell r="A1817" t="str">
            <v>432-17</v>
          </cell>
          <cell r="B1817">
            <v>42899</v>
          </cell>
          <cell r="C1817" t="str">
            <v>PROYECCION SOCIAL</v>
          </cell>
          <cell r="D1817" t="str">
            <v>WILO</v>
          </cell>
          <cell r="E1817" t="str">
            <v>PEQUEÑOS</v>
          </cell>
          <cell r="F1817" t="str">
            <v>CANINO</v>
          </cell>
          <cell r="G1817" t="str">
            <v>PASTOR ALEMAN</v>
          </cell>
          <cell r="H1817" t="str">
            <v>DIEGO SABOGAL</v>
          </cell>
          <cell r="I1817">
            <v>1018471531</v>
          </cell>
          <cell r="J1817">
            <v>3168734177</v>
          </cell>
          <cell r="K1817" t="str">
            <v>CR 46A # 49A - 22 CAMPIÑA</v>
          </cell>
          <cell r="L1817" t="str">
            <v>DISPLASIA DE CADERA</v>
          </cell>
          <cell r="M1817" t="str">
            <v>ANITA ROQUE</v>
          </cell>
        </row>
        <row r="1818">
          <cell r="A1818" t="str">
            <v>433-17</v>
          </cell>
          <cell r="B1818">
            <v>42899</v>
          </cell>
          <cell r="C1818" t="str">
            <v>PROYECCION SOCIAL</v>
          </cell>
          <cell r="D1818" t="str">
            <v>ROCKY BENAVIDES</v>
          </cell>
          <cell r="E1818" t="str">
            <v>PEQUEÑOS</v>
          </cell>
          <cell r="F1818" t="str">
            <v>CANINO</v>
          </cell>
          <cell r="G1818" t="str">
            <v>CRIOLLO</v>
          </cell>
          <cell r="H1818" t="str">
            <v>MIARIA ELISA BENAVIDES LUCIANI</v>
          </cell>
          <cell r="I1818">
            <v>40365058</v>
          </cell>
          <cell r="J1818">
            <v>3219449660</v>
          </cell>
          <cell r="K1818" t="str">
            <v>CLL 39C # 24-36 EMPORIO</v>
          </cell>
          <cell r="L1818" t="str">
            <v>OTITIS</v>
          </cell>
          <cell r="M1818" t="str">
            <v>ROGER MORALES</v>
          </cell>
        </row>
        <row r="1819">
          <cell r="A1819" t="str">
            <v>434-17</v>
          </cell>
          <cell r="B1819">
            <v>42900</v>
          </cell>
          <cell r="C1819" t="str">
            <v>PROYECCION SOCIAL</v>
          </cell>
          <cell r="D1819" t="str">
            <v>MANDARINA</v>
          </cell>
          <cell r="E1819" t="str">
            <v>PEQUEÑOS</v>
          </cell>
          <cell r="F1819" t="str">
            <v>CANINO</v>
          </cell>
          <cell r="G1819" t="str">
            <v>CRIOLLO</v>
          </cell>
          <cell r="H1819" t="str">
            <v>LUZ MERY HERNANDEZ GONZALEZ</v>
          </cell>
          <cell r="I1819">
            <v>40394690</v>
          </cell>
          <cell r="J1819">
            <v>3022750860</v>
          </cell>
          <cell r="K1819" t="str">
            <v>CLL 18 # 37J-27 GUATIQUIA</v>
          </cell>
          <cell r="L1819" t="str">
            <v>CONSULTA GENERAL</v>
          </cell>
          <cell r="M1819" t="str">
            <v>DANIEL HERRERA</v>
          </cell>
        </row>
        <row r="1820">
          <cell r="A1820" t="str">
            <v>435-17</v>
          </cell>
          <cell r="B1820">
            <v>42900</v>
          </cell>
          <cell r="C1820" t="str">
            <v>PROYECCION SOCIAL</v>
          </cell>
          <cell r="D1820" t="str">
            <v>POKER</v>
          </cell>
          <cell r="E1820" t="str">
            <v>PEQUEÑOS</v>
          </cell>
          <cell r="F1820" t="str">
            <v>FELINO</v>
          </cell>
          <cell r="G1820" t="str">
            <v>CRIOLLO</v>
          </cell>
          <cell r="H1820" t="str">
            <v>IVAN ALBERTO ORDOÑEZ</v>
          </cell>
          <cell r="I1820">
            <v>86043997</v>
          </cell>
          <cell r="J1820">
            <v>3147749499</v>
          </cell>
          <cell r="K1820" t="str">
            <v>QUINTA LAGUNITA VEREDA BARCELONA</v>
          </cell>
          <cell r="L1820" t="str">
            <v>HERIDAS</v>
          </cell>
          <cell r="M1820" t="str">
            <v>DANIEL HERRERA</v>
          </cell>
        </row>
        <row r="1821">
          <cell r="A1821" t="str">
            <v>436-17</v>
          </cell>
          <cell r="B1821">
            <v>42900</v>
          </cell>
          <cell r="C1821" t="str">
            <v>PROYECCION SOCIAL</v>
          </cell>
          <cell r="D1821" t="str">
            <v>KIRA</v>
          </cell>
          <cell r="E1821" t="str">
            <v>PEQUEÑOS</v>
          </cell>
          <cell r="F1821" t="str">
            <v>CANINO</v>
          </cell>
          <cell r="G1821" t="str">
            <v>FRENCH POODLE</v>
          </cell>
          <cell r="H1821" t="str">
            <v>ROSALBA MARTINEZ AGUILON</v>
          </cell>
          <cell r="I1821">
            <v>40386513</v>
          </cell>
          <cell r="J1821">
            <v>3133492904</v>
          </cell>
          <cell r="K1821" t="str">
            <v>CLL 35B # 17-17 SANTA HELENA</v>
          </cell>
          <cell r="L1821" t="str">
            <v>POSIBLE HERLICHIA</v>
          </cell>
          <cell r="M1821" t="str">
            <v>ROGER MORALES</v>
          </cell>
        </row>
        <row r="1822">
          <cell r="A1822" t="str">
            <v>437-17</v>
          </cell>
          <cell r="B1822">
            <v>42902</v>
          </cell>
          <cell r="C1822" t="str">
            <v>PROYECCION SOCIAL</v>
          </cell>
          <cell r="D1822" t="str">
            <v>LOLA</v>
          </cell>
          <cell r="E1822" t="str">
            <v>PEQUEÑO</v>
          </cell>
          <cell r="F1822" t="str">
            <v>CANINO</v>
          </cell>
          <cell r="G1822" t="str">
            <v>CRIOLLO</v>
          </cell>
          <cell r="H1822" t="str">
            <v>JHON HERNANDEZ</v>
          </cell>
          <cell r="I1822">
            <v>1124832555</v>
          </cell>
          <cell r="J1822">
            <v>32127177</v>
          </cell>
          <cell r="K1822" t="str">
            <v>MANZANA G CASA 2</v>
          </cell>
          <cell r="L1822" t="str">
            <v>ERMA</v>
          </cell>
          <cell r="M1822" t="str">
            <v>ROGER MORALES</v>
          </cell>
        </row>
        <row r="1823">
          <cell r="A1823" t="str">
            <v>438-17</v>
          </cell>
          <cell r="B1823">
            <v>42906</v>
          </cell>
          <cell r="C1823" t="str">
            <v>PROYECCION SOCIAL</v>
          </cell>
          <cell r="D1823" t="str">
            <v>ZEUS</v>
          </cell>
          <cell r="E1823" t="str">
            <v>PEQUEÑO</v>
          </cell>
          <cell r="F1823" t="str">
            <v>CANINO</v>
          </cell>
          <cell r="G1823" t="str">
            <v>PITBULL</v>
          </cell>
          <cell r="H1823" t="str">
            <v>EVELYN JOHANA HOYOS</v>
          </cell>
          <cell r="I1823">
            <v>1234788648</v>
          </cell>
          <cell r="J1823">
            <v>3108524618</v>
          </cell>
          <cell r="K1823" t="str">
            <v>CR 41 # 5A-09</v>
          </cell>
          <cell r="L1823" t="str">
            <v>MIEMBRO INFLAMADO</v>
          </cell>
          <cell r="M1823" t="str">
            <v>DANIEL HERRERA</v>
          </cell>
        </row>
        <row r="1824">
          <cell r="A1824" t="str">
            <v>439-17</v>
          </cell>
          <cell r="B1824">
            <v>42906</v>
          </cell>
          <cell r="C1824" t="str">
            <v>PROYECCION SOCIAL</v>
          </cell>
          <cell r="D1824" t="str">
            <v>LUCAS AZABACHE</v>
          </cell>
          <cell r="E1824" t="str">
            <v>PEQUEÑO</v>
          </cell>
          <cell r="F1824" t="str">
            <v>CANINO</v>
          </cell>
          <cell r="G1824" t="str">
            <v>CRIOLLO</v>
          </cell>
          <cell r="H1824" t="str">
            <v>ERIKA ROJAS PARRADO</v>
          </cell>
          <cell r="I1824">
            <v>30083204</v>
          </cell>
          <cell r="J1824">
            <v>3125225927</v>
          </cell>
          <cell r="K1824" t="str">
            <v>CLLE 7MA # 39-74</v>
          </cell>
          <cell r="L1824" t="str">
            <v>CONVULSIONES</v>
          </cell>
          <cell r="M1824" t="str">
            <v>DANIEL HERRERA</v>
          </cell>
        </row>
        <row r="1825">
          <cell r="A1825" t="str">
            <v>440-17</v>
          </cell>
          <cell r="B1825">
            <v>42906</v>
          </cell>
          <cell r="C1825" t="str">
            <v>PROYECCION SOCIAL</v>
          </cell>
          <cell r="D1825" t="str">
            <v>LASSY</v>
          </cell>
          <cell r="E1825" t="str">
            <v>PEQUEÑO</v>
          </cell>
          <cell r="F1825" t="str">
            <v>CANINO</v>
          </cell>
          <cell r="G1825" t="str">
            <v>PASTOR ALEMAN</v>
          </cell>
          <cell r="H1825" t="str">
            <v>LENIS VILLAMIZAR</v>
          </cell>
          <cell r="I1825">
            <v>1102852481</v>
          </cell>
          <cell r="J1825">
            <v>3054972496</v>
          </cell>
          <cell r="K1825" t="str">
            <v>VDA EL YARI - CUMARAL</v>
          </cell>
          <cell r="L1825" t="str">
            <v>PROBLEMA DE PIEL</v>
          </cell>
          <cell r="M1825" t="str">
            <v>ROGER MORALES</v>
          </cell>
        </row>
        <row r="1826">
          <cell r="A1826" t="str">
            <v>441-17</v>
          </cell>
          <cell r="B1826">
            <v>42914</v>
          </cell>
          <cell r="C1826" t="str">
            <v>PROYECCION SOCIAL</v>
          </cell>
          <cell r="D1826" t="str">
            <v>BRUNO</v>
          </cell>
          <cell r="E1826" t="str">
            <v>PEQUEÑOS</v>
          </cell>
          <cell r="F1826" t="str">
            <v>CANINO</v>
          </cell>
          <cell r="G1826" t="str">
            <v>FILA BRASILERO</v>
          </cell>
          <cell r="H1826" t="str">
            <v>JOSE BELTRAN BELTRAN</v>
          </cell>
          <cell r="I1826">
            <v>1069899810</v>
          </cell>
          <cell r="J1826">
            <v>3202943058</v>
          </cell>
          <cell r="K1826" t="str">
            <v>VDA BARCELONA FINCA EL JARDIN</v>
          </cell>
          <cell r="L1826" t="str">
            <v>PROBLEMA DE PIEL</v>
          </cell>
          <cell r="M1826" t="str">
            <v>DANIEL HERRERA</v>
          </cell>
        </row>
        <row r="1827">
          <cell r="A1827" t="str">
            <v>442-17</v>
          </cell>
          <cell r="B1827">
            <v>42914</v>
          </cell>
          <cell r="C1827" t="str">
            <v>PROYECCION SOCIAL</v>
          </cell>
          <cell r="D1827" t="str">
            <v>LISI</v>
          </cell>
          <cell r="E1827" t="str">
            <v>PEQUEÑOS</v>
          </cell>
          <cell r="F1827" t="str">
            <v>CANINO</v>
          </cell>
          <cell r="G1827" t="str">
            <v>SCHNAUZER X POODLE</v>
          </cell>
          <cell r="H1827" t="str">
            <v>MIREYA HERNANDEZ</v>
          </cell>
          <cell r="I1827">
            <v>30080269</v>
          </cell>
          <cell r="J1827">
            <v>3203727574</v>
          </cell>
          <cell r="K1827" t="str">
            <v>CLLE 10 C NUMERO 46-56 ESPERANZA II ETAPA</v>
          </cell>
          <cell r="L1827" t="str">
            <v>MASA EN OIDO DERECHO</v>
          </cell>
          <cell r="M1827" t="str">
            <v>DANIEL HERRERA</v>
          </cell>
        </row>
        <row r="1828">
          <cell r="A1828" t="str">
            <v>443-17</v>
          </cell>
          <cell r="B1828">
            <v>42915</v>
          </cell>
          <cell r="C1828" t="str">
            <v>PROYECCION SOCIAL</v>
          </cell>
          <cell r="D1828" t="str">
            <v>COCO</v>
          </cell>
          <cell r="E1828" t="str">
            <v>PEQUEÑOS</v>
          </cell>
          <cell r="F1828" t="str">
            <v>CANINO</v>
          </cell>
          <cell r="G1828" t="str">
            <v>FRENCH POODLE</v>
          </cell>
          <cell r="H1828" t="str">
            <v>JEISON VACA</v>
          </cell>
          <cell r="I1828">
            <v>1121898697</v>
          </cell>
          <cell r="J1828">
            <v>3212464563</v>
          </cell>
          <cell r="K1828" t="str">
            <v>CR 20D # 25K - 37</v>
          </cell>
          <cell r="L1828" t="str">
            <v>PARASITO EXTERNO</v>
          </cell>
          <cell r="M1828" t="str">
            <v>ROGER MORALES</v>
          </cell>
        </row>
        <row r="1829">
          <cell r="A1829" t="str">
            <v>444-17</v>
          </cell>
          <cell r="B1829">
            <v>42916</v>
          </cell>
          <cell r="C1829" t="str">
            <v>PROYECCION SOCIAL</v>
          </cell>
          <cell r="D1829" t="str">
            <v>MALUMA</v>
          </cell>
          <cell r="E1829" t="str">
            <v>PEQUEÑOS</v>
          </cell>
          <cell r="F1829" t="str">
            <v>CANINO</v>
          </cell>
          <cell r="G1829" t="str">
            <v xml:space="preserve">COCKER </v>
          </cell>
          <cell r="H1829" t="str">
            <v>BYRON CAMILO LOPEZ JIMENEZ</v>
          </cell>
          <cell r="I1829">
            <v>1121904493</v>
          </cell>
          <cell r="J1829">
            <v>3103258998</v>
          </cell>
          <cell r="K1829" t="str">
            <v>CLLE 4 SUR MZNA 34 CASA 12 B BOSQUES DE ROSABLANCA</v>
          </cell>
          <cell r="L1829" t="str">
            <v>CAIDA LIBRE DE SEGUNDO PISO</v>
          </cell>
          <cell r="M1829" t="str">
            <v>DANIEL HERRERA</v>
          </cell>
        </row>
        <row r="1830">
          <cell r="A1830" t="str">
            <v>445-17</v>
          </cell>
          <cell r="B1830">
            <v>42916</v>
          </cell>
          <cell r="C1830" t="str">
            <v>PROYECCION SOCIAL</v>
          </cell>
          <cell r="D1830" t="str">
            <v>TARA</v>
          </cell>
          <cell r="E1830" t="str">
            <v>PEQUEÑOS</v>
          </cell>
          <cell r="F1830" t="str">
            <v>CANINO</v>
          </cell>
          <cell r="G1830" t="str">
            <v>BULLTERRIER</v>
          </cell>
          <cell r="H1830" t="str">
            <v>DIANA MARCELA TOBON SANCHEZ</v>
          </cell>
          <cell r="I1830">
            <v>52890030</v>
          </cell>
          <cell r="J1830">
            <v>3103567208</v>
          </cell>
          <cell r="K1830" t="str">
            <v>CALLE 12 # 25B-20 PAIRAISO /LUZ</v>
          </cell>
          <cell r="L1830" t="str">
            <v>NO APOYA LA PATA DERECHA</v>
          </cell>
          <cell r="M1830" t="str">
            <v>DANIEL HERRERA</v>
          </cell>
        </row>
        <row r="1831">
          <cell r="A1831" t="str">
            <v>446-17</v>
          </cell>
          <cell r="B1831">
            <v>42920</v>
          </cell>
          <cell r="C1831" t="str">
            <v>PROYECCION SOCIAL</v>
          </cell>
          <cell r="D1831" t="str">
            <v>MATEO</v>
          </cell>
          <cell r="E1831" t="str">
            <v>PEQUEÑOS</v>
          </cell>
          <cell r="F1831" t="str">
            <v>CANINO</v>
          </cell>
          <cell r="G1831" t="str">
            <v xml:space="preserve">COCKER </v>
          </cell>
          <cell r="H1831" t="str">
            <v>MARGARITA DIAZ BALVUENA</v>
          </cell>
          <cell r="I1831">
            <v>30048466</v>
          </cell>
          <cell r="J1831">
            <v>30048466</v>
          </cell>
          <cell r="K1831" t="str">
            <v xml:space="preserve">MZ M CASA 3 QUINTAS DE SAN FERNANDO </v>
          </cell>
          <cell r="L1831" t="str">
            <v>DISTENCION ABDOMINAL</v>
          </cell>
          <cell r="M1831" t="str">
            <v>DANIEL HERRERA</v>
          </cell>
        </row>
        <row r="1832">
          <cell r="A1832" t="str">
            <v>447-17</v>
          </cell>
          <cell r="B1832">
            <v>42920</v>
          </cell>
          <cell r="C1832" t="str">
            <v>PROYECCION SOCIAL</v>
          </cell>
          <cell r="D1832" t="str">
            <v>TEO PALACIOS</v>
          </cell>
          <cell r="E1832" t="str">
            <v>PEQUEÑOS</v>
          </cell>
          <cell r="F1832" t="str">
            <v>CNINO</v>
          </cell>
          <cell r="G1832" t="str">
            <v>TEO PALACIOS</v>
          </cell>
          <cell r="H1832" t="str">
            <v>JENNY ESTUPIÑAN</v>
          </cell>
          <cell r="I1832">
            <v>35354432</v>
          </cell>
          <cell r="J1832">
            <v>3103160558</v>
          </cell>
          <cell r="K1832" t="str">
            <v>CR 5 # 1A 41 INT 3 MADRID CUNDINAMARCA</v>
          </cell>
          <cell r="L1832" t="str">
            <v>INTERCONSULTA</v>
          </cell>
          <cell r="M1832" t="str">
            <v>DANIEL HERRERA</v>
          </cell>
        </row>
        <row r="1833">
          <cell r="A1833" t="str">
            <v>448-17</v>
          </cell>
          <cell r="B1833">
            <v>42922</v>
          </cell>
          <cell r="C1833" t="str">
            <v>PROYECCION SOCIAL</v>
          </cell>
          <cell r="D1833" t="str">
            <v>YORYI MURILLO</v>
          </cell>
          <cell r="E1833" t="str">
            <v>PEQUEÑOS</v>
          </cell>
          <cell r="F1833" t="str">
            <v>CANINO</v>
          </cell>
          <cell r="G1833" t="str">
            <v>CRIOLLO</v>
          </cell>
          <cell r="H1833" t="str">
            <v>CELEDONIO DELGADO</v>
          </cell>
          <cell r="I1833">
            <v>3280016</v>
          </cell>
          <cell r="J1833" t="str">
            <v>6655935 - 3114593611</v>
          </cell>
          <cell r="K1833" t="str">
            <v>CLL 24 # 10 - 39 BARRIO OLIMPICO</v>
          </cell>
          <cell r="L1833" t="str">
            <v>DOLOR Y PIQUIÑA EN OREJAS</v>
          </cell>
          <cell r="M1833" t="str">
            <v>DANIEL HERRERA</v>
          </cell>
        </row>
        <row r="1834">
          <cell r="A1834" t="str">
            <v>449-17</v>
          </cell>
          <cell r="B1834">
            <v>42926</v>
          </cell>
          <cell r="C1834" t="str">
            <v>PROYECCION SOCIAL</v>
          </cell>
          <cell r="D1834" t="str">
            <v>KLAUS</v>
          </cell>
          <cell r="E1834" t="str">
            <v>PEQUEÑO</v>
          </cell>
          <cell r="F1834" t="str">
            <v>CANINO</v>
          </cell>
          <cell r="G1834" t="str">
            <v>ROTTWELER</v>
          </cell>
          <cell r="H1834" t="str">
            <v>MARIA ROMERO</v>
          </cell>
          <cell r="I1834">
            <v>21068932</v>
          </cell>
          <cell r="J1834">
            <v>3115751916</v>
          </cell>
          <cell r="K1834" t="str">
            <v>CARRERA 5 # 4-51FUNDADORES/SAN MARTIN/META</v>
          </cell>
          <cell r="L1834" t="str">
            <v>MASA EN LA BOCA</v>
          </cell>
          <cell r="M1834" t="str">
            <v>ROGER MORALES</v>
          </cell>
        </row>
        <row r="1835">
          <cell r="A1835" t="str">
            <v>450-17</v>
          </cell>
          <cell r="B1835">
            <v>42926</v>
          </cell>
          <cell r="C1835" t="str">
            <v>PROYECCION SOCIAL</v>
          </cell>
          <cell r="D1835" t="str">
            <v>SHAIRA</v>
          </cell>
          <cell r="E1835" t="str">
            <v>PEQUEÑOS</v>
          </cell>
          <cell r="F1835" t="str">
            <v>FELINO</v>
          </cell>
          <cell r="G1835" t="str">
            <v>CRIOLLO</v>
          </cell>
          <cell r="H1835" t="str">
            <v>NORMA ORTIZ</v>
          </cell>
          <cell r="I1835">
            <v>40373390</v>
          </cell>
          <cell r="J1835">
            <v>3208469983</v>
          </cell>
          <cell r="K1835" t="str">
            <v>DOÑA LUZ</v>
          </cell>
          <cell r="L1835" t="str">
            <v>A VECES COJEA</v>
          </cell>
          <cell r="M1835" t="str">
            <v>DANIEL HERRERA</v>
          </cell>
        </row>
        <row r="1836">
          <cell r="A1836" t="str">
            <v>451-17</v>
          </cell>
          <cell r="B1836">
            <v>42927</v>
          </cell>
          <cell r="C1836" t="str">
            <v>PROYECCION SOCIAL</v>
          </cell>
          <cell r="D1836" t="str">
            <v>CHANEL</v>
          </cell>
          <cell r="E1836" t="str">
            <v>PEQUEÑOS</v>
          </cell>
          <cell r="F1836" t="str">
            <v>CANINO</v>
          </cell>
          <cell r="G1836" t="str">
            <v>CRIOLLO</v>
          </cell>
          <cell r="H1836" t="str">
            <v>GERMAN SALAZAR</v>
          </cell>
          <cell r="I1836">
            <v>86077107</v>
          </cell>
          <cell r="J1836">
            <v>3102764105</v>
          </cell>
          <cell r="K1836" t="str">
            <v>CLL 21 SUR VIA KIRPAS TORRES DE SAN ANTONIO APTO 401</v>
          </cell>
          <cell r="L1836" t="str">
            <v>DERMATITIS</v>
          </cell>
          <cell r="M1836" t="str">
            <v>ROGER MORALES</v>
          </cell>
        </row>
        <row r="1837">
          <cell r="A1837" t="str">
            <v>452-17</v>
          </cell>
          <cell r="B1837">
            <v>42927</v>
          </cell>
          <cell r="C1837" t="str">
            <v>PROYECCION SOCIAL</v>
          </cell>
          <cell r="D1837" t="str">
            <v>CHAVELA</v>
          </cell>
          <cell r="E1837" t="str">
            <v>PEQUEÑOS</v>
          </cell>
          <cell r="F1837" t="str">
            <v>CANINO</v>
          </cell>
          <cell r="G1837" t="str">
            <v>CRIOLLO</v>
          </cell>
          <cell r="H1837" t="str">
            <v>DANIEL FELIPE ARANZAZU</v>
          </cell>
          <cell r="I1837">
            <v>1019077211</v>
          </cell>
          <cell r="J1837">
            <v>3107615513</v>
          </cell>
          <cell r="K1837" t="str">
            <v>MZNA 8 CASA 7 SAMAN</v>
          </cell>
          <cell r="L1837" t="str">
            <v>NO APOYA LA MANO DERECHO</v>
          </cell>
          <cell r="M1837" t="str">
            <v>DANIEL HERRERA</v>
          </cell>
        </row>
        <row r="1838">
          <cell r="A1838" t="str">
            <v>453-17</v>
          </cell>
          <cell r="B1838">
            <v>42928</v>
          </cell>
          <cell r="C1838" t="str">
            <v>PROYECCION SOCIAL</v>
          </cell>
          <cell r="D1838" t="str">
            <v>ELVIS</v>
          </cell>
          <cell r="E1838" t="str">
            <v>PEQUEÑOS</v>
          </cell>
          <cell r="F1838" t="str">
            <v>CANINO</v>
          </cell>
          <cell r="G1838" t="str">
            <v xml:space="preserve">COCKER </v>
          </cell>
          <cell r="H1838" t="str">
            <v>JUAN CAMILO ZAPATA</v>
          </cell>
          <cell r="I1838">
            <v>1121959462</v>
          </cell>
          <cell r="J1838">
            <v>3164949983</v>
          </cell>
          <cell r="K1838" t="str">
            <v>CLL 44 # 35C - 02 EL TRIUNFO</v>
          </cell>
          <cell r="L1838" t="str">
            <v>MASA EN LOMO</v>
          </cell>
          <cell r="M1838" t="str">
            <v>DANIEL HERRERA</v>
          </cell>
        </row>
        <row r="1839">
          <cell r="A1839" t="str">
            <v>454-17</v>
          </cell>
          <cell r="B1839">
            <v>42929</v>
          </cell>
          <cell r="C1839" t="str">
            <v>PROYECCION SOCIAL</v>
          </cell>
          <cell r="D1839" t="str">
            <v>N.N.</v>
          </cell>
          <cell r="E1839" t="str">
            <v>PEQUEÑOS</v>
          </cell>
          <cell r="F1839" t="str">
            <v>FELINO</v>
          </cell>
          <cell r="G1839" t="str">
            <v>CRIOLLO</v>
          </cell>
          <cell r="H1839" t="str">
            <v>PAULA ANDREA VELASQUEZ</v>
          </cell>
          <cell r="I1839">
            <v>1234788948</v>
          </cell>
          <cell r="J1839">
            <v>3209521267</v>
          </cell>
          <cell r="K1839" t="str">
            <v>CRA 43 22e 10 SUR</v>
          </cell>
          <cell r="L1839" t="str">
            <v>ADOPCIÓN</v>
          </cell>
          <cell r="M1839" t="str">
            <v>DANIEL HERRERA</v>
          </cell>
        </row>
        <row r="1840">
          <cell r="A1840" t="str">
            <v>455-17</v>
          </cell>
          <cell r="B1840">
            <v>42929</v>
          </cell>
          <cell r="C1840" t="str">
            <v>PROYECCION SOCIAL</v>
          </cell>
          <cell r="D1840" t="str">
            <v>DIOGENES</v>
          </cell>
          <cell r="E1840" t="str">
            <v>PEQUEÑOS</v>
          </cell>
          <cell r="F1840" t="str">
            <v>FELINO</v>
          </cell>
          <cell r="G1840" t="str">
            <v>SCOTISH F</v>
          </cell>
          <cell r="H1840" t="str">
            <v>ROGER MORALES</v>
          </cell>
          <cell r="I1840">
            <v>1053838261</v>
          </cell>
          <cell r="J1840">
            <v>3005498685</v>
          </cell>
          <cell r="K1840" t="str">
            <v>BOSQUES DE VIZCAYA</v>
          </cell>
          <cell r="L1840" t="str">
            <v>DERMATOFITOS</v>
          </cell>
          <cell r="M1840" t="str">
            <v>ROGER MORALES</v>
          </cell>
        </row>
        <row r="1841">
          <cell r="A1841" t="str">
            <v>456-17</v>
          </cell>
          <cell r="B1841">
            <v>42957</v>
          </cell>
          <cell r="C1841" t="str">
            <v>DOCENCIA</v>
          </cell>
          <cell r="D1841" t="str">
            <v>BASTET</v>
          </cell>
          <cell r="E1841" t="str">
            <v>PEQUEÑOS</v>
          </cell>
          <cell r="F1841" t="str">
            <v>FELINO</v>
          </cell>
          <cell r="G1841" t="str">
            <v>MESTIZO</v>
          </cell>
          <cell r="H1841" t="str">
            <v>UNILLANOS</v>
          </cell>
          <cell r="I1841" t="str">
            <v>UNILLANOS</v>
          </cell>
          <cell r="J1841" t="str">
            <v>UNILLANOS</v>
          </cell>
          <cell r="K1841" t="str">
            <v>UNILLANOS</v>
          </cell>
          <cell r="L1841" t="str">
            <v>MORDIDA POR DOS PERROS</v>
          </cell>
          <cell r="M1841" t="str">
            <v>DANIEL HERRERA</v>
          </cell>
        </row>
        <row r="1842">
          <cell r="A1842" t="str">
            <v>457-17</v>
          </cell>
          <cell r="B1842">
            <v>42958</v>
          </cell>
          <cell r="C1842" t="str">
            <v>PROYECCION SOCIAL</v>
          </cell>
          <cell r="D1842" t="str">
            <v>ESTRELLA</v>
          </cell>
          <cell r="E1842" t="str">
            <v>PEQUEÑOS</v>
          </cell>
          <cell r="F1842" t="str">
            <v>CANINO</v>
          </cell>
          <cell r="G1842" t="str">
            <v>MESTIZO</v>
          </cell>
          <cell r="H1842" t="str">
            <v>TANIA QUENGUAN</v>
          </cell>
          <cell r="I1842">
            <v>1001114674</v>
          </cell>
          <cell r="J1842">
            <v>3115445287</v>
          </cell>
          <cell r="K1842" t="str">
            <v>BARRIO EL RECREO</v>
          </cell>
          <cell r="L1842" t="str">
            <v>PRESENTA TEMBLORES</v>
          </cell>
          <cell r="M1842" t="str">
            <v>DANIEL HERRERA</v>
          </cell>
        </row>
        <row r="1843">
          <cell r="A1843" t="str">
            <v>458-17</v>
          </cell>
          <cell r="B1843">
            <v>42958</v>
          </cell>
          <cell r="C1843" t="str">
            <v>PROYECCION SOCIAL</v>
          </cell>
          <cell r="D1843" t="str">
            <v>MONO</v>
          </cell>
          <cell r="E1843" t="str">
            <v>PEQUEÑOS</v>
          </cell>
          <cell r="F1843" t="str">
            <v>FELINO</v>
          </cell>
          <cell r="G1843" t="str">
            <v>CRIOLLO</v>
          </cell>
          <cell r="H1843" t="str">
            <v>JHON CALA</v>
          </cell>
          <cell r="I1843">
            <v>1121934412</v>
          </cell>
          <cell r="J1843">
            <v>3105686255</v>
          </cell>
          <cell r="K1843" t="str">
            <v>Clle 43 # 52-40</v>
          </cell>
          <cell r="L1843" t="str">
            <v>LLEGO GOLPEADO Y NO COME</v>
          </cell>
          <cell r="M1843" t="str">
            <v>NATALIA PEDRAZA</v>
          </cell>
        </row>
        <row r="1844">
          <cell r="A1844" t="str">
            <v>459-17</v>
          </cell>
          <cell r="B1844">
            <v>42958</v>
          </cell>
          <cell r="C1844" t="str">
            <v>PROYECCION SOCIAL</v>
          </cell>
          <cell r="D1844" t="str">
            <v>LUCHO</v>
          </cell>
          <cell r="E1844" t="str">
            <v>PEQUEÑOS</v>
          </cell>
          <cell r="F1844" t="str">
            <v>CANINO</v>
          </cell>
          <cell r="G1844" t="str">
            <v>CRIOLLO</v>
          </cell>
          <cell r="H1844" t="str">
            <v>ALONZO ANGEL ANGEL</v>
          </cell>
          <cell r="I1844">
            <v>19149259</v>
          </cell>
          <cell r="J1844">
            <v>3112818633</v>
          </cell>
          <cell r="K1844" t="str">
            <v>CLL 45 55-24 GALAN</v>
          </cell>
          <cell r="L1844" t="str">
            <v>ATROPELLADO</v>
          </cell>
          <cell r="M1844" t="str">
            <v>DANIEL HERRERA</v>
          </cell>
        </row>
        <row r="1845">
          <cell r="A1845" t="str">
            <v>460-17</v>
          </cell>
          <cell r="B1845">
            <v>42961</v>
          </cell>
          <cell r="C1845" t="str">
            <v>PROYECCION SOCIAL</v>
          </cell>
          <cell r="D1845" t="str">
            <v>LUPE</v>
          </cell>
          <cell r="E1845" t="str">
            <v>PEQUEÑOS</v>
          </cell>
          <cell r="F1845" t="str">
            <v>CANINO</v>
          </cell>
          <cell r="G1845" t="str">
            <v>CRIOLLO</v>
          </cell>
          <cell r="H1845" t="str">
            <v>UNILLANOS</v>
          </cell>
          <cell r="I1845" t="str">
            <v>UNILLANOS</v>
          </cell>
          <cell r="J1845" t="str">
            <v>UNILLANOS</v>
          </cell>
          <cell r="K1845" t="str">
            <v>UNILLANOS</v>
          </cell>
          <cell r="L1845" t="str">
            <v>NO APOYA EL MAI</v>
          </cell>
          <cell r="M1845" t="str">
            <v>DANIEL HERRERA</v>
          </cell>
        </row>
        <row r="1846">
          <cell r="A1846" t="str">
            <v>461-17</v>
          </cell>
          <cell r="B1846">
            <v>42962</v>
          </cell>
          <cell r="C1846" t="str">
            <v>PROYECCION SOCIAL</v>
          </cell>
          <cell r="D1846" t="str">
            <v>PETRO</v>
          </cell>
          <cell r="E1846" t="str">
            <v>PEQUEÑOS</v>
          </cell>
          <cell r="F1846" t="str">
            <v>CANINO</v>
          </cell>
          <cell r="G1846" t="str">
            <v>LABRADOR</v>
          </cell>
          <cell r="H1846" t="str">
            <v>PABLO CRUZ OCHOA</v>
          </cell>
          <cell r="I1846">
            <v>1121854482</v>
          </cell>
          <cell r="J1846">
            <v>3197822783</v>
          </cell>
          <cell r="K1846" t="str">
            <v>CR 43C # 18-13 EL BUQUE</v>
          </cell>
          <cell r="L1846" t="str">
            <v>DIFICULTAD RESPIRATORIA - INTOLERACIA AL EJERCICIO</v>
          </cell>
          <cell r="M1846" t="str">
            <v>DANIEL HERRERA</v>
          </cell>
        </row>
        <row r="1847">
          <cell r="A1847" t="str">
            <v>462-17</v>
          </cell>
          <cell r="B1847">
            <v>42962</v>
          </cell>
          <cell r="C1847" t="str">
            <v>PROYECCION SOCIAL</v>
          </cell>
          <cell r="D1847" t="str">
            <v>GUCCI</v>
          </cell>
          <cell r="E1847" t="str">
            <v>PEQUEÑOS</v>
          </cell>
          <cell r="F1847" t="str">
            <v>FELINO</v>
          </cell>
          <cell r="G1847" t="str">
            <v>CRIOLLO</v>
          </cell>
          <cell r="H1847" t="str">
            <v>JACKELINE MANRRIQUE</v>
          </cell>
          <cell r="I1847">
            <v>40438583</v>
          </cell>
          <cell r="J1847">
            <v>3114604054</v>
          </cell>
          <cell r="K1847" t="str">
            <v>CLL 10B # 47-54 ESPERANZA 2 ETAPA</v>
          </cell>
          <cell r="L1847" t="str">
            <v xml:space="preserve">DIFICULTAD PARA COMER </v>
          </cell>
          <cell r="M1847" t="str">
            <v>DANIEL HERRERA</v>
          </cell>
        </row>
        <row r="1848">
          <cell r="A1848" t="str">
            <v>463-17</v>
          </cell>
          <cell r="B1848">
            <v>42964</v>
          </cell>
          <cell r="C1848" t="str">
            <v>PROYECCION SOCIAL</v>
          </cell>
          <cell r="D1848" t="str">
            <v>APOLO</v>
          </cell>
          <cell r="E1848" t="str">
            <v>PEQUEÑOS</v>
          </cell>
          <cell r="F1848" t="str">
            <v>CANINO</v>
          </cell>
          <cell r="G1848" t="str">
            <v>MESTIZO</v>
          </cell>
          <cell r="H1848" t="str">
            <v>KAREN VILLAMARIN</v>
          </cell>
          <cell r="I1848">
            <v>1121950237</v>
          </cell>
          <cell r="J1848">
            <v>3013997304</v>
          </cell>
          <cell r="K1848" t="str">
            <v>CLL 18 # 35A 32 FLORIDA</v>
          </cell>
          <cell r="L1848" t="str">
            <v>VOMITO Y DIARREA</v>
          </cell>
          <cell r="M1848" t="str">
            <v>DANIEL HERRERA</v>
          </cell>
        </row>
        <row r="1849">
          <cell r="A1849" t="str">
            <v>464-17</v>
          </cell>
          <cell r="B1849">
            <v>42969</v>
          </cell>
          <cell r="C1849" t="str">
            <v>PROYECCION SOCIAL</v>
          </cell>
          <cell r="D1849" t="str">
            <v>SINPEL</v>
          </cell>
          <cell r="E1849" t="str">
            <v>PEQUEÑOS</v>
          </cell>
          <cell r="F1849" t="str">
            <v>CANINO</v>
          </cell>
          <cell r="G1849" t="str">
            <v>MESTIZO</v>
          </cell>
          <cell r="H1849" t="str">
            <v>UNILLANOS</v>
          </cell>
          <cell r="I1849" t="str">
            <v>UNILLANOS</v>
          </cell>
          <cell r="J1849" t="str">
            <v>UNILLANOS</v>
          </cell>
          <cell r="K1849" t="str">
            <v>UNILLANOS</v>
          </cell>
          <cell r="L1849" t="str">
            <v xml:space="preserve">MASA EN MPI Y MORDEDURA </v>
          </cell>
          <cell r="M1849" t="str">
            <v>DANIEL HERRERA</v>
          </cell>
        </row>
        <row r="1850">
          <cell r="A1850" t="str">
            <v>465-17</v>
          </cell>
          <cell r="B1850">
            <v>42969</v>
          </cell>
          <cell r="C1850" t="str">
            <v>PROYECCION SOCIAL</v>
          </cell>
          <cell r="D1850" t="str">
            <v>PANCHA</v>
          </cell>
          <cell r="E1850" t="str">
            <v>PEQUEÑOS</v>
          </cell>
          <cell r="F1850" t="str">
            <v xml:space="preserve">CANINO </v>
          </cell>
          <cell r="G1850" t="str">
            <v>FRENCH POODLE</v>
          </cell>
          <cell r="H1850" t="str">
            <v>ANTONIO ARANGO DUQUE</v>
          </cell>
          <cell r="I1850">
            <v>14438216</v>
          </cell>
          <cell r="J1850">
            <v>3202743742</v>
          </cell>
          <cell r="K1850" t="str">
            <v>KM 7 VIA VILLAVICENCIO ACACIAS - CONJUNTO PIE DE MONTE CASA 11</v>
          </cell>
          <cell r="L1850" t="str">
            <v>NO CAMINA BIEN - TREN POSTERIOR</v>
          </cell>
          <cell r="M1850" t="str">
            <v>DANIEL HERRERA</v>
          </cell>
        </row>
        <row r="1851">
          <cell r="A1851" t="str">
            <v>466-17</v>
          </cell>
          <cell r="B1851">
            <v>42969</v>
          </cell>
          <cell r="C1851" t="str">
            <v>PROYECCION SOCIAL</v>
          </cell>
          <cell r="D1851" t="str">
            <v>RINGO</v>
          </cell>
          <cell r="E1851" t="str">
            <v>PEQUEÑOS</v>
          </cell>
          <cell r="F1851" t="str">
            <v>CANINO</v>
          </cell>
          <cell r="G1851" t="str">
            <v xml:space="preserve">SCHNAUZER  </v>
          </cell>
          <cell r="H1851" t="str">
            <v>IVONE SARAY ROJAS</v>
          </cell>
          <cell r="I1851">
            <v>40370929</v>
          </cell>
          <cell r="J1851" t="str">
            <v>3202716134 - 3192862436</v>
          </cell>
          <cell r="K1851" t="str">
            <v>CLL 39 # 14B 34 YERBABUENA</v>
          </cell>
          <cell r="L1851" t="str">
            <v>INFLAMACION REODILLA IZQUIERDA</v>
          </cell>
          <cell r="M1851" t="str">
            <v>DANIEL HERRERA</v>
          </cell>
        </row>
        <row r="1852">
          <cell r="A1852" t="str">
            <v>467-17</v>
          </cell>
          <cell r="B1852">
            <v>42970</v>
          </cell>
          <cell r="C1852" t="str">
            <v>PROYECCION SOCIAL</v>
          </cell>
          <cell r="D1852" t="str">
            <v>FRIDA</v>
          </cell>
          <cell r="E1852" t="str">
            <v>PEQUEÑOS</v>
          </cell>
          <cell r="F1852" t="str">
            <v>CANINO</v>
          </cell>
          <cell r="G1852" t="str">
            <v>MESTIZO</v>
          </cell>
          <cell r="H1852" t="str">
            <v>UNILLANOS</v>
          </cell>
          <cell r="I1852" t="str">
            <v>UNILLANOS</v>
          </cell>
          <cell r="J1852" t="str">
            <v>UNILLANOS</v>
          </cell>
          <cell r="K1852" t="str">
            <v>UNILLANOS</v>
          </cell>
          <cell r="L1852" t="str">
            <v>GESTACION</v>
          </cell>
          <cell r="M1852" t="str">
            <v>DANIEL HERRERA</v>
          </cell>
        </row>
        <row r="1853">
          <cell r="A1853" t="str">
            <v>468-17</v>
          </cell>
          <cell r="B1853">
            <v>42971</v>
          </cell>
          <cell r="C1853" t="str">
            <v>PROYECCION SOCIAL</v>
          </cell>
          <cell r="D1853" t="str">
            <v>MUÑECA</v>
          </cell>
          <cell r="E1853" t="str">
            <v>PEQUEÑOS</v>
          </cell>
          <cell r="F1853" t="str">
            <v>CANINO</v>
          </cell>
          <cell r="G1853" t="str">
            <v>PINSCHER</v>
          </cell>
          <cell r="H1853" t="str">
            <v>RAMIRO PEÑA TAMYO</v>
          </cell>
          <cell r="L1853" t="str">
            <v>INTOXICACION POR IVERMECTINA</v>
          </cell>
          <cell r="M1853" t="str">
            <v>DANIEL HERRERA</v>
          </cell>
        </row>
        <row r="1854">
          <cell r="A1854" t="str">
            <v>469-17</v>
          </cell>
          <cell r="B1854">
            <v>42971</v>
          </cell>
          <cell r="C1854" t="str">
            <v>PROYECCION SOCIAL</v>
          </cell>
          <cell r="D1854" t="str">
            <v>MONA</v>
          </cell>
          <cell r="E1854" t="str">
            <v>PEQUEÑOS</v>
          </cell>
          <cell r="F1854" t="str">
            <v>CANINO</v>
          </cell>
          <cell r="G1854" t="str">
            <v>MESTIZO</v>
          </cell>
          <cell r="H1854" t="str">
            <v>AMIRA NIÑO</v>
          </cell>
          <cell r="L1854" t="str">
            <v>ATROPELLADA</v>
          </cell>
          <cell r="M1854" t="str">
            <v>DANIEL HERRERA</v>
          </cell>
        </row>
        <row r="1855">
          <cell r="A1855" t="str">
            <v>470-17</v>
          </cell>
          <cell r="B1855">
            <v>42972</v>
          </cell>
          <cell r="C1855" t="str">
            <v>PROYECCION SOCIAL</v>
          </cell>
          <cell r="D1855" t="str">
            <v>PASCUAL</v>
          </cell>
          <cell r="E1855" t="str">
            <v>PEQUEÑOS</v>
          </cell>
          <cell r="F1855" t="str">
            <v>FELINO</v>
          </cell>
          <cell r="G1855" t="str">
            <v>MESTIZO</v>
          </cell>
          <cell r="H1855" t="str">
            <v>UNILLANOS</v>
          </cell>
          <cell r="I1855" t="str">
            <v>UNILLANOS</v>
          </cell>
          <cell r="J1855" t="str">
            <v>UNILLANOS</v>
          </cell>
          <cell r="K1855" t="str">
            <v>UNILLANOS</v>
          </cell>
          <cell r="L1855" t="str">
            <v>CASTRACION</v>
          </cell>
          <cell r="M1855" t="str">
            <v>DANIEL HERRERA</v>
          </cell>
        </row>
        <row r="1856">
          <cell r="A1856" t="str">
            <v>471-17</v>
          </cell>
          <cell r="B1856">
            <v>42975</v>
          </cell>
          <cell r="C1856" t="str">
            <v>PROYECCION SOCIAL</v>
          </cell>
          <cell r="D1856" t="str">
            <v>CHACHI</v>
          </cell>
          <cell r="E1856" t="str">
            <v>PEQUEÑO</v>
          </cell>
          <cell r="F1856" t="str">
            <v>CAN INO</v>
          </cell>
          <cell r="G1856" t="str">
            <v>MESTIZO</v>
          </cell>
          <cell r="H1856" t="str">
            <v>JAIME ANDRES PEÑA</v>
          </cell>
          <cell r="I1856">
            <v>1121906680</v>
          </cell>
          <cell r="J1856">
            <v>3103281060</v>
          </cell>
          <cell r="K1856" t="str">
            <v>CLL 37 # 41 - 41 BARZAL</v>
          </cell>
          <cell r="L1856" t="str">
            <v>OTOHEMATOMA</v>
          </cell>
          <cell r="M1856" t="str">
            <v>DANIEL HERRERA</v>
          </cell>
        </row>
        <row r="1857">
          <cell r="A1857" t="str">
            <v>472-17</v>
          </cell>
          <cell r="B1857">
            <v>42976</v>
          </cell>
          <cell r="C1857" t="str">
            <v>PROYECCION SOCIAL</v>
          </cell>
          <cell r="E1857" t="str">
            <v>PEQUEÑO</v>
          </cell>
          <cell r="F1857" t="str">
            <v>CANINO</v>
          </cell>
          <cell r="G1857" t="str">
            <v>PUG</v>
          </cell>
          <cell r="H1857" t="str">
            <v xml:space="preserve">EDWIN </v>
          </cell>
          <cell r="L1857" t="str">
            <v>ATROPELLADO</v>
          </cell>
          <cell r="M1857" t="str">
            <v>ANITA ROQUE</v>
          </cell>
        </row>
        <row r="1858">
          <cell r="A1858" t="str">
            <v>473-17</v>
          </cell>
          <cell r="B1858">
            <v>42976</v>
          </cell>
          <cell r="C1858" t="str">
            <v>PROYECCION SOCIAL</v>
          </cell>
          <cell r="D1858" t="str">
            <v>NIÑA</v>
          </cell>
          <cell r="E1858" t="str">
            <v>PEQUEÑOS</v>
          </cell>
          <cell r="F1858" t="str">
            <v>CANINO</v>
          </cell>
          <cell r="G1858" t="str">
            <v>CRIOLLO</v>
          </cell>
          <cell r="H1858" t="str">
            <v>LIBIA ALCIRA PINTO ALFONSO</v>
          </cell>
          <cell r="I1858">
            <v>39640001</v>
          </cell>
          <cell r="J1858">
            <v>3112507309</v>
          </cell>
          <cell r="K1858" t="str">
            <v>CR 45A 18B - 20 SUR CATUMARE</v>
          </cell>
          <cell r="L1858" t="str">
            <v>ACCIDENTE AUTOMOVIL</v>
          </cell>
          <cell r="M1858" t="str">
            <v>NATALIA PEDRAZA</v>
          </cell>
        </row>
        <row r="1859">
          <cell r="A1859" t="str">
            <v>474-17</v>
          </cell>
          <cell r="B1859">
            <v>42978</v>
          </cell>
          <cell r="C1859" t="str">
            <v>PROYECCION SOCIAL</v>
          </cell>
          <cell r="D1859" t="str">
            <v>ISIS</v>
          </cell>
          <cell r="E1859" t="str">
            <v>PQUEÑOS</v>
          </cell>
          <cell r="F1859" t="str">
            <v>CANINO</v>
          </cell>
          <cell r="G1859" t="str">
            <v>BULL TERRIER</v>
          </cell>
          <cell r="H1859" t="str">
            <v>PAOLA MUÑOZ</v>
          </cell>
          <cell r="I1859">
            <v>1234789078</v>
          </cell>
          <cell r="J1859">
            <v>3043488091</v>
          </cell>
          <cell r="K1859" t="str">
            <v xml:space="preserve">CLL 37 NO. 19-57 ESTE BARRIO MORICHAL </v>
          </cell>
          <cell r="L1859" t="str">
            <v>DIARREA</v>
          </cell>
          <cell r="M1859" t="str">
            <v>DANIEL HERRERA</v>
          </cell>
        </row>
        <row r="1860">
          <cell r="A1860" t="str">
            <v>475-17</v>
          </cell>
          <cell r="B1860">
            <v>42978</v>
          </cell>
          <cell r="C1860" t="str">
            <v>PROYECCION SOCIAL</v>
          </cell>
          <cell r="D1860" t="str">
            <v>MANOTAS</v>
          </cell>
          <cell r="E1860" t="str">
            <v>PEQUEÑOS</v>
          </cell>
          <cell r="F1860" t="str">
            <v>FELINO</v>
          </cell>
          <cell r="G1860" t="str">
            <v>MESTIZO</v>
          </cell>
          <cell r="H1860" t="str">
            <v>OSCAR LUNA</v>
          </cell>
          <cell r="I1860">
            <v>3213591</v>
          </cell>
          <cell r="J1860">
            <v>3118104702</v>
          </cell>
          <cell r="K1860" t="str">
            <v>CALLE 38A NUMER 4-17 MANANTIAL II</v>
          </cell>
          <cell r="L1860" t="str">
            <v xml:space="preserve">DIFICULTAD PARA COMER </v>
          </cell>
          <cell r="M1860" t="str">
            <v>DANIEL HERRERA</v>
          </cell>
        </row>
        <row r="1861">
          <cell r="A1861" t="str">
            <v>476-17</v>
          </cell>
          <cell r="B1861">
            <v>42978</v>
          </cell>
          <cell r="C1861" t="str">
            <v>PROYECCION SOCIAL</v>
          </cell>
          <cell r="D1861" t="str">
            <v>TOMAS</v>
          </cell>
          <cell r="E1861" t="str">
            <v>PEQUEÑOS</v>
          </cell>
          <cell r="F1861" t="str">
            <v>CANINO</v>
          </cell>
          <cell r="G1861" t="str">
            <v>MESTIZO</v>
          </cell>
          <cell r="H1861" t="str">
            <v>ELVIA OSPINA</v>
          </cell>
          <cell r="I1861">
            <v>41477287</v>
          </cell>
          <cell r="J1861">
            <v>3178535002</v>
          </cell>
          <cell r="K1861" t="str">
            <v>CRA 18B NUMERO 5-25</v>
          </cell>
          <cell r="L1861" t="str">
            <v xml:space="preserve">VOMITO   </v>
          </cell>
          <cell r="M1861" t="str">
            <v>DANIEL HERRERA</v>
          </cell>
        </row>
        <row r="1862">
          <cell r="A1862" t="str">
            <v>477-17</v>
          </cell>
          <cell r="B1862">
            <v>42978</v>
          </cell>
          <cell r="C1862" t="str">
            <v>PROYECCION SOCIAL</v>
          </cell>
          <cell r="D1862" t="str">
            <v>POLAR</v>
          </cell>
          <cell r="E1862" t="str">
            <v>PEQUEÑOS</v>
          </cell>
          <cell r="F1862" t="str">
            <v>FELINO</v>
          </cell>
          <cell r="G1862" t="str">
            <v>CRIOLLO</v>
          </cell>
          <cell r="H1862" t="str">
            <v>CARLA DANIELARODRIGUEZ</v>
          </cell>
          <cell r="I1862">
            <v>1121963179</v>
          </cell>
          <cell r="J1862">
            <v>3108648988</v>
          </cell>
          <cell r="K1862" t="str">
            <v>VDA BARCELONA CONJUNTO BAMBU</v>
          </cell>
          <cell r="L1862" t="str">
            <v>COJERA DE UNA PATA</v>
          </cell>
          <cell r="M1862" t="str">
            <v>LAURA TALERO</v>
          </cell>
        </row>
        <row r="1863">
          <cell r="A1863" t="str">
            <v>478-17</v>
          </cell>
          <cell r="B1863">
            <v>42979</v>
          </cell>
          <cell r="C1863" t="str">
            <v>PROYECCION SOCIAL</v>
          </cell>
          <cell r="D1863" t="str">
            <v>AQUILES</v>
          </cell>
          <cell r="E1863" t="str">
            <v>PEQUEÑOS</v>
          </cell>
          <cell r="F1863" t="str">
            <v>CANINO</v>
          </cell>
          <cell r="G1863" t="str">
            <v>BULLDOG INGLES</v>
          </cell>
          <cell r="H1863" t="str">
            <v>PEDRO NEL PARRADO</v>
          </cell>
          <cell r="I1863">
            <v>121935021</v>
          </cell>
          <cell r="J1863">
            <v>3142730771</v>
          </cell>
          <cell r="K1863" t="str">
            <v>CRA 7 No.6-20</v>
          </cell>
          <cell r="L1863" t="str">
            <v>INFLAMACIÓN DE LOS TESTICULOS</v>
          </cell>
          <cell r="M1863" t="str">
            <v>LAURA TALERO</v>
          </cell>
        </row>
        <row r="1864">
          <cell r="A1864" t="str">
            <v>479-17</v>
          </cell>
          <cell r="B1864">
            <v>42979</v>
          </cell>
          <cell r="C1864" t="str">
            <v>PROYECCION SOCIAL</v>
          </cell>
          <cell r="D1864" t="str">
            <v>PRINCESA</v>
          </cell>
          <cell r="E1864" t="str">
            <v>PEQUEÑOS</v>
          </cell>
          <cell r="F1864" t="str">
            <v>FELINO</v>
          </cell>
          <cell r="G1864" t="str">
            <v>MESTIZO</v>
          </cell>
          <cell r="H1864" t="str">
            <v>FABIAN AGUDELO RICO</v>
          </cell>
          <cell r="I1864">
            <v>15444658</v>
          </cell>
          <cell r="J1864">
            <v>3112286872</v>
          </cell>
          <cell r="K1864" t="str">
            <v xml:space="preserve">CR 37 D # 24-15 VILLA JULIA </v>
          </cell>
          <cell r="L1864" t="str">
            <v>INTOXICACION POR GIAYAQUIL</v>
          </cell>
          <cell r="M1864" t="str">
            <v>DANIEL HERRERA</v>
          </cell>
        </row>
        <row r="1865">
          <cell r="A1865" t="str">
            <v>481-17</v>
          </cell>
          <cell r="B1865">
            <v>42982</v>
          </cell>
          <cell r="C1865" t="str">
            <v>PROYECCION SOCIAL</v>
          </cell>
          <cell r="D1865" t="str">
            <v>NIÑA</v>
          </cell>
          <cell r="E1865" t="str">
            <v>PEQUEÑOS</v>
          </cell>
          <cell r="F1865" t="str">
            <v>CANINO</v>
          </cell>
          <cell r="G1865" t="str">
            <v>PINSCHER</v>
          </cell>
          <cell r="H1865" t="str">
            <v>SUSANA ROJAS DE AGUDELO</v>
          </cell>
          <cell r="I1865">
            <v>20438809</v>
          </cell>
          <cell r="J1865">
            <v>3102338138</v>
          </cell>
          <cell r="K1865" t="str">
            <v>MZ 79 CASA 1 LA RELIQUIA</v>
          </cell>
          <cell r="L1865" t="str">
            <v xml:space="preserve">INAPETENCIA - DECAIMIENTO  </v>
          </cell>
          <cell r="M1865" t="str">
            <v>LAURA TALERO</v>
          </cell>
        </row>
        <row r="1866">
          <cell r="A1866" t="str">
            <v>482-17</v>
          </cell>
          <cell r="B1866">
            <v>42982</v>
          </cell>
          <cell r="C1866" t="str">
            <v>PROYECCION SOCIAL</v>
          </cell>
          <cell r="D1866" t="str">
            <v>ARTURO</v>
          </cell>
          <cell r="E1866" t="str">
            <v>PEQUEÑOS</v>
          </cell>
          <cell r="F1866" t="str">
            <v>CANINO</v>
          </cell>
          <cell r="G1866" t="str">
            <v>FRENCH POODLE</v>
          </cell>
          <cell r="H1866" t="str">
            <v>LADY KATERINE GOMEZ</v>
          </cell>
          <cell r="I1866">
            <v>1121909666</v>
          </cell>
          <cell r="J1866">
            <v>3164643844</v>
          </cell>
          <cell r="K1866" t="str">
            <v>MZ B CASA 9 PARQUES DE SEVILLA 4</v>
          </cell>
          <cell r="L1866" t="str">
            <v>INFLAMACION A NIVEL DE CUELLO</v>
          </cell>
          <cell r="M1866" t="str">
            <v>LAURA TALERO</v>
          </cell>
        </row>
        <row r="1867">
          <cell r="A1867" t="str">
            <v>483-17</v>
          </cell>
          <cell r="B1867">
            <v>42983</v>
          </cell>
          <cell r="C1867" t="str">
            <v>PROYECCION SOCIAL</v>
          </cell>
          <cell r="D1867" t="str">
            <v>TITA</v>
          </cell>
          <cell r="E1867" t="str">
            <v>PEQUEÑO</v>
          </cell>
          <cell r="F1867" t="str">
            <v>FELINO</v>
          </cell>
          <cell r="G1867" t="str">
            <v>MESTIZO</v>
          </cell>
          <cell r="H1867" t="str">
            <v>JULIANA PEÑALOSA AREVALO</v>
          </cell>
          <cell r="I1867">
            <v>1020783248</v>
          </cell>
          <cell r="J1867">
            <v>3142691711</v>
          </cell>
          <cell r="K1867" t="str">
            <v>CLLE 128 D # 21-19 Bogota D.C.</v>
          </cell>
          <cell r="L1867" t="str">
            <v>LAME PAREDES Y ESTÁ DELGADA</v>
          </cell>
          <cell r="M1867" t="str">
            <v>DANIEL HERRERA</v>
          </cell>
        </row>
        <row r="1868">
          <cell r="A1868" t="str">
            <v>484-17</v>
          </cell>
          <cell r="B1868">
            <v>42983</v>
          </cell>
          <cell r="C1868" t="str">
            <v>PROYECCION SOCIAL</v>
          </cell>
          <cell r="D1868" t="str">
            <v>RUFFUS</v>
          </cell>
          <cell r="E1868" t="str">
            <v>PEQUEÑO</v>
          </cell>
          <cell r="F1868" t="str">
            <v>CANINO</v>
          </cell>
          <cell r="G1868" t="str">
            <v>SHIT-ZU</v>
          </cell>
          <cell r="H1868" t="str">
            <v xml:space="preserve">KATHERINE DURAN </v>
          </cell>
          <cell r="I1868">
            <v>1121935403</v>
          </cell>
          <cell r="J1868">
            <v>3213717660</v>
          </cell>
          <cell r="K1868" t="str">
            <v>CRA 44A # 18-80 EL BUQUE</v>
          </cell>
          <cell r="L1868" t="str">
            <v>VOMITO EN REPETIDAS OCACIONES</v>
          </cell>
          <cell r="M1868" t="str">
            <v>DANIEL HERRERA</v>
          </cell>
        </row>
        <row r="1869">
          <cell r="A1869" t="str">
            <v>485-17</v>
          </cell>
          <cell r="B1869">
            <v>42983</v>
          </cell>
          <cell r="C1869" t="str">
            <v>PROYECCION SOCIAL</v>
          </cell>
          <cell r="D1869" t="str">
            <v>MATE</v>
          </cell>
          <cell r="E1869" t="str">
            <v>PEQUEÑO</v>
          </cell>
          <cell r="F1869" t="str">
            <v>CANINO</v>
          </cell>
          <cell r="G1869" t="str">
            <v>PITBULL</v>
          </cell>
          <cell r="H1869" t="str">
            <v>JESIKA DELGADO</v>
          </cell>
          <cell r="I1869">
            <v>1121926999</v>
          </cell>
          <cell r="J1869">
            <v>3142698794</v>
          </cell>
          <cell r="K1869" t="str">
            <v>SUPERMANZANA 8 MZ 1 CASA 11 - SAN ANTONIO</v>
          </cell>
          <cell r="L1869" t="str">
            <v>DERMATITIS</v>
          </cell>
          <cell r="M1869" t="str">
            <v>LAURA TALERO</v>
          </cell>
        </row>
        <row r="1870">
          <cell r="A1870" t="str">
            <v>486-17</v>
          </cell>
          <cell r="B1870">
            <v>42983</v>
          </cell>
          <cell r="C1870" t="str">
            <v>PROYECCION SOCIAL</v>
          </cell>
          <cell r="D1870" t="str">
            <v>ZEUS</v>
          </cell>
          <cell r="E1870" t="str">
            <v>PEQUEÑO</v>
          </cell>
          <cell r="F1870" t="str">
            <v>CANINO</v>
          </cell>
          <cell r="G1870" t="str">
            <v>LABRADOR</v>
          </cell>
          <cell r="H1870" t="str">
            <v>EDISON ARANGO</v>
          </cell>
          <cell r="I1870">
            <v>1121828016</v>
          </cell>
          <cell r="J1870">
            <v>3115673735</v>
          </cell>
          <cell r="K1870" t="str">
            <v>FINCA VILLA DANIELA VEREDA BARCELONA</v>
          </cell>
          <cell r="L1870" t="str">
            <v>FRACTURA</v>
          </cell>
          <cell r="M1870" t="str">
            <v>LAURA TALERO</v>
          </cell>
        </row>
        <row r="1871">
          <cell r="A1871" t="str">
            <v>487-17</v>
          </cell>
          <cell r="B1871">
            <v>42983</v>
          </cell>
          <cell r="C1871" t="str">
            <v>PROYECCION SOCIAL</v>
          </cell>
          <cell r="D1871" t="str">
            <v>GUARDIAN</v>
          </cell>
          <cell r="E1871" t="str">
            <v>PEQUEÑO</v>
          </cell>
          <cell r="F1871" t="str">
            <v>CANINO</v>
          </cell>
          <cell r="G1871" t="str">
            <v>CRIOLLO</v>
          </cell>
          <cell r="H1871" t="str">
            <v>JAIRO VERGARA</v>
          </cell>
          <cell r="I1871">
            <v>17306962</v>
          </cell>
          <cell r="J1871">
            <v>3144277242</v>
          </cell>
          <cell r="K1871" t="str">
            <v>VDA BARCELONA - CONJUNTO VILLA ADRIANA</v>
          </cell>
          <cell r="L1871" t="str">
            <v>DOLOR ABDOMINAL</v>
          </cell>
          <cell r="M1871" t="str">
            <v>LAURA TALERO</v>
          </cell>
        </row>
        <row r="1872">
          <cell r="A1872" t="str">
            <v>488-17</v>
          </cell>
          <cell r="B1872">
            <v>42989</v>
          </cell>
          <cell r="C1872" t="str">
            <v>PROYECCION SOCIAL</v>
          </cell>
          <cell r="D1872" t="str">
            <v>LAILA</v>
          </cell>
          <cell r="E1872" t="str">
            <v>PEQUEÑO</v>
          </cell>
          <cell r="F1872" t="str">
            <v>CANINO</v>
          </cell>
          <cell r="G1872" t="str">
            <v>CRIOLLO</v>
          </cell>
          <cell r="H1872" t="str">
            <v>JANETH ROJAS</v>
          </cell>
          <cell r="I1872">
            <v>1121845284</v>
          </cell>
          <cell r="J1872">
            <v>3209939301</v>
          </cell>
          <cell r="K1872" t="str">
            <v>CR 6A # 56-17 AMERICAS</v>
          </cell>
          <cell r="L1872" t="str">
            <v>TVT</v>
          </cell>
          <cell r="M1872" t="str">
            <v>LAURA TALERO</v>
          </cell>
        </row>
        <row r="1873">
          <cell r="A1873" t="str">
            <v>489-17</v>
          </cell>
          <cell r="B1873">
            <v>42989</v>
          </cell>
          <cell r="C1873" t="str">
            <v>PROYECCION SOCIAL</v>
          </cell>
          <cell r="D1873" t="str">
            <v>SANDY</v>
          </cell>
          <cell r="E1873" t="str">
            <v>PEQUEÑOS</v>
          </cell>
          <cell r="F1873" t="str">
            <v xml:space="preserve">CANINO </v>
          </cell>
          <cell r="G1873" t="str">
            <v>FRENCH POODLE</v>
          </cell>
          <cell r="H1873" t="str">
            <v>LAURA ALFONSO</v>
          </cell>
          <cell r="I1873">
            <v>1123087518</v>
          </cell>
          <cell r="J1873">
            <v>3208585785</v>
          </cell>
          <cell r="L1873" t="str">
            <v>DERMATITIS - MASA</v>
          </cell>
          <cell r="M1873" t="str">
            <v>DANIEL HERRERA</v>
          </cell>
        </row>
        <row r="1874">
          <cell r="A1874" t="str">
            <v>490-17</v>
          </cell>
          <cell r="B1874">
            <v>42989</v>
          </cell>
          <cell r="C1874" t="str">
            <v>PROYECCION SOCIAL</v>
          </cell>
          <cell r="D1874" t="str">
            <v>REX</v>
          </cell>
          <cell r="E1874" t="str">
            <v>PEQUEÑOS</v>
          </cell>
          <cell r="F1874" t="str">
            <v>CANINO</v>
          </cell>
          <cell r="G1874" t="str">
            <v>MESTIZO</v>
          </cell>
          <cell r="H1874" t="str">
            <v>ZENAIDA GUAVITA SILVA</v>
          </cell>
          <cell r="I1874">
            <v>35263955</v>
          </cell>
          <cell r="J1874">
            <v>3133596091</v>
          </cell>
          <cell r="K1874" t="str">
            <v>CALLE 21 BIS SUR 14 39 LA SABANA</v>
          </cell>
          <cell r="L1874" t="str">
            <v>NO COME</v>
          </cell>
          <cell r="M1874" t="str">
            <v>LAURA TALERO</v>
          </cell>
        </row>
        <row r="1875">
          <cell r="A1875" t="str">
            <v>491-17</v>
          </cell>
          <cell r="B1875">
            <v>42990</v>
          </cell>
          <cell r="C1875" t="str">
            <v>PROYECCION SOCIAL</v>
          </cell>
          <cell r="D1875" t="str">
            <v>WOLF</v>
          </cell>
          <cell r="E1875" t="str">
            <v>PEQUEÑOS</v>
          </cell>
          <cell r="F1875" t="str">
            <v>CANINO</v>
          </cell>
          <cell r="G1875" t="str">
            <v>MESTIZO</v>
          </cell>
          <cell r="H1875" t="str">
            <v>ANGIE BECERRA</v>
          </cell>
          <cell r="I1875">
            <v>1121889134</v>
          </cell>
          <cell r="J1875">
            <v>3214117327</v>
          </cell>
          <cell r="K1875" t="str">
            <v>CRA 36 No.14B-09 SEPTIMA ETAPA ESPERANZA</v>
          </cell>
          <cell r="L1875" t="str">
            <v>DIFICULTAD PARA CAMINAR</v>
          </cell>
          <cell r="M1875" t="str">
            <v>LAURA TALERO</v>
          </cell>
        </row>
        <row r="1876">
          <cell r="A1876" t="str">
            <v>492-17</v>
          </cell>
          <cell r="B1876">
            <v>42990</v>
          </cell>
          <cell r="C1876" t="str">
            <v>PROYECCION SOCIAL</v>
          </cell>
          <cell r="D1876" t="str">
            <v>VIOLETA</v>
          </cell>
          <cell r="E1876" t="str">
            <v>PEQUEÑOS</v>
          </cell>
          <cell r="F1876" t="str">
            <v>CANINO</v>
          </cell>
          <cell r="G1876" t="str">
            <v>MESTIZO</v>
          </cell>
          <cell r="H1876" t="str">
            <v>ROBERTO GONZALEZ</v>
          </cell>
          <cell r="J1876">
            <v>3204986457</v>
          </cell>
          <cell r="K1876" t="str">
            <v>TORRE DE SAN JUAN</v>
          </cell>
          <cell r="L1876" t="str">
            <v>CLAUDICACION MPI</v>
          </cell>
          <cell r="M1876" t="str">
            <v>ANITA ROQUE</v>
          </cell>
        </row>
        <row r="1877">
          <cell r="A1877" t="str">
            <v>493-17</v>
          </cell>
          <cell r="B1877">
            <v>42991</v>
          </cell>
          <cell r="C1877" t="str">
            <v>PROYECCION SOCIAL</v>
          </cell>
          <cell r="D1877" t="str">
            <v>NATASHA</v>
          </cell>
          <cell r="E1877" t="str">
            <v>PEQUEÑOS</v>
          </cell>
          <cell r="F1877" t="str">
            <v>CANINO</v>
          </cell>
          <cell r="G1877" t="str">
            <v>CRIOLLO</v>
          </cell>
          <cell r="H1877" t="str">
            <v>MIREYA AGUDELO</v>
          </cell>
          <cell r="I1877">
            <v>39802780</v>
          </cell>
          <cell r="J1877">
            <v>3057778260</v>
          </cell>
          <cell r="K1877" t="str">
            <v>SUPERMANZANA 6 MZ2 CASA 3 SAN ANTONIO</v>
          </cell>
          <cell r="L1877" t="str">
            <v>LE RASCAN LAS OREJAS</v>
          </cell>
          <cell r="M1877" t="str">
            <v>LAURA TALERO</v>
          </cell>
        </row>
        <row r="1878">
          <cell r="A1878" t="str">
            <v>494-17</v>
          </cell>
          <cell r="B1878">
            <v>42991</v>
          </cell>
          <cell r="C1878" t="str">
            <v>PROYECCION SOCIAL</v>
          </cell>
          <cell r="D1878" t="str">
            <v>SHALIA</v>
          </cell>
          <cell r="E1878" t="str">
            <v>PEQUEÑO</v>
          </cell>
          <cell r="F1878" t="str">
            <v>CANINO</v>
          </cell>
          <cell r="G1878" t="str">
            <v>PITBULL</v>
          </cell>
          <cell r="H1878" t="str">
            <v>JOHAN INFANTE</v>
          </cell>
          <cell r="I1878">
            <v>1121951785</v>
          </cell>
          <cell r="J1878">
            <v>3101507193</v>
          </cell>
          <cell r="K1878" t="str">
            <v>CALLE 6B N,41-14 VILLA BOLIBAR</v>
          </cell>
          <cell r="L1878" t="str">
            <v>DERMATITIS Y CONSULTA GENRAL</v>
          </cell>
          <cell r="M1878" t="str">
            <v>LAURA TALERO</v>
          </cell>
        </row>
        <row r="1879">
          <cell r="A1879" t="str">
            <v>495-17</v>
          </cell>
          <cell r="B1879">
            <v>42991</v>
          </cell>
          <cell r="C1879" t="str">
            <v>PROYECCION SOCIAL</v>
          </cell>
          <cell r="D1879" t="str">
            <v>MIKE</v>
          </cell>
          <cell r="E1879" t="str">
            <v>PEQUEÑO</v>
          </cell>
          <cell r="F1879" t="str">
            <v>CANINO</v>
          </cell>
          <cell r="G1879" t="str">
            <v>GOLDEN RETRIEVER</v>
          </cell>
          <cell r="H1879" t="str">
            <v>LAIMA GALEANO</v>
          </cell>
          <cell r="I1879">
            <v>38210595</v>
          </cell>
          <cell r="J1879">
            <v>3218034053</v>
          </cell>
          <cell r="K1879" t="str">
            <v>BASE AEREA DE APIAY/CASA O 17</v>
          </cell>
          <cell r="L1879" t="str">
            <v>DERMATITIS</v>
          </cell>
          <cell r="M1879" t="str">
            <v>LAURA TALERO</v>
          </cell>
        </row>
        <row r="1880">
          <cell r="A1880" t="str">
            <v>496-17</v>
          </cell>
          <cell r="B1880">
            <v>42992</v>
          </cell>
          <cell r="C1880" t="str">
            <v>PROYECCION SOCIAL</v>
          </cell>
          <cell r="D1880" t="str">
            <v>KINU</v>
          </cell>
          <cell r="E1880" t="str">
            <v>PEQUEÑO</v>
          </cell>
          <cell r="F1880" t="str">
            <v>CANINO</v>
          </cell>
          <cell r="G1880" t="str">
            <v>CRIOLLO</v>
          </cell>
          <cell r="H1880" t="str">
            <v>EDGAR BAQUERO</v>
          </cell>
          <cell r="I1880">
            <v>17348289</v>
          </cell>
          <cell r="J1880">
            <v>3108503160</v>
          </cell>
          <cell r="K1880" t="str">
            <v>VEREDA BARCELONA</v>
          </cell>
          <cell r="L1880" t="str">
            <v>ATROPLLADO</v>
          </cell>
          <cell r="M1880" t="str">
            <v>LAURA TALERO</v>
          </cell>
        </row>
        <row r="1881">
          <cell r="A1881" t="str">
            <v>497-17</v>
          </cell>
          <cell r="B1881">
            <v>42992</v>
          </cell>
          <cell r="C1881" t="str">
            <v>PROYECCION SOCIAL</v>
          </cell>
          <cell r="D1881" t="str">
            <v>HANNA</v>
          </cell>
          <cell r="E1881" t="str">
            <v>PEQUEÑO</v>
          </cell>
          <cell r="F1881" t="str">
            <v>CANINO</v>
          </cell>
          <cell r="G1881" t="str">
            <v>FRENCH POODLE</v>
          </cell>
          <cell r="H1881" t="str">
            <v>LUZ ELENA GUERRERO</v>
          </cell>
          <cell r="I1881">
            <v>40383586</v>
          </cell>
          <cell r="J1881">
            <v>3204768483</v>
          </cell>
          <cell r="K1881" t="str">
            <v>CALLE 17A# 35A-33 VILLA ADRIANA</v>
          </cell>
          <cell r="L1881" t="str">
            <v>PROBLEMA DE RIÑON</v>
          </cell>
          <cell r="M1881" t="str">
            <v>ANITA ROQUE</v>
          </cell>
        </row>
        <row r="1882">
          <cell r="A1882" t="str">
            <v>498-17</v>
          </cell>
          <cell r="B1882">
            <v>42996</v>
          </cell>
          <cell r="C1882" t="str">
            <v>PROYECCION SOCIAL</v>
          </cell>
          <cell r="D1882" t="str">
            <v>MOROCHO PARALES</v>
          </cell>
          <cell r="E1882" t="str">
            <v>PEQUEÑO</v>
          </cell>
          <cell r="F1882" t="str">
            <v>CANINO</v>
          </cell>
          <cell r="G1882" t="str">
            <v>PINSCHER</v>
          </cell>
          <cell r="H1882" t="str">
            <v>MARIA CECILIA ZEA DIAZ</v>
          </cell>
          <cell r="I1882">
            <v>38221119</v>
          </cell>
          <cell r="J1882">
            <v>3103118571</v>
          </cell>
          <cell r="K1882" t="str">
            <v>VDA LA SURIA - FINCA NIÑO JESUS</v>
          </cell>
          <cell r="L1882" t="str">
            <v>MORDEDURAS POR OTRO PERRO</v>
          </cell>
          <cell r="M1882" t="str">
            <v>LAURA TALERO</v>
          </cell>
        </row>
        <row r="1883">
          <cell r="A1883" t="str">
            <v>499-17</v>
          </cell>
          <cell r="B1883">
            <v>42996</v>
          </cell>
          <cell r="C1883" t="str">
            <v>PROYECCION SOCIAL</v>
          </cell>
          <cell r="D1883" t="str">
            <v>AMERICA</v>
          </cell>
          <cell r="E1883" t="str">
            <v>PEQUEÑO</v>
          </cell>
          <cell r="F1883" t="str">
            <v>CANINO</v>
          </cell>
          <cell r="G1883" t="str">
            <v>CRIOLLO</v>
          </cell>
          <cell r="H1883" t="str">
            <v>GLORIA ZAIS IDARRAGA</v>
          </cell>
          <cell r="I1883">
            <v>40411130</v>
          </cell>
          <cell r="J1883">
            <v>3125260170</v>
          </cell>
          <cell r="K1883" t="str">
            <v>CR 59 SUR # 44-100 RINCON DE LAS LOMAS</v>
          </cell>
          <cell r="L1883" t="str">
            <v>GARRAPATA - REVISION DE OJOS</v>
          </cell>
          <cell r="M1883" t="str">
            <v>DANIEL HERRERA</v>
          </cell>
        </row>
        <row r="1884">
          <cell r="A1884" t="str">
            <v>500-17</v>
          </cell>
          <cell r="B1884">
            <v>42997</v>
          </cell>
          <cell r="C1884" t="str">
            <v>PROYECCION SOCIAL</v>
          </cell>
          <cell r="D1884" t="str">
            <v>BOSSI</v>
          </cell>
          <cell r="E1884" t="str">
            <v>PEQUEÑO</v>
          </cell>
          <cell r="F1884" t="str">
            <v>CANINO</v>
          </cell>
          <cell r="G1884" t="str">
            <v>GOLDEN RETRIEVER</v>
          </cell>
          <cell r="H1884" t="str">
            <v>ORLANDO HERNANDEZ IGUA</v>
          </cell>
          <cell r="I1884">
            <v>17320490</v>
          </cell>
          <cell r="J1884">
            <v>3214681317</v>
          </cell>
          <cell r="K1884" t="str">
            <v>PARCELACION MANZANARES CASA 19 ACACÍAS</v>
          </cell>
          <cell r="L1884" t="str">
            <v>SE ESTA INFLAMANDO</v>
          </cell>
          <cell r="M1884" t="str">
            <v>DANIEL HERRERA</v>
          </cell>
        </row>
        <row r="1885">
          <cell r="A1885" t="str">
            <v>501-17</v>
          </cell>
          <cell r="B1885">
            <v>42998</v>
          </cell>
          <cell r="C1885" t="str">
            <v>PROYECCION SOCIAL</v>
          </cell>
          <cell r="D1885" t="str">
            <v>BINGO</v>
          </cell>
          <cell r="E1885" t="str">
            <v>PEQUEÑOS</v>
          </cell>
          <cell r="F1885" t="str">
            <v>FELINO</v>
          </cell>
          <cell r="G1885" t="str">
            <v>MESTIZO</v>
          </cell>
          <cell r="H1885" t="str">
            <v>SANDRA VALDERRAMA</v>
          </cell>
          <cell r="I1885">
            <v>39774095</v>
          </cell>
          <cell r="J1885">
            <v>3153916133</v>
          </cell>
          <cell r="K1885" t="str">
            <v>BOSQUES DE VIZCAYA MZ 14 CS 4</v>
          </cell>
          <cell r="L1885" t="str">
            <v xml:space="preserve">INAPETENCIA - DECAIMIENTO  </v>
          </cell>
          <cell r="M1885" t="str">
            <v>LAURA TALERO</v>
          </cell>
        </row>
        <row r="1886">
          <cell r="A1886" t="str">
            <v>502-17</v>
          </cell>
          <cell r="B1886">
            <v>42998</v>
          </cell>
          <cell r="C1886" t="str">
            <v>PROYECCION SOCIAL</v>
          </cell>
          <cell r="D1886" t="str">
            <v>ZOE</v>
          </cell>
          <cell r="E1886" t="str">
            <v>PEQUEÑOS</v>
          </cell>
          <cell r="F1886" t="str">
            <v>CANINO</v>
          </cell>
          <cell r="G1886" t="str">
            <v>MESTIZO</v>
          </cell>
          <cell r="H1886" t="str">
            <v>YEIMY ZAMORA</v>
          </cell>
          <cell r="I1886">
            <v>1121850875</v>
          </cell>
          <cell r="J1886">
            <v>3124376721</v>
          </cell>
          <cell r="K1886" t="str">
            <v>SECTOR 5 CASA 27 BARRIO LA NORA</v>
          </cell>
          <cell r="L1886" t="str">
            <v>CLAUDICACION MPD</v>
          </cell>
        </row>
        <row r="1887">
          <cell r="A1887" t="str">
            <v>503-17</v>
          </cell>
          <cell r="B1887">
            <v>42999</v>
          </cell>
          <cell r="C1887" t="str">
            <v>PROYECCION SOCIAL</v>
          </cell>
          <cell r="D1887" t="str">
            <v>GUARDIAN</v>
          </cell>
          <cell r="E1887" t="str">
            <v>PEQUEÑOS</v>
          </cell>
          <cell r="F1887" t="str">
            <v>CANINO</v>
          </cell>
          <cell r="G1887" t="str">
            <v>MESTIZO</v>
          </cell>
          <cell r="H1887" t="str">
            <v>GONZALO WALTEROS</v>
          </cell>
          <cell r="I1887">
            <v>1121827162</v>
          </cell>
          <cell r="J1887">
            <v>3138273330</v>
          </cell>
          <cell r="K1887" t="str">
            <v>VEREDA SAMARIA - FINCA EL PARAISO</v>
          </cell>
          <cell r="L1887" t="str">
            <v>INAPETENCIA - PERDIDA CONDICION CORPORAL</v>
          </cell>
          <cell r="M1887" t="str">
            <v>DANIEL HERRERA</v>
          </cell>
        </row>
        <row r="1888">
          <cell r="A1888" t="str">
            <v>504-17</v>
          </cell>
          <cell r="B1888">
            <v>43000</v>
          </cell>
          <cell r="C1888" t="str">
            <v>PROYECCION SOCIAL</v>
          </cell>
          <cell r="D1888" t="str">
            <v>PIPO</v>
          </cell>
          <cell r="E1888" t="str">
            <v>PEQUEÑOS</v>
          </cell>
          <cell r="F1888" t="str">
            <v>CANINO</v>
          </cell>
          <cell r="G1888" t="str">
            <v>MESTIZO</v>
          </cell>
          <cell r="H1888" t="str">
            <v>VIVIANA MARCELA ARAGON</v>
          </cell>
          <cell r="I1888">
            <v>52876814</v>
          </cell>
          <cell r="J1888">
            <v>3005953818</v>
          </cell>
          <cell r="K1888" t="str">
            <v>ROCHELA</v>
          </cell>
          <cell r="L1888" t="str">
            <v>SANGRADO POR LA NARIZ</v>
          </cell>
          <cell r="M1888" t="str">
            <v>LAURA TALERO</v>
          </cell>
        </row>
        <row r="1889">
          <cell r="A1889" t="str">
            <v>505-17</v>
          </cell>
          <cell r="B1889">
            <v>43003</v>
          </cell>
          <cell r="C1889" t="str">
            <v>PROYECCION SOCIAL</v>
          </cell>
          <cell r="D1889" t="str">
            <v>LORENZO</v>
          </cell>
          <cell r="E1889" t="str">
            <v>PEQUEÑO</v>
          </cell>
          <cell r="F1889" t="str">
            <v>CANINO</v>
          </cell>
          <cell r="G1889" t="str">
            <v>BOXER</v>
          </cell>
          <cell r="H1889" t="str">
            <v>JHON URUEÑA</v>
          </cell>
          <cell r="K1889" t="str">
            <v>VEDA APIAY</v>
          </cell>
          <cell r="L1889" t="str">
            <v>SANGRADO EN OREJA DERECHA</v>
          </cell>
          <cell r="M1889" t="str">
            <v>LAURA TALERO</v>
          </cell>
        </row>
        <row r="1890">
          <cell r="A1890" t="str">
            <v>506-17</v>
          </cell>
          <cell r="B1890">
            <v>43004</v>
          </cell>
          <cell r="C1890" t="str">
            <v>PROYECCION SOCIAL</v>
          </cell>
          <cell r="D1890" t="str">
            <v>MARTIN</v>
          </cell>
          <cell r="E1890" t="str">
            <v>PEQUEÑOS</v>
          </cell>
          <cell r="F1890" t="str">
            <v>FELINO</v>
          </cell>
          <cell r="G1890" t="str">
            <v>MESTIZO</v>
          </cell>
          <cell r="H1890" t="str">
            <v>CARLOS VILLAMIL</v>
          </cell>
          <cell r="I1890">
            <v>79943834</v>
          </cell>
          <cell r="J1890">
            <v>3142962191</v>
          </cell>
          <cell r="K1890" t="str">
            <v>CONJUNTO BAMBU VRDA BARCELONA</v>
          </cell>
          <cell r="L1890" t="str">
            <v>FRACTURA MPI</v>
          </cell>
          <cell r="M1890" t="str">
            <v>LAURA TALERO</v>
          </cell>
        </row>
        <row r="1891">
          <cell r="A1891" t="str">
            <v>507-17</v>
          </cell>
          <cell r="B1891">
            <v>43004</v>
          </cell>
          <cell r="C1891" t="str">
            <v>PROYECCION SOCIAL</v>
          </cell>
          <cell r="D1891" t="str">
            <v>TOMY</v>
          </cell>
          <cell r="E1891" t="str">
            <v>PEQUEÑOS</v>
          </cell>
          <cell r="F1891" t="str">
            <v>CANINO</v>
          </cell>
          <cell r="G1891" t="str">
            <v>BEAGLE</v>
          </cell>
          <cell r="H1891" t="str">
            <v>LILIA AVIEDO</v>
          </cell>
          <cell r="I1891">
            <v>1121838318</v>
          </cell>
          <cell r="J1891">
            <v>3224115207</v>
          </cell>
          <cell r="K1891" t="str">
            <v>CLL 43E # 15-34 BARRIO CANAHAN</v>
          </cell>
          <cell r="L1891" t="str">
            <v>OREJA DERECHA SUPURANDO</v>
          </cell>
          <cell r="M1891" t="str">
            <v>LAURA TALERO</v>
          </cell>
        </row>
        <row r="1892">
          <cell r="A1892" t="str">
            <v>508-17</v>
          </cell>
          <cell r="B1892">
            <v>43004</v>
          </cell>
          <cell r="C1892" t="str">
            <v>PROYECCION SOCIAL</v>
          </cell>
          <cell r="D1892" t="str">
            <v>MAXIMUS</v>
          </cell>
          <cell r="E1892" t="str">
            <v>PEQUEÑOS</v>
          </cell>
          <cell r="F1892" t="str">
            <v>CANINO</v>
          </cell>
          <cell r="G1892" t="str">
            <v xml:space="preserve">GRAN DANES   </v>
          </cell>
          <cell r="H1892" t="str">
            <v>LILIANA RAMIREZ</v>
          </cell>
          <cell r="I1892">
            <v>52979771</v>
          </cell>
          <cell r="J1892">
            <v>3106417337</v>
          </cell>
          <cell r="K1892" t="str">
            <v>CAMELLON 2 CASA 3 VDA APIAY</v>
          </cell>
          <cell r="L1892" t="str">
            <v>ACCIDENTE E OJO DERECHO</v>
          </cell>
          <cell r="M1892" t="str">
            <v>ANITA ROQUE</v>
          </cell>
        </row>
        <row r="1893">
          <cell r="A1893" t="str">
            <v>509-17</v>
          </cell>
          <cell r="B1893">
            <v>43004</v>
          </cell>
          <cell r="C1893" t="str">
            <v>PROYECCION SOCIAL</v>
          </cell>
          <cell r="D1893" t="str">
            <v>MATIAS</v>
          </cell>
          <cell r="E1893" t="str">
            <v>PEQUEÑOS</v>
          </cell>
          <cell r="F1893" t="str">
            <v>CANINO</v>
          </cell>
          <cell r="G1893" t="str">
            <v>MESTIZO</v>
          </cell>
          <cell r="H1893" t="str">
            <v>GERALDINE RODRIGUEZ</v>
          </cell>
          <cell r="J1893">
            <v>3213397116</v>
          </cell>
          <cell r="K1893" t="str">
            <v xml:space="preserve">VDA APIAY  </v>
          </cell>
          <cell r="L1893" t="str">
            <v>PUPILA MAS DILATADA QUE LA OTRA</v>
          </cell>
          <cell r="M1893" t="str">
            <v>LAURA TALERO</v>
          </cell>
        </row>
        <row r="1894">
          <cell r="A1894" t="str">
            <v>510-17</v>
          </cell>
          <cell r="B1894">
            <v>43007</v>
          </cell>
          <cell r="C1894" t="str">
            <v>PROYECCION SOCIAL</v>
          </cell>
          <cell r="D1894" t="str">
            <v>ZEUS</v>
          </cell>
          <cell r="E1894" t="str">
            <v>PEQUEÑOS</v>
          </cell>
          <cell r="F1894" t="str">
            <v>CANINO</v>
          </cell>
          <cell r="G1894" t="str">
            <v>PITBULL</v>
          </cell>
          <cell r="H1894" t="str">
            <v>WILMER VARILA</v>
          </cell>
          <cell r="I1894">
            <v>1110587150</v>
          </cell>
          <cell r="J1894">
            <v>3204067980</v>
          </cell>
          <cell r="K1894" t="str">
            <v>MZ 29 CASA 11 TOPACIO</v>
          </cell>
          <cell r="L1894" t="str">
            <v>EAMEN GENERAL</v>
          </cell>
          <cell r="M1894" t="str">
            <v>DANIEL HERRERA</v>
          </cell>
        </row>
        <row r="1895">
          <cell r="A1895" t="str">
            <v>511-17</v>
          </cell>
          <cell r="B1895">
            <v>43007</v>
          </cell>
          <cell r="C1895" t="str">
            <v>PROYECCION SOCIAL</v>
          </cell>
          <cell r="D1895" t="str">
            <v>ADES RODRIGUEZ</v>
          </cell>
          <cell r="E1895" t="str">
            <v>PEQUEÑOS</v>
          </cell>
          <cell r="F1895" t="str">
            <v>CANINO</v>
          </cell>
          <cell r="G1895" t="str">
            <v>PINSCHER</v>
          </cell>
          <cell r="H1895" t="str">
            <v>MIRIAM NOVOA</v>
          </cell>
          <cell r="I1895">
            <v>21189826</v>
          </cell>
          <cell r="J1895">
            <v>3106098562</v>
          </cell>
          <cell r="K1895" t="str">
            <v>CLL 7 # 2-26 RESTREPO META</v>
          </cell>
          <cell r="L1895" t="str">
            <v>CONVULSIONES - DECAIMIENTO</v>
          </cell>
          <cell r="M1895" t="str">
            <v>DANIEL HERRERA</v>
          </cell>
        </row>
        <row r="1896">
          <cell r="A1896" t="str">
            <v>512-17</v>
          </cell>
          <cell r="B1896">
            <v>43007</v>
          </cell>
          <cell r="C1896" t="str">
            <v>PROYECCION SOCIAL</v>
          </cell>
          <cell r="D1896" t="str">
            <v>ATILA</v>
          </cell>
          <cell r="E1896" t="str">
            <v>PEQUEÑOS</v>
          </cell>
          <cell r="F1896" t="str">
            <v>CANINO</v>
          </cell>
          <cell r="G1896" t="str">
            <v>BEAGLE</v>
          </cell>
          <cell r="H1896" t="str">
            <v>LADY RINCON</v>
          </cell>
          <cell r="I1896">
            <v>1121845011</v>
          </cell>
          <cell r="J1896">
            <v>3052670206</v>
          </cell>
          <cell r="K1896" t="str">
            <v>CLL 12 SUR 19-53 DOÑA LUZ</v>
          </cell>
          <cell r="L1896" t="str">
            <v>POSIBLE PREÑEZ</v>
          </cell>
          <cell r="M1896" t="str">
            <v>DANIEL HERRERA</v>
          </cell>
        </row>
        <row r="1897">
          <cell r="A1897" t="str">
            <v>513-17</v>
          </cell>
          <cell r="B1897">
            <v>43010</v>
          </cell>
          <cell r="C1897" t="str">
            <v>PROYECCION SOCIAL</v>
          </cell>
          <cell r="D1897" t="str">
            <v>CATIRA</v>
          </cell>
          <cell r="E1897" t="str">
            <v>PEQUEÑOS</v>
          </cell>
          <cell r="F1897" t="str">
            <v>CANINO</v>
          </cell>
          <cell r="G1897" t="str">
            <v>ROTTWELER</v>
          </cell>
          <cell r="H1897" t="str">
            <v>SALOMON VEGA APARICIO</v>
          </cell>
          <cell r="I1897">
            <v>19413965</v>
          </cell>
          <cell r="J1897">
            <v>3125084988</v>
          </cell>
          <cell r="K1897" t="str">
            <v>CR 47A # 118-08 APTO 316 ALHAMBRA BOGOTA</v>
          </cell>
          <cell r="L1897" t="str">
            <v>CLAUDICACION MAI</v>
          </cell>
          <cell r="M1897" t="str">
            <v>LAURA TALERO</v>
          </cell>
        </row>
        <row r="1898">
          <cell r="A1898" t="str">
            <v>514-17</v>
          </cell>
          <cell r="B1898">
            <v>43010</v>
          </cell>
          <cell r="C1898" t="str">
            <v>PROYECCION SOCIAL</v>
          </cell>
          <cell r="D1898" t="str">
            <v>GUARDIAN</v>
          </cell>
          <cell r="E1898" t="str">
            <v>PEQUEÑOS</v>
          </cell>
          <cell r="F1898" t="str">
            <v>CANINO</v>
          </cell>
          <cell r="G1898" t="str">
            <v>ROTTWELER</v>
          </cell>
          <cell r="H1898" t="str">
            <v>SALOMON VEGA APARICIO</v>
          </cell>
          <cell r="I1898">
            <v>19413965</v>
          </cell>
          <cell r="J1898">
            <v>3125084988</v>
          </cell>
          <cell r="K1898" t="str">
            <v>CR 47A # 118-08 APTO 316 ALHAMBRA BOGOTA</v>
          </cell>
          <cell r="L1898" t="str">
            <v>PROBLEMA AUDICION - PROBLEMA DE CADERA</v>
          </cell>
          <cell r="M1898" t="str">
            <v>LAURA TALERO</v>
          </cell>
        </row>
        <row r="1899">
          <cell r="A1899" t="str">
            <v>515-17</v>
          </cell>
          <cell r="B1899">
            <v>43010</v>
          </cell>
          <cell r="C1899" t="str">
            <v>PROYECCION SOCIAL</v>
          </cell>
          <cell r="D1899" t="str">
            <v>LULA</v>
          </cell>
          <cell r="E1899" t="str">
            <v>PEQUEÑOS</v>
          </cell>
          <cell r="F1899" t="str">
            <v>CANINO</v>
          </cell>
          <cell r="G1899" t="str">
            <v>ROTTWEILER x FILA</v>
          </cell>
          <cell r="H1899" t="str">
            <v>SALOMON VEGA APARICIO</v>
          </cell>
          <cell r="I1899">
            <v>19413965</v>
          </cell>
          <cell r="J1899">
            <v>3125084988</v>
          </cell>
          <cell r="K1899" t="str">
            <v>CR 47A # 118-08 APTO 316 ALHAMBRA BOGOTA</v>
          </cell>
          <cell r="L1899" t="str">
            <v>EXAMEN GENERAL</v>
          </cell>
          <cell r="M1899" t="str">
            <v>LAURA TALERO</v>
          </cell>
        </row>
        <row r="1900">
          <cell r="A1900" t="str">
            <v>516-17</v>
          </cell>
          <cell r="B1900">
            <v>43010</v>
          </cell>
          <cell r="C1900" t="str">
            <v>PROYECCION SOCIAL</v>
          </cell>
          <cell r="D1900" t="str">
            <v>NINA</v>
          </cell>
          <cell r="E1900" t="str">
            <v>PEQUEÑOS</v>
          </cell>
          <cell r="F1900" t="str">
            <v>CANINO</v>
          </cell>
          <cell r="G1900" t="str">
            <v>ROTTWEILER x FILA</v>
          </cell>
          <cell r="H1900" t="str">
            <v>SALOMON VEGA APARICIO</v>
          </cell>
          <cell r="I1900">
            <v>19413965</v>
          </cell>
          <cell r="J1900">
            <v>3125084988</v>
          </cell>
          <cell r="K1900" t="str">
            <v>CR 47A # 118-08 APTO 316 ALHAMBRA BOGOTA</v>
          </cell>
          <cell r="L1900" t="str">
            <v>EXAMEN GENERAL</v>
          </cell>
          <cell r="M1900" t="str">
            <v>LAURA TALERO</v>
          </cell>
        </row>
        <row r="1901">
          <cell r="A1901" t="str">
            <v>517-17</v>
          </cell>
          <cell r="B1901">
            <v>43010</v>
          </cell>
          <cell r="C1901" t="str">
            <v>PROYECCION SOCIAL</v>
          </cell>
          <cell r="D1901" t="str">
            <v>MINCHO</v>
          </cell>
          <cell r="E1901" t="str">
            <v>PEQUEÑOS</v>
          </cell>
          <cell r="F1901" t="str">
            <v>CANINO</v>
          </cell>
          <cell r="G1901" t="str">
            <v>MESTIZO</v>
          </cell>
          <cell r="H1901" t="str">
            <v>CAMILA ACHIARDI</v>
          </cell>
          <cell r="I1901">
            <v>1121960400</v>
          </cell>
          <cell r="J1901">
            <v>3105521788</v>
          </cell>
          <cell r="K1901" t="str">
            <v>VDA BARCELONA - VILLAS DE SAN LUIS</v>
          </cell>
          <cell r="L1901" t="str">
            <v>VOMITO - DIARREA</v>
          </cell>
        </row>
        <row r="1902">
          <cell r="A1902" t="str">
            <v>518-17</v>
          </cell>
          <cell r="B1902">
            <v>43010</v>
          </cell>
          <cell r="C1902" t="str">
            <v>PROYECCION SOCIAL</v>
          </cell>
          <cell r="D1902" t="str">
            <v>KAOS</v>
          </cell>
          <cell r="E1902" t="str">
            <v>PEQUEÑOS</v>
          </cell>
          <cell r="F1902" t="str">
            <v>FELINO</v>
          </cell>
          <cell r="G1902" t="str">
            <v>MESTIZO</v>
          </cell>
          <cell r="H1902" t="str">
            <v>VANESSA FORERO</v>
          </cell>
          <cell r="I1902">
            <v>1121960988</v>
          </cell>
          <cell r="J1902">
            <v>3133381388</v>
          </cell>
          <cell r="K1902" t="str">
            <v>CLL 37C # 18-18 LA FLORENCIA</v>
          </cell>
          <cell r="L1902" t="str">
            <v>DERMATITIS</v>
          </cell>
          <cell r="M1902" t="str">
            <v>DANIEL ZAMBRANO</v>
          </cell>
        </row>
        <row r="1903">
          <cell r="A1903" t="str">
            <v>519-17</v>
          </cell>
          <cell r="B1903">
            <v>43010</v>
          </cell>
          <cell r="C1903" t="str">
            <v>PROYECCION SOCIAL</v>
          </cell>
          <cell r="D1903" t="str">
            <v>GATO</v>
          </cell>
          <cell r="E1903" t="str">
            <v>PEQUEÑOS</v>
          </cell>
          <cell r="F1903" t="str">
            <v>FELINO</v>
          </cell>
          <cell r="G1903" t="str">
            <v>MESTIZO</v>
          </cell>
          <cell r="H1903" t="str">
            <v>CAREN GUERRERO</v>
          </cell>
        </row>
        <row r="1904">
          <cell r="A1904" t="str">
            <v>520-17</v>
          </cell>
          <cell r="B1904">
            <v>43010</v>
          </cell>
          <cell r="C1904" t="str">
            <v>PROYECCION SOCIAL</v>
          </cell>
          <cell r="D1904" t="str">
            <v>PRINCESA</v>
          </cell>
          <cell r="E1904" t="str">
            <v>PEQUEÑOS</v>
          </cell>
          <cell r="F1904" t="str">
            <v>CANINO</v>
          </cell>
          <cell r="G1904" t="str">
            <v>MESTIZO</v>
          </cell>
          <cell r="H1904" t="str">
            <v>MANUEL FERNANDEZ</v>
          </cell>
          <cell r="I1904">
            <v>86048557</v>
          </cell>
          <cell r="J1904">
            <v>3023634402</v>
          </cell>
          <cell r="K1904" t="str">
            <v>VEREDA APIAY FINCA EL REPOSO</v>
          </cell>
          <cell r="L1904" t="str">
            <v>DERMATITIS</v>
          </cell>
          <cell r="M1904" t="str">
            <v>LAURA TALERO</v>
          </cell>
        </row>
        <row r="1905">
          <cell r="A1905" t="str">
            <v>521-17</v>
          </cell>
          <cell r="B1905">
            <v>43010</v>
          </cell>
          <cell r="C1905" t="str">
            <v>PROYECCION SOCIAL</v>
          </cell>
          <cell r="D1905" t="str">
            <v>PIOJO</v>
          </cell>
          <cell r="E1905" t="str">
            <v>PEQUEÑOS</v>
          </cell>
          <cell r="F1905" t="str">
            <v>CANINO</v>
          </cell>
          <cell r="G1905" t="str">
            <v>MESTIZO</v>
          </cell>
          <cell r="H1905" t="str">
            <v>SONIA PARRA</v>
          </cell>
          <cell r="I1905">
            <v>1120870509</v>
          </cell>
          <cell r="J1905">
            <v>3214839765</v>
          </cell>
          <cell r="K1905" t="str">
            <v>BARRIO JORDAN</v>
          </cell>
          <cell r="L1905" t="str">
            <v>SINTOMA NERVIOSO</v>
          </cell>
          <cell r="M1905" t="str">
            <v>DANIEL HERRERA</v>
          </cell>
        </row>
        <row r="1906">
          <cell r="A1906" t="str">
            <v>522-17</v>
          </cell>
          <cell r="B1906">
            <v>43010</v>
          </cell>
          <cell r="C1906" t="str">
            <v>PROYECCION SOCIAL</v>
          </cell>
          <cell r="D1906" t="str">
            <v>BARDOCK</v>
          </cell>
          <cell r="E1906" t="str">
            <v>PEQUEÑOS</v>
          </cell>
          <cell r="F1906" t="str">
            <v>CANINO</v>
          </cell>
          <cell r="G1906" t="str">
            <v>BULL TERRIER</v>
          </cell>
          <cell r="H1906" t="str">
            <v>BYRON CASTILLEJO</v>
          </cell>
          <cell r="I1906">
            <v>1121903651</v>
          </cell>
          <cell r="J1906">
            <v>3107582078</v>
          </cell>
          <cell r="K1906" t="str">
            <v>CLL 21 B SUR # 20 - 19 ESTE KIRPAS</v>
          </cell>
          <cell r="L1906" t="str">
            <v>CLAUDICACION MPI - DIARREA - VOMITO</v>
          </cell>
          <cell r="M1906" t="str">
            <v>LAURA TALERO</v>
          </cell>
        </row>
        <row r="1907">
          <cell r="A1907" t="str">
            <v>523-17</v>
          </cell>
          <cell r="B1907">
            <v>43011</v>
          </cell>
          <cell r="C1907" t="str">
            <v>PROYECCION SOCIAL</v>
          </cell>
          <cell r="D1907" t="str">
            <v>TOBY</v>
          </cell>
          <cell r="E1907" t="str">
            <v>PEQUEÑOS</v>
          </cell>
          <cell r="F1907" t="str">
            <v>CANINO</v>
          </cell>
          <cell r="G1907" t="str">
            <v>BULLDOG FRANCES</v>
          </cell>
          <cell r="H1907" t="str">
            <v>FELIPE BARON</v>
          </cell>
          <cell r="I1907">
            <v>1121865046</v>
          </cell>
          <cell r="J1907">
            <v>3102202086</v>
          </cell>
          <cell r="K1907" t="str">
            <v>SANTA MARIA RESERVADO TORRE 1 APTO 803</v>
          </cell>
          <cell r="L1907" t="str">
            <v>HERNIA INGUINAL</v>
          </cell>
          <cell r="M1907" t="str">
            <v>LAURA TALERO</v>
          </cell>
        </row>
        <row r="1908">
          <cell r="A1908" t="str">
            <v>524-17</v>
          </cell>
          <cell r="B1908">
            <v>43012</v>
          </cell>
          <cell r="C1908" t="str">
            <v>PROYECCION SOCIAL</v>
          </cell>
          <cell r="D1908" t="str">
            <v>THOR</v>
          </cell>
          <cell r="E1908" t="str">
            <v>PEQUEÑOS</v>
          </cell>
          <cell r="F1908" t="str">
            <v>FELINO</v>
          </cell>
          <cell r="G1908" t="str">
            <v>MESTIZO</v>
          </cell>
          <cell r="H1908" t="str">
            <v>MARIA ALEANDRA MOLANO</v>
          </cell>
          <cell r="I1908">
            <v>1234789160</v>
          </cell>
          <cell r="J1908">
            <v>3002816478</v>
          </cell>
          <cell r="K1908" t="str">
            <v>SERRAMONT 5 CASA 43 EXTERIOR</v>
          </cell>
          <cell r="L1908" t="str">
            <v>FRACTURA DE COLUMNA</v>
          </cell>
          <cell r="M1908" t="str">
            <v>DANIEL HERRERA</v>
          </cell>
        </row>
        <row r="1909">
          <cell r="A1909" t="str">
            <v>525-17</v>
          </cell>
          <cell r="B1909">
            <v>43013</v>
          </cell>
          <cell r="C1909" t="str">
            <v>PROYECCION SOCIAL</v>
          </cell>
          <cell r="D1909" t="str">
            <v>VIOLETA</v>
          </cell>
          <cell r="E1909" t="str">
            <v>PEQUEÑOS</v>
          </cell>
          <cell r="F1909" t="str">
            <v>CANINO</v>
          </cell>
          <cell r="G1909" t="str">
            <v>MESTIZO</v>
          </cell>
          <cell r="H1909" t="str">
            <v>ANDREA SALAMANCA</v>
          </cell>
          <cell r="I1909">
            <v>52537286</v>
          </cell>
          <cell r="J1909">
            <v>3214883765</v>
          </cell>
          <cell r="K1909" t="str">
            <v xml:space="preserve">VDA SAN LUIS - </v>
          </cell>
          <cell r="L1909" t="str">
            <v>ATROPELLADO</v>
          </cell>
          <cell r="M1909" t="str">
            <v>DANIEL HERRERA</v>
          </cell>
        </row>
        <row r="1910">
          <cell r="A1910" t="str">
            <v>526-17</v>
          </cell>
          <cell r="B1910">
            <v>43006</v>
          </cell>
          <cell r="C1910" t="str">
            <v>PROYECCION SOCIAL</v>
          </cell>
          <cell r="D1910" t="str">
            <v>TOBY</v>
          </cell>
          <cell r="E1910" t="str">
            <v>PEQUEÑOS</v>
          </cell>
          <cell r="F1910" t="str">
            <v>CANINO</v>
          </cell>
          <cell r="G1910" t="str">
            <v>MESTIZO</v>
          </cell>
          <cell r="H1910" t="str">
            <v>KAROL BARAJAS</v>
          </cell>
          <cell r="I1910">
            <v>1121922510</v>
          </cell>
          <cell r="J1910">
            <v>3107585803</v>
          </cell>
          <cell r="K1910" t="str">
            <v>CR 34 14C-36 ESPERANZA 7ma</v>
          </cell>
          <cell r="L1910" t="str">
            <v>VOMITO</v>
          </cell>
          <cell r="M1910" t="str">
            <v>DANIEL HERRERA</v>
          </cell>
        </row>
        <row r="1911">
          <cell r="A1911" t="str">
            <v>527-17</v>
          </cell>
          <cell r="B1911">
            <v>43006</v>
          </cell>
          <cell r="C1911" t="str">
            <v>PROYECCION SOCIAL</v>
          </cell>
          <cell r="D1911" t="str">
            <v>BLANQUITA</v>
          </cell>
          <cell r="E1911" t="str">
            <v>PEQUEÑOS</v>
          </cell>
          <cell r="F1911" t="str">
            <v>FELINO</v>
          </cell>
          <cell r="G1911" t="str">
            <v>PERSA</v>
          </cell>
          <cell r="H1911" t="str">
            <v>KAROL BARAJAS</v>
          </cell>
          <cell r="I1911">
            <v>1121922510</v>
          </cell>
          <cell r="J1911">
            <v>3107585803</v>
          </cell>
          <cell r="K1911" t="str">
            <v>CR 34 14C-36 ESPERANZA 7ma</v>
          </cell>
          <cell r="L1911" t="str">
            <v>DERMATITIS</v>
          </cell>
          <cell r="M1911" t="str">
            <v>DANIEL HERRERA</v>
          </cell>
        </row>
        <row r="1912">
          <cell r="A1912" t="str">
            <v>528-17</v>
          </cell>
          <cell r="B1912">
            <v>43006</v>
          </cell>
          <cell r="C1912" t="str">
            <v>PROYECCION SOCIAL</v>
          </cell>
          <cell r="D1912" t="str">
            <v>VERDESITA</v>
          </cell>
          <cell r="E1912" t="str">
            <v>PEQUEÑOS</v>
          </cell>
          <cell r="F1912" t="str">
            <v>FELINO</v>
          </cell>
          <cell r="G1912" t="str">
            <v>PERSA</v>
          </cell>
          <cell r="H1912" t="str">
            <v>KAROL BARAJAS</v>
          </cell>
          <cell r="I1912">
            <v>1121922510</v>
          </cell>
          <cell r="J1912">
            <v>3107585803</v>
          </cell>
          <cell r="K1912" t="str">
            <v>CR 34 14C-36 ESPERANZA 7ma</v>
          </cell>
          <cell r="L1912" t="str">
            <v>DERMATITIS</v>
          </cell>
          <cell r="M1912" t="str">
            <v>DANIEL HERRERA</v>
          </cell>
        </row>
        <row r="1913">
          <cell r="A1913" t="str">
            <v>529-17</v>
          </cell>
          <cell r="B1913">
            <v>43013</v>
          </cell>
          <cell r="C1913" t="str">
            <v>PROYECCION SOCIAL</v>
          </cell>
          <cell r="D1913" t="str">
            <v>MARTIN</v>
          </cell>
          <cell r="E1913" t="str">
            <v>PEQUEÑOS</v>
          </cell>
          <cell r="F1913" t="str">
            <v>FELINO</v>
          </cell>
          <cell r="G1913" t="str">
            <v>SIAMES</v>
          </cell>
          <cell r="H1913" t="str">
            <v>NIDIA GONZALEZ</v>
          </cell>
          <cell r="I1913">
            <v>40380543</v>
          </cell>
          <cell r="J1913">
            <v>3115891118</v>
          </cell>
          <cell r="K1913" t="str">
            <v>CA 28 No. 47A BIS-36 LA GRAMA</v>
          </cell>
          <cell r="L1913" t="str">
            <v>SE LE AUMENTO E TAMAÑO EL ESTOMAGO</v>
          </cell>
          <cell r="M1913" t="str">
            <v>LAURA TALERO</v>
          </cell>
        </row>
        <row r="1914">
          <cell r="A1914" t="str">
            <v>530-17</v>
          </cell>
          <cell r="B1914">
            <v>43014</v>
          </cell>
          <cell r="C1914" t="str">
            <v>PROYECCION SOCIAL</v>
          </cell>
          <cell r="D1914" t="str">
            <v xml:space="preserve">TOBY </v>
          </cell>
          <cell r="E1914" t="str">
            <v>PEQUEÑOS</v>
          </cell>
          <cell r="F1914" t="str">
            <v>CANINO</v>
          </cell>
          <cell r="G1914" t="str">
            <v>FRENCH POODLE</v>
          </cell>
          <cell r="H1914" t="str">
            <v>IVONE SARAY ROJAS</v>
          </cell>
          <cell r="I1914">
            <v>40370929</v>
          </cell>
          <cell r="J1914" t="str">
            <v>3202716134 - 3192862436</v>
          </cell>
          <cell r="K1914" t="str">
            <v>CLL 39 # 14B 34 YERBABUENA</v>
          </cell>
          <cell r="L1914" t="str">
            <v>VOMITO - DIARREA</v>
          </cell>
          <cell r="M1914" t="str">
            <v>DANIEL HERRERA</v>
          </cell>
        </row>
        <row r="1915">
          <cell r="A1915" t="str">
            <v>531-17</v>
          </cell>
          <cell r="B1915">
            <v>43017</v>
          </cell>
          <cell r="C1915" t="str">
            <v>PROYECCION SOCIAL</v>
          </cell>
          <cell r="D1915" t="str">
            <v>FRIDA</v>
          </cell>
          <cell r="E1915" t="str">
            <v>PEQUEÑOS</v>
          </cell>
          <cell r="F1915" t="str">
            <v>CANINO</v>
          </cell>
          <cell r="G1915" t="str">
            <v>MESTIZO</v>
          </cell>
          <cell r="H1915" t="str">
            <v>ALEJANDRA RODRIGUEZ</v>
          </cell>
          <cell r="I1915">
            <v>1124825784</v>
          </cell>
          <cell r="J1915">
            <v>3112636314</v>
          </cell>
          <cell r="K1915" t="str">
            <v>CONJUNTO CERRADO PARQUES DE SEVILLA 2 CASA 5</v>
          </cell>
          <cell r="L1915" t="str">
            <v>DERMATITIS</v>
          </cell>
          <cell r="M1915" t="str">
            <v>LAURA TALERO</v>
          </cell>
        </row>
        <row r="1916">
          <cell r="A1916" t="str">
            <v>532-17</v>
          </cell>
          <cell r="B1916">
            <v>43018</v>
          </cell>
          <cell r="C1916" t="str">
            <v>PROYECCION SOCIAL</v>
          </cell>
          <cell r="D1916" t="str">
            <v>TERRY JARAMILLO</v>
          </cell>
          <cell r="E1916" t="str">
            <v>PEQUEÑOS</v>
          </cell>
          <cell r="F1916" t="str">
            <v>CANINO</v>
          </cell>
          <cell r="G1916" t="str">
            <v>LABRADOR</v>
          </cell>
          <cell r="H1916" t="str">
            <v>PAOLA GONZALEZ</v>
          </cell>
          <cell r="I1916">
            <v>1122647662</v>
          </cell>
          <cell r="J1916">
            <v>3213721325</v>
          </cell>
          <cell r="K1916" t="str">
            <v>KM 5 ANTIGUA VIA RESTREPO POZO AZUL</v>
          </cell>
          <cell r="L1916" t="str">
            <v>ACCIDENTE TRANSITO</v>
          </cell>
          <cell r="M1916" t="str">
            <v>ANITA ROQUE</v>
          </cell>
        </row>
        <row r="1917">
          <cell r="A1917" t="str">
            <v>533-17</v>
          </cell>
          <cell r="B1917">
            <v>43021</v>
          </cell>
          <cell r="C1917" t="str">
            <v>PROYECCION SOCIAL</v>
          </cell>
          <cell r="D1917" t="str">
            <v>TYSON</v>
          </cell>
          <cell r="E1917" t="str">
            <v>PEQUEÑOS</v>
          </cell>
          <cell r="F1917" t="str">
            <v>CANINO</v>
          </cell>
          <cell r="G1917" t="str">
            <v>MESTIZO</v>
          </cell>
          <cell r="H1917" t="str">
            <v>CLEMENCIA SALAS</v>
          </cell>
          <cell r="I1917">
            <v>51589040</v>
          </cell>
          <cell r="J1917">
            <v>3165333018</v>
          </cell>
          <cell r="K1917" t="str">
            <v>VEREDA LA LLANERITA - EL TESORO CASA 33</v>
          </cell>
          <cell r="L1917" t="str">
            <v>POSIBLE ENVENENAMIENTO</v>
          </cell>
          <cell r="M1917" t="str">
            <v>LAURA TALERO</v>
          </cell>
        </row>
        <row r="1918">
          <cell r="A1918" t="str">
            <v>534-17</v>
          </cell>
          <cell r="B1918">
            <v>43018</v>
          </cell>
          <cell r="C1918" t="str">
            <v>PROYECCION SOCIAL</v>
          </cell>
          <cell r="D1918" t="str">
            <v>PACHA</v>
          </cell>
          <cell r="E1918" t="str">
            <v>PEQUEÑOS</v>
          </cell>
          <cell r="F1918" t="str">
            <v>FELINO</v>
          </cell>
          <cell r="G1918" t="str">
            <v>MESTIZO</v>
          </cell>
          <cell r="H1918" t="str">
            <v>IALL - UNILLANOS</v>
          </cell>
          <cell r="I1918" t="str">
            <v>UNILLANOS</v>
          </cell>
          <cell r="J1918" t="str">
            <v>UNILLANOS</v>
          </cell>
          <cell r="K1918" t="str">
            <v>UNILLANOS</v>
          </cell>
          <cell r="L1918" t="str">
            <v>ABSCESO - EN CARA</v>
          </cell>
          <cell r="M1918" t="str">
            <v>LAURA TALERO</v>
          </cell>
        </row>
        <row r="1919">
          <cell r="A1919" t="str">
            <v>535-17</v>
          </cell>
          <cell r="B1919">
            <v>43019</v>
          </cell>
          <cell r="C1919" t="str">
            <v>PROYECCION SOCIAL</v>
          </cell>
          <cell r="D1919" t="str">
            <v>BRUNO</v>
          </cell>
          <cell r="E1919" t="str">
            <v>PEQUEÑOS</v>
          </cell>
          <cell r="F1919" t="str">
            <v>CANINO</v>
          </cell>
          <cell r="G1919" t="str">
            <v>LABRADOR</v>
          </cell>
          <cell r="H1919" t="str">
            <v>JOSE CASTRO</v>
          </cell>
          <cell r="I1919">
            <v>19871295</v>
          </cell>
          <cell r="J1919">
            <v>3126267103</v>
          </cell>
          <cell r="K1919" t="str">
            <v>VDA BARCELONA - FINCA MARIA ELENA</v>
          </cell>
          <cell r="L1919" t="str">
            <v>DECAIMIENTO - DOLOR TREN POSTERIOR</v>
          </cell>
          <cell r="M1919" t="str">
            <v>LAURA TALERO</v>
          </cell>
        </row>
        <row r="1920">
          <cell r="A1920" t="str">
            <v>536-17</v>
          </cell>
          <cell r="B1920">
            <v>43019</v>
          </cell>
          <cell r="C1920" t="str">
            <v>PROYECCION SOCIAL</v>
          </cell>
          <cell r="D1920" t="str">
            <v>MIA</v>
          </cell>
          <cell r="E1920" t="str">
            <v>PEQUEÑOS</v>
          </cell>
          <cell r="F1920" t="str">
            <v>FELINO</v>
          </cell>
          <cell r="G1920" t="str">
            <v>MESTIZO</v>
          </cell>
          <cell r="H1920" t="str">
            <v>CLARA CHACON</v>
          </cell>
          <cell r="I1920">
            <v>1010031222</v>
          </cell>
          <cell r="J1920">
            <v>3178270114</v>
          </cell>
          <cell r="K1920" t="str">
            <v>CR 48 SUR # 25-81 MONTECARLO</v>
          </cell>
          <cell r="L1920" t="str">
            <v>LAGAÑA - ESTORNUDOS</v>
          </cell>
          <cell r="M1920" t="str">
            <v>LAURA TALERO</v>
          </cell>
        </row>
        <row r="1921">
          <cell r="A1921" t="str">
            <v>537-17</v>
          </cell>
          <cell r="B1921">
            <v>43019</v>
          </cell>
          <cell r="C1921" t="str">
            <v>PROYECCION SOCIAL</v>
          </cell>
          <cell r="D1921" t="str">
            <v>OREO</v>
          </cell>
          <cell r="E1921" t="str">
            <v>PEQUEÑOS</v>
          </cell>
          <cell r="F1921" t="str">
            <v>CANINO</v>
          </cell>
          <cell r="G1921" t="str">
            <v xml:space="preserve">COCKER </v>
          </cell>
          <cell r="H1921" t="str">
            <v>ALEXANDRA VALERO</v>
          </cell>
          <cell r="I1921">
            <v>1121953752</v>
          </cell>
          <cell r="J1921">
            <v>3106493548</v>
          </cell>
          <cell r="K1921" t="str">
            <v>CLL 10A # 18-58 DOÑA LUZ</v>
          </cell>
          <cell r="L1921" t="str">
            <v>DECAIMINETO - INAPETENCIA - NO DEFECA</v>
          </cell>
          <cell r="M1921" t="str">
            <v>LAURA TALERO</v>
          </cell>
        </row>
        <row r="1922">
          <cell r="A1922" t="str">
            <v>538-17</v>
          </cell>
          <cell r="B1922">
            <v>43019</v>
          </cell>
          <cell r="C1922" t="str">
            <v>PROYECCION SOCIAL</v>
          </cell>
          <cell r="D1922" t="str">
            <v>EMILI</v>
          </cell>
          <cell r="E1922" t="str">
            <v>PEQUEÑOS</v>
          </cell>
          <cell r="F1922" t="str">
            <v>FELINO</v>
          </cell>
          <cell r="G1922" t="str">
            <v>MESTIZO</v>
          </cell>
          <cell r="H1922" t="str">
            <v>UNILLANOS</v>
          </cell>
          <cell r="I1922" t="str">
            <v>UNILLANOS</v>
          </cell>
          <cell r="J1922" t="str">
            <v>UNILLANOS</v>
          </cell>
          <cell r="K1922" t="str">
            <v>BARCELONA</v>
          </cell>
          <cell r="L1922" t="str">
            <v>OVH - CURSO CIRUGIA</v>
          </cell>
          <cell r="M1922" t="str">
            <v>NATALIA PEDRAZA</v>
          </cell>
        </row>
        <row r="1923">
          <cell r="A1923" t="str">
            <v>539-17</v>
          </cell>
          <cell r="B1923">
            <v>43020</v>
          </cell>
          <cell r="C1923" t="str">
            <v>PROYECCION SOCIAL</v>
          </cell>
          <cell r="D1923" t="str">
            <v>ANUBIS</v>
          </cell>
          <cell r="E1923" t="str">
            <v>PEQUEÑOS</v>
          </cell>
          <cell r="F1923" t="str">
            <v>FELINO</v>
          </cell>
          <cell r="G1923" t="str">
            <v>MESTIZO</v>
          </cell>
          <cell r="H1923" t="str">
            <v>JUAN CAMILO HERRERA</v>
          </cell>
          <cell r="I1923">
            <v>1234791554</v>
          </cell>
          <cell r="J1923">
            <v>30132505687</v>
          </cell>
          <cell r="K1923" t="str">
            <v>VDA BARCELONA</v>
          </cell>
          <cell r="L1923" t="str">
            <v>CLAUDICACION MAI - HERIDA CON MATERIA</v>
          </cell>
        </row>
        <row r="1924">
          <cell r="A1924" t="str">
            <v>540-17</v>
          </cell>
          <cell r="B1924">
            <v>43020</v>
          </cell>
          <cell r="C1924" t="str">
            <v>PROYECCION SOCIAL</v>
          </cell>
          <cell r="D1924" t="str">
            <v>PEPITO</v>
          </cell>
          <cell r="E1924" t="str">
            <v>PEQUEÑOS</v>
          </cell>
          <cell r="F1924" t="str">
            <v>FELINO</v>
          </cell>
          <cell r="G1924" t="str">
            <v>MESTIZO</v>
          </cell>
          <cell r="H1924" t="str">
            <v>RUDY CRISTIANO</v>
          </cell>
          <cell r="I1924">
            <v>40368477</v>
          </cell>
          <cell r="J1924">
            <v>3213255512</v>
          </cell>
          <cell r="K1924" t="str">
            <v>CR 60A # 45-13 RONDINELA</v>
          </cell>
          <cell r="L1924" t="str">
            <v>FRACTURA MPI</v>
          </cell>
          <cell r="M1924" t="str">
            <v>LAURA TALERO</v>
          </cell>
        </row>
        <row r="1925">
          <cell r="A1925" t="str">
            <v>541-17</v>
          </cell>
          <cell r="B1925">
            <v>43019</v>
          </cell>
          <cell r="C1925" t="str">
            <v>PROYECCION SOCIAL</v>
          </cell>
          <cell r="D1925" t="str">
            <v>NIÑO</v>
          </cell>
          <cell r="E1925" t="str">
            <v>PEQUEÑOS</v>
          </cell>
          <cell r="F1925" t="str">
            <v>CANINO</v>
          </cell>
          <cell r="G1925" t="str">
            <v>MESTIZO</v>
          </cell>
          <cell r="H1925" t="str">
            <v>DANIEL ZAMBRANO</v>
          </cell>
          <cell r="I1925">
            <v>1023869470</v>
          </cell>
          <cell r="J1925">
            <v>3005787309</v>
          </cell>
          <cell r="L1925" t="str">
            <v>ADOPCION</v>
          </cell>
        </row>
        <row r="1926">
          <cell r="A1926" t="str">
            <v>542-17</v>
          </cell>
          <cell r="B1926">
            <v>43025</v>
          </cell>
          <cell r="C1926" t="str">
            <v>PROYECCION SOCIAL</v>
          </cell>
          <cell r="D1926" t="str">
            <v>BRUNO</v>
          </cell>
          <cell r="E1926" t="str">
            <v>PEQUEÑOS</v>
          </cell>
          <cell r="F1926" t="str">
            <v>CANINO</v>
          </cell>
          <cell r="G1926" t="str">
            <v>LABRADOR</v>
          </cell>
          <cell r="H1926" t="str">
            <v>GABRIEL NARANJO</v>
          </cell>
          <cell r="I1926">
            <v>1121866809</v>
          </cell>
          <cell r="J1926">
            <v>31030290598</v>
          </cell>
          <cell r="K1926" t="str">
            <v>CANTARA 1</v>
          </cell>
          <cell r="L1926" t="str">
            <v>SUTURA</v>
          </cell>
          <cell r="M1926" t="str">
            <v>LAURA TALERO</v>
          </cell>
        </row>
        <row r="1927">
          <cell r="A1927" t="str">
            <v>543-17</v>
          </cell>
          <cell r="B1927">
            <v>43025</v>
          </cell>
          <cell r="C1927" t="str">
            <v>PROYECCION SOCIAL</v>
          </cell>
          <cell r="D1927" t="str">
            <v>SAMMY</v>
          </cell>
          <cell r="E1927" t="str">
            <v>PEQUEÑOS</v>
          </cell>
          <cell r="F1927" t="str">
            <v>CANINO</v>
          </cell>
          <cell r="G1927" t="str">
            <v>LABRADOR</v>
          </cell>
          <cell r="H1927" t="str">
            <v>ERNESTO GOMEZ HERNANDEZ</v>
          </cell>
          <cell r="I1927">
            <v>6315563</v>
          </cell>
          <cell r="J1927">
            <v>3173777972</v>
          </cell>
          <cell r="K1927" t="str">
            <v>CRA 35 45-14 EL TRIUNFO</v>
          </cell>
          <cell r="L1927" t="str">
            <v>FRACTURA CADERTA</v>
          </cell>
          <cell r="M1927" t="str">
            <v>ANITA ROQUE</v>
          </cell>
        </row>
        <row r="1928">
          <cell r="A1928" t="str">
            <v>544-17</v>
          </cell>
          <cell r="B1928">
            <v>43025</v>
          </cell>
          <cell r="C1928" t="str">
            <v>PROYECCION SOCIAL</v>
          </cell>
          <cell r="D1928" t="str">
            <v>TINA</v>
          </cell>
          <cell r="E1928" t="str">
            <v>PEQUEÑOS</v>
          </cell>
          <cell r="F1928" t="str">
            <v>CANINO</v>
          </cell>
          <cell r="G1928" t="str">
            <v>PASTOR ALEMAN</v>
          </cell>
          <cell r="H1928" t="str">
            <v>YANIO ALVAREZ HERNANDEZ</v>
          </cell>
          <cell r="I1928">
            <v>19459471</v>
          </cell>
          <cell r="J1928">
            <v>3214295216</v>
          </cell>
          <cell r="K1928" t="str">
            <v>KILOMETRO 4 ANTIGUA VIA RESTREPO ECTOR VANGUARDIA</v>
          </cell>
          <cell r="L1928" t="str">
            <v>ATROPELLADA</v>
          </cell>
          <cell r="M1928" t="str">
            <v>ANITA ROQUE</v>
          </cell>
        </row>
        <row r="1929">
          <cell r="A1929" t="str">
            <v>545-17</v>
          </cell>
          <cell r="B1929">
            <v>42996</v>
          </cell>
          <cell r="C1929" t="str">
            <v>PROYECCION SOCIAL</v>
          </cell>
          <cell r="D1929" t="str">
            <v>NIÑA</v>
          </cell>
          <cell r="E1929" t="str">
            <v>PEQUEÑOS</v>
          </cell>
          <cell r="F1929" t="str">
            <v>CANINO</v>
          </cell>
          <cell r="G1929" t="str">
            <v>CRIOLLO</v>
          </cell>
          <cell r="H1929" t="str">
            <v>OLGA MORENO</v>
          </cell>
          <cell r="I1929">
            <v>51882480</v>
          </cell>
          <cell r="J1929">
            <v>3152557924</v>
          </cell>
          <cell r="K1929" t="str">
            <v>CAMELLON KITUNA FINCA EL DIAMANTE</v>
          </cell>
          <cell r="L1929" t="str">
            <v>SANGRADO NASAL</v>
          </cell>
          <cell r="M1929" t="str">
            <v>ANITA ROQUE</v>
          </cell>
        </row>
        <row r="1930">
          <cell r="A1930" t="str">
            <v>546-17</v>
          </cell>
          <cell r="B1930">
            <v>43027</v>
          </cell>
          <cell r="C1930" t="str">
            <v>PROYECCION SOCIAL</v>
          </cell>
          <cell r="D1930" t="str">
            <v>TATO</v>
          </cell>
          <cell r="E1930" t="str">
            <v>PEQUEÑOS</v>
          </cell>
          <cell r="F1930" t="str">
            <v>FELINO</v>
          </cell>
          <cell r="G1930" t="str">
            <v>MESTIZO</v>
          </cell>
          <cell r="H1930" t="str">
            <v>ANGELA HERNANDEZ</v>
          </cell>
          <cell r="I1930">
            <v>52646515</v>
          </cell>
          <cell r="J1930">
            <v>3128120123</v>
          </cell>
          <cell r="K1930" t="str">
            <v>CLL 39 # 5-51 MANANTIAL</v>
          </cell>
          <cell r="L1930" t="str">
            <v>ACCIDENTE</v>
          </cell>
          <cell r="M1930" t="str">
            <v>DANIEL HERRERA</v>
          </cell>
        </row>
        <row r="1931">
          <cell r="A1931" t="str">
            <v>547-17</v>
          </cell>
          <cell r="B1931">
            <v>43031</v>
          </cell>
          <cell r="C1931" t="str">
            <v>PROYECCION SOCIAL</v>
          </cell>
          <cell r="D1931" t="str">
            <v>MILA</v>
          </cell>
          <cell r="E1931" t="str">
            <v>PEQUEÑOS</v>
          </cell>
          <cell r="F1931" t="str">
            <v>CANINO</v>
          </cell>
          <cell r="G1931" t="str">
            <v>LABRADOR</v>
          </cell>
          <cell r="H1931" t="str">
            <v>FERNANDO MURCIA</v>
          </cell>
          <cell r="I1931">
            <v>1121863113</v>
          </cell>
          <cell r="J1931">
            <v>3143226779</v>
          </cell>
          <cell r="K1931" t="str">
            <v>FINCA LIMONCITOS - VDA COCUY</v>
          </cell>
          <cell r="L1931" t="str">
            <v>ACCIDENTE EN OJO IZQUIERDO</v>
          </cell>
          <cell r="M1931" t="str">
            <v>DANIEL HERRERA</v>
          </cell>
        </row>
        <row r="1932">
          <cell r="A1932" t="str">
            <v>548-17</v>
          </cell>
          <cell r="B1932">
            <v>43031</v>
          </cell>
          <cell r="C1932" t="str">
            <v>PROYECCION SOCIAL</v>
          </cell>
          <cell r="D1932" t="str">
            <v>MATIAS</v>
          </cell>
          <cell r="E1932" t="str">
            <v>PEQUEÑOS</v>
          </cell>
          <cell r="F1932" t="str">
            <v>CANINO</v>
          </cell>
          <cell r="G1932" t="str">
            <v>BOXER</v>
          </cell>
          <cell r="H1932" t="str">
            <v>CATALINA QUJANO</v>
          </cell>
          <cell r="I1932">
            <v>52617075</v>
          </cell>
          <cell r="J1932">
            <v>3102612444</v>
          </cell>
          <cell r="K1932" t="str">
            <v>VEREDA APIAY</v>
          </cell>
          <cell r="L1932" t="str">
            <v>GUSANOS EN LAS EXTREMIDADES</v>
          </cell>
          <cell r="M1932" t="str">
            <v>DANIEL HERRERA</v>
          </cell>
        </row>
        <row r="1933">
          <cell r="A1933" t="str">
            <v>549-17</v>
          </cell>
          <cell r="B1933">
            <v>43031</v>
          </cell>
          <cell r="C1933" t="str">
            <v>PROYECCION SOCIAL</v>
          </cell>
          <cell r="D1933" t="str">
            <v>MILA</v>
          </cell>
          <cell r="E1933" t="str">
            <v>PEQUEÑOS</v>
          </cell>
          <cell r="F1933" t="str">
            <v>CANINO</v>
          </cell>
          <cell r="G1933" t="str">
            <v>LABRADOR</v>
          </cell>
          <cell r="H1933" t="str">
            <v>FERNANDO MURCIA</v>
          </cell>
          <cell r="I1933">
            <v>1121853113</v>
          </cell>
          <cell r="J1933">
            <v>3143226779</v>
          </cell>
          <cell r="K1933" t="str">
            <v>VDA COCUY - FINCA LIMONCITOS</v>
          </cell>
          <cell r="L1933" t="str">
            <v>ACCIDENTE EN OJO IZQUIERDO</v>
          </cell>
          <cell r="M1933" t="str">
            <v>DANIEL HERRERA</v>
          </cell>
        </row>
        <row r="1934">
          <cell r="A1934" t="str">
            <v>550-17</v>
          </cell>
          <cell r="B1934">
            <v>43032</v>
          </cell>
          <cell r="C1934" t="str">
            <v>PROYECCION SOCIAL</v>
          </cell>
          <cell r="D1934" t="str">
            <v>JAIROLAS</v>
          </cell>
          <cell r="E1934" t="str">
            <v>PEQUEÑOS</v>
          </cell>
          <cell r="F1934" t="str">
            <v>CANINO</v>
          </cell>
          <cell r="G1934" t="str">
            <v>LABRADOR</v>
          </cell>
          <cell r="H1934" t="str">
            <v>JAIRO CABALLERO ESQUIVEL</v>
          </cell>
          <cell r="I1934">
            <v>3296056</v>
          </cell>
          <cell r="J1934">
            <v>3108143201</v>
          </cell>
          <cell r="K1934" t="str">
            <v>VDA BARCELONA - SECTOR SAN LUIS</v>
          </cell>
          <cell r="L1934" t="str">
            <v>VOMITO - DPOSICION VIOLETA</v>
          </cell>
          <cell r="M1934" t="str">
            <v>LAURA TALERO</v>
          </cell>
        </row>
        <row r="1935">
          <cell r="A1935" t="str">
            <v>551-17</v>
          </cell>
          <cell r="B1935">
            <v>43032</v>
          </cell>
          <cell r="C1935" t="str">
            <v>PROYECCION SOCIAL</v>
          </cell>
          <cell r="D1935" t="str">
            <v xml:space="preserve">TONY </v>
          </cell>
          <cell r="E1935" t="str">
            <v>PEQUEÑOS</v>
          </cell>
          <cell r="F1935" t="str">
            <v>CANINO</v>
          </cell>
          <cell r="G1935" t="str">
            <v>ROTWILLER</v>
          </cell>
          <cell r="H1935" t="str">
            <v>HERMINIA RAMOS DIAZ</v>
          </cell>
          <cell r="I1935">
            <v>40375000</v>
          </cell>
          <cell r="J1935">
            <v>3112844024</v>
          </cell>
          <cell r="K1935" t="str">
            <v>CR 48 # 29C 51 MONTECARLO</v>
          </cell>
          <cell r="L1935" t="str">
            <v>INFLAMACION MPI</v>
          </cell>
          <cell r="M1935" t="str">
            <v>LAURA TALERO</v>
          </cell>
        </row>
        <row r="1936">
          <cell r="A1936" t="str">
            <v>552-17</v>
          </cell>
          <cell r="B1936">
            <v>43032</v>
          </cell>
          <cell r="C1936" t="str">
            <v>PROYECCION SOCIAL</v>
          </cell>
          <cell r="D1936" t="str">
            <v>CINDY VANESA</v>
          </cell>
          <cell r="E1936" t="str">
            <v>PEQUEÑOS</v>
          </cell>
          <cell r="F1936" t="str">
            <v>CANINO</v>
          </cell>
          <cell r="G1936" t="str">
            <v>ESNAUSER</v>
          </cell>
          <cell r="H1936" t="str">
            <v>JAMES PATIÑO</v>
          </cell>
          <cell r="I1936">
            <v>17650792</v>
          </cell>
          <cell r="J1936">
            <v>3144374737</v>
          </cell>
          <cell r="K1936" t="str">
            <v xml:space="preserve">CALLE 18 SUR # 14-41 </v>
          </cell>
          <cell r="L1936" t="str">
            <v>DISTENCIÓN ABDOMINAL</v>
          </cell>
          <cell r="M1936" t="str">
            <v>DANIEL ZAMBRANO</v>
          </cell>
        </row>
        <row r="1937">
          <cell r="A1937" t="str">
            <v>553-17</v>
          </cell>
          <cell r="B1937">
            <v>43033</v>
          </cell>
          <cell r="C1937" t="str">
            <v>PROYECCION SOCIAL</v>
          </cell>
          <cell r="D1937" t="str">
            <v>TOBY</v>
          </cell>
          <cell r="E1937" t="str">
            <v>PEQUEÑOS</v>
          </cell>
          <cell r="F1937" t="str">
            <v>CANINO</v>
          </cell>
          <cell r="G1937" t="str">
            <v>MESTIZO</v>
          </cell>
          <cell r="H1937" t="str">
            <v>JUDY MILENA BOHORQUEZ</v>
          </cell>
          <cell r="I1937">
            <v>23630029</v>
          </cell>
          <cell r="J1937">
            <v>3204145028</v>
          </cell>
          <cell r="K1937" t="str">
            <v>MZ 75 CASA 5 VDA BALCONES - RESTREPO</v>
          </cell>
          <cell r="L1937" t="str">
            <v>PACIENTE ATROPELLADO</v>
          </cell>
          <cell r="M1937" t="str">
            <v>DANIEL HERRERA</v>
          </cell>
        </row>
        <row r="1938">
          <cell r="A1938" t="str">
            <v>554-17</v>
          </cell>
          <cell r="B1938">
            <v>43033</v>
          </cell>
          <cell r="C1938" t="str">
            <v>PROYECCION SOCIAL</v>
          </cell>
          <cell r="D1938" t="str">
            <v>CATIRE</v>
          </cell>
          <cell r="E1938" t="str">
            <v>PEQUEÑOS</v>
          </cell>
          <cell r="F1938" t="str">
            <v>CANINO</v>
          </cell>
          <cell r="G1938" t="str">
            <v>LABRADOR</v>
          </cell>
          <cell r="H1938" t="str">
            <v>JAIRO CABALLERO ESQUIVEL</v>
          </cell>
          <cell r="I1938">
            <v>3296056</v>
          </cell>
          <cell r="J1938">
            <v>3108143201</v>
          </cell>
          <cell r="K1938" t="str">
            <v>VDA BARCELONA - SECTOR SAN LUIS</v>
          </cell>
          <cell r="L1938" t="str">
            <v>VOMITO - DPOSICION VIOLETA</v>
          </cell>
          <cell r="M1938" t="str">
            <v>LAURA TALERO</v>
          </cell>
        </row>
        <row r="1939">
          <cell r="A1939" t="str">
            <v>555-17</v>
          </cell>
          <cell r="B1939">
            <v>43033</v>
          </cell>
          <cell r="C1939" t="str">
            <v>PROYECCION SOCIAL</v>
          </cell>
          <cell r="D1939" t="str">
            <v>TATA</v>
          </cell>
          <cell r="E1939" t="str">
            <v>PEQUEÑOS</v>
          </cell>
          <cell r="F1939" t="str">
            <v>CANINO</v>
          </cell>
          <cell r="G1939" t="str">
            <v>LABRADOR</v>
          </cell>
          <cell r="H1939" t="str">
            <v>JAIRO CABALLERO ESQUIVEL</v>
          </cell>
          <cell r="I1939">
            <v>3296056</v>
          </cell>
          <cell r="J1939">
            <v>3108143201</v>
          </cell>
          <cell r="K1939" t="str">
            <v>VDA BARCELONA - SECTOR SAN LUIS</v>
          </cell>
          <cell r="L1939" t="str">
            <v>VOMITO - DPOSICION VIOLETA</v>
          </cell>
          <cell r="M1939" t="str">
            <v>LAURA TALERO</v>
          </cell>
        </row>
        <row r="1940">
          <cell r="A1940" t="str">
            <v>556-17</v>
          </cell>
          <cell r="B1940">
            <v>43040</v>
          </cell>
          <cell r="C1940" t="str">
            <v>PROYECCION SOCIAL</v>
          </cell>
          <cell r="D1940" t="str">
            <v>RAZIER</v>
          </cell>
          <cell r="E1940" t="str">
            <v>PEQUEÑOS</v>
          </cell>
          <cell r="F1940" t="str">
            <v>CANINO</v>
          </cell>
          <cell r="G1940" t="str">
            <v>BULL TERRIER</v>
          </cell>
          <cell r="H1940" t="str">
            <v>EDISON CAMARGO</v>
          </cell>
          <cell r="I1940">
            <v>80902079</v>
          </cell>
          <cell r="J1940">
            <v>3223653232</v>
          </cell>
          <cell r="K1940" t="str">
            <v xml:space="preserve">VDA BARCELONA - SECTOR LA Y CASA 3 </v>
          </cell>
          <cell r="L1940" t="str">
            <v>INFLAMACIÓN EN UNA PATA</v>
          </cell>
          <cell r="M1940" t="str">
            <v>LAURA TALERO</v>
          </cell>
        </row>
        <row r="1941">
          <cell r="A1941" t="str">
            <v>557-17</v>
          </cell>
          <cell r="B1941">
            <v>43040</v>
          </cell>
          <cell r="C1941" t="str">
            <v>PROYECCION SOCIAL</v>
          </cell>
          <cell r="D1941" t="str">
            <v>TERRY</v>
          </cell>
          <cell r="E1941" t="str">
            <v>PEQUEÑOS</v>
          </cell>
          <cell r="F1941" t="str">
            <v>CANINO</v>
          </cell>
          <cell r="G1941" t="str">
            <v>PITBULL</v>
          </cell>
          <cell r="H1941" t="str">
            <v>JOSE RICARO PARDO</v>
          </cell>
          <cell r="I1941">
            <v>1121898774</v>
          </cell>
          <cell r="J1941">
            <v>3222367056</v>
          </cell>
          <cell r="K1941" t="str">
            <v>MZ E CS 8 SOCIEGO</v>
          </cell>
          <cell r="L1941" t="str">
            <v>INAPETENCIA, LETARGO</v>
          </cell>
          <cell r="M1941" t="str">
            <v>LAURA TALERO</v>
          </cell>
        </row>
        <row r="1942">
          <cell r="A1942" t="str">
            <v>558-17</v>
          </cell>
          <cell r="B1942">
            <v>43048</v>
          </cell>
          <cell r="C1942" t="str">
            <v>PROYECCION SOCIAL</v>
          </cell>
          <cell r="D1942" t="str">
            <v>LUCAS</v>
          </cell>
          <cell r="E1942" t="str">
            <v>PEQUEÑOS</v>
          </cell>
          <cell r="F1942" t="str">
            <v>CANINO</v>
          </cell>
          <cell r="G1942" t="str">
            <v>FRENCH POODLE</v>
          </cell>
          <cell r="H1942" t="str">
            <v>ADRIANA LUCIA ROMERO</v>
          </cell>
          <cell r="I1942">
            <v>21068430</v>
          </cell>
          <cell r="J1942">
            <v>3103349023</v>
          </cell>
          <cell r="K1942" t="str">
            <v>CR 18A #32-56 LA CEIBA</v>
          </cell>
          <cell r="L1942" t="str">
            <v>CONSULTA - REVISION DE OJOS</v>
          </cell>
          <cell r="M1942" t="str">
            <v>LAURA TALERO</v>
          </cell>
        </row>
        <row r="1943">
          <cell r="A1943" t="str">
            <v>559-17</v>
          </cell>
          <cell r="B1943">
            <v>43049</v>
          </cell>
          <cell r="C1943" t="str">
            <v>PROYECCION SOCIAL</v>
          </cell>
          <cell r="D1943" t="str">
            <v>TATA</v>
          </cell>
          <cell r="E1943" t="str">
            <v>PEQUEÑOS</v>
          </cell>
          <cell r="F1943" t="str">
            <v>CANINO</v>
          </cell>
          <cell r="G1943" t="str">
            <v>COCKER SPANIEL</v>
          </cell>
          <cell r="H1943" t="str">
            <v>EMMA LUCIA GONZALEZ OCHOA</v>
          </cell>
          <cell r="I1943">
            <v>52068489</v>
          </cell>
          <cell r="J1943">
            <v>3016317867</v>
          </cell>
          <cell r="K1943" t="str">
            <v>CLL 36 # 34-06 BARZAL BAJO</v>
          </cell>
          <cell r="L1943" t="str">
            <v>CONSULTA GENERAL RX</v>
          </cell>
          <cell r="M1943" t="str">
            <v>LAURA TALERO</v>
          </cell>
        </row>
        <row r="1944">
          <cell r="A1944" t="str">
            <v>560-17</v>
          </cell>
          <cell r="B1944">
            <v>43049</v>
          </cell>
          <cell r="C1944" t="str">
            <v>PROYECCION SOCIAL</v>
          </cell>
          <cell r="D1944" t="str">
            <v>YOGGI</v>
          </cell>
          <cell r="E1944" t="str">
            <v>PEQUEÑOS</v>
          </cell>
          <cell r="F1944" t="str">
            <v>CANINO</v>
          </cell>
          <cell r="G1944" t="str">
            <v>YORKI</v>
          </cell>
          <cell r="H1944" t="str">
            <v>ALEJANDRA HERNADEZ</v>
          </cell>
          <cell r="I1944">
            <v>30946719</v>
          </cell>
          <cell r="J1944">
            <v>3203386834</v>
          </cell>
          <cell r="K1944" t="str">
            <v>CR 19B 20-18 CANTARRANNA 1</v>
          </cell>
          <cell r="L1944" t="str">
            <v>TOMA DE BIOPSIA</v>
          </cell>
          <cell r="M1944" t="str">
            <v>DANIEL HERRERA</v>
          </cell>
        </row>
        <row r="1945">
          <cell r="A1945" t="str">
            <v>561-17</v>
          </cell>
          <cell r="B1945">
            <v>43053</v>
          </cell>
          <cell r="C1945" t="str">
            <v>PROYECCION SOCIAL</v>
          </cell>
          <cell r="D1945" t="str">
            <v>N.N.</v>
          </cell>
          <cell r="E1945" t="str">
            <v>PEQUEÑOS</v>
          </cell>
          <cell r="F1945" t="str">
            <v>CANINO</v>
          </cell>
          <cell r="G1945" t="str">
            <v>FRENCH POODLE</v>
          </cell>
          <cell r="H1945" t="str">
            <v>JOSE SANTIAGO LADINO SERRANO</v>
          </cell>
          <cell r="I1945">
            <v>17311866</v>
          </cell>
          <cell r="J1945">
            <v>3118189385</v>
          </cell>
          <cell r="K1945" t="str">
            <v>FINCA VILLAMARIA ENTRADA BARCELONA</v>
          </cell>
          <cell r="L1945" t="str">
            <v>HERIDA EN LA COLA</v>
          </cell>
          <cell r="M1945" t="str">
            <v>LAURA TALERO</v>
          </cell>
        </row>
        <row r="1946">
          <cell r="A1946" t="str">
            <v>562-17</v>
          </cell>
          <cell r="B1946">
            <v>43054</v>
          </cell>
          <cell r="C1946" t="str">
            <v>PROYECCION SOCIAL</v>
          </cell>
          <cell r="D1946" t="str">
            <v>LULA</v>
          </cell>
          <cell r="E1946" t="str">
            <v>PEQUEÑOS</v>
          </cell>
          <cell r="F1946" t="str">
            <v>CANINO</v>
          </cell>
          <cell r="G1946" t="str">
            <v>METIZO</v>
          </cell>
          <cell r="H1946" t="str">
            <v>LAURA SOFIA MORA</v>
          </cell>
          <cell r="I1946">
            <v>1121962962</v>
          </cell>
          <cell r="J1946">
            <v>3106987236</v>
          </cell>
          <cell r="K1946" t="str">
            <v>KM 4 VÍA PTO LOPEZ FINCA EL CONDOR</v>
          </cell>
          <cell r="L1946" t="str">
            <v>TOS, FLEMA</v>
          </cell>
          <cell r="M1946" t="str">
            <v>LAURA TALERO</v>
          </cell>
        </row>
        <row r="1947">
          <cell r="A1947" t="str">
            <v>563-17</v>
          </cell>
          <cell r="B1947">
            <v>43047</v>
          </cell>
          <cell r="C1947" t="str">
            <v>PROYECCION SOCIAL</v>
          </cell>
          <cell r="D1947" t="str">
            <v>CORAJE</v>
          </cell>
          <cell r="E1947" t="str">
            <v>PEQUEÑOS</v>
          </cell>
          <cell r="F1947" t="str">
            <v>CANINO</v>
          </cell>
          <cell r="G1947" t="str">
            <v>MESTIZO</v>
          </cell>
          <cell r="H1947" t="str">
            <v>JULIANA MARIA MEJIA MUÑOZ</v>
          </cell>
          <cell r="I1947">
            <v>1121951349</v>
          </cell>
          <cell r="J1947">
            <v>3115037811</v>
          </cell>
          <cell r="K1947" t="str">
            <v>CALLE 5 A SUR # 25-57 REMANSOS DE ROSA BLANCA</v>
          </cell>
          <cell r="L1947" t="str">
            <v>COME POCO Y ESTA ADINAMICO</v>
          </cell>
          <cell r="M1947" t="str">
            <v>DANIEL HERRERA</v>
          </cell>
        </row>
        <row r="1948">
          <cell r="A1948" t="str">
            <v>564-17</v>
          </cell>
          <cell r="B1948">
            <v>42962</v>
          </cell>
          <cell r="C1948" t="str">
            <v>PROYECCION SOCIAL</v>
          </cell>
          <cell r="D1948" t="str">
            <v>SNOOPY</v>
          </cell>
          <cell r="E1948" t="str">
            <v>PEQUEÑOS</v>
          </cell>
          <cell r="F1948" t="str">
            <v>CANINO</v>
          </cell>
          <cell r="G1948" t="str">
            <v>MESTIZO</v>
          </cell>
          <cell r="H1948" t="str">
            <v>LESLIE ACEVEDO</v>
          </cell>
          <cell r="I1948">
            <v>1121886674</v>
          </cell>
          <cell r="J1948">
            <v>3219010206</v>
          </cell>
          <cell r="K1948" t="str">
            <v>CALLE 25B N.12C-28 POPULAR</v>
          </cell>
          <cell r="L1948" t="str">
            <v>CONVULCIONES</v>
          </cell>
          <cell r="M1948" t="str">
            <v>LAURA TALERO</v>
          </cell>
        </row>
        <row r="1949">
          <cell r="A1949" t="str">
            <v>565-17</v>
          </cell>
          <cell r="B1949">
            <v>43055</v>
          </cell>
          <cell r="C1949" t="str">
            <v>PROYECCION SOCIAL</v>
          </cell>
          <cell r="D1949" t="str">
            <v>MAXIMO</v>
          </cell>
          <cell r="E1949" t="str">
            <v>PEQUEÑOS</v>
          </cell>
          <cell r="F1949" t="str">
            <v>CANINO</v>
          </cell>
          <cell r="G1949" t="str">
            <v>BOSTON TERRIER</v>
          </cell>
          <cell r="H1949" t="str">
            <v>FELIPE CESPEDS</v>
          </cell>
          <cell r="I1949">
            <v>1010192601</v>
          </cell>
          <cell r="J1949">
            <v>3112722150</v>
          </cell>
          <cell r="K1949" t="str">
            <v>SERRAMONTE 1 CASA 31D</v>
          </cell>
          <cell r="L1949" t="str">
            <v>FIEBRE/ DOLOR DE ARTICULACIONES</v>
          </cell>
          <cell r="M1949" t="str">
            <v>LAURA TALERO</v>
          </cell>
        </row>
        <row r="1950">
          <cell r="A1950" t="str">
            <v>566-17</v>
          </cell>
          <cell r="B1950">
            <v>43055</v>
          </cell>
          <cell r="C1950" t="str">
            <v>PROYECCION SOCIAL</v>
          </cell>
          <cell r="D1950" t="str">
            <v>LUNA</v>
          </cell>
          <cell r="E1950" t="str">
            <v>PEQUEÑOS</v>
          </cell>
          <cell r="F1950" t="str">
            <v>CANINO</v>
          </cell>
          <cell r="G1950" t="str">
            <v>PINSCHER</v>
          </cell>
          <cell r="H1950" t="str">
            <v>ANDRES ROA</v>
          </cell>
          <cell r="I1950">
            <v>80926602</v>
          </cell>
          <cell r="J1950">
            <v>3017984932</v>
          </cell>
          <cell r="K1950" t="str">
            <v>TRANS 25 10B - 45 COOPERATIVO</v>
          </cell>
          <cell r="L1950" t="str">
            <v>DECAIMENTO - INAPETENCIA</v>
          </cell>
          <cell r="M1950" t="str">
            <v>DANIEL ZAMBRANO</v>
          </cell>
        </row>
        <row r="1951">
          <cell r="A1951" t="str">
            <v>567-17</v>
          </cell>
          <cell r="B1951">
            <v>43055</v>
          </cell>
          <cell r="C1951" t="str">
            <v>PROYECCION SOCIAL</v>
          </cell>
          <cell r="D1951" t="str">
            <v>PACA</v>
          </cell>
          <cell r="E1951" t="str">
            <v>PEQUEÑOS</v>
          </cell>
          <cell r="F1951" t="str">
            <v>CANINO</v>
          </cell>
          <cell r="G1951" t="str">
            <v>FRENCH POODLE</v>
          </cell>
          <cell r="H1951" t="str">
            <v>MARCELA UNDA</v>
          </cell>
          <cell r="I1951">
            <v>1121934375</v>
          </cell>
          <cell r="J1951">
            <v>3213367929</v>
          </cell>
          <cell r="K1951" t="str">
            <v>CLL 4B 34A 19</v>
          </cell>
          <cell r="L1951" t="str">
            <v>SECRECION VULVAR</v>
          </cell>
          <cell r="M1951" t="str">
            <v>DANIEL ZAMBRANO</v>
          </cell>
        </row>
        <row r="1952">
          <cell r="A1952" t="str">
            <v>568-17</v>
          </cell>
          <cell r="B1952">
            <v>43028</v>
          </cell>
          <cell r="C1952" t="str">
            <v>PROYECCION SOCIAL</v>
          </cell>
          <cell r="D1952" t="str">
            <v>MATEO</v>
          </cell>
          <cell r="E1952" t="str">
            <v>PEQUEÑOS</v>
          </cell>
          <cell r="F1952" t="str">
            <v>CANINO</v>
          </cell>
          <cell r="G1952" t="str">
            <v>MESTIZO</v>
          </cell>
          <cell r="H1952" t="str">
            <v>KAREN RIVEROS</v>
          </cell>
          <cell r="I1952">
            <v>112262356</v>
          </cell>
          <cell r="J1952">
            <v>3208023329</v>
          </cell>
          <cell r="K1952" t="str">
            <v>CR 34A # 5-120 SUR</v>
          </cell>
          <cell r="L1952" t="str">
            <v>MASA EN LABIO</v>
          </cell>
          <cell r="M1952" t="str">
            <v>LAURA TALERO</v>
          </cell>
        </row>
        <row r="1953">
          <cell r="A1953" t="str">
            <v>569-17</v>
          </cell>
          <cell r="B1953">
            <v>43056</v>
          </cell>
          <cell r="C1953" t="str">
            <v>PROYECCION SOCIAL</v>
          </cell>
          <cell r="D1953" t="str">
            <v>NIÑO</v>
          </cell>
          <cell r="E1953" t="str">
            <v>PEQUEÑOS</v>
          </cell>
          <cell r="F1953" t="str">
            <v>CANINO</v>
          </cell>
          <cell r="G1953" t="str">
            <v>MESTIZO</v>
          </cell>
          <cell r="H1953" t="str">
            <v>CARLOS RUEDA</v>
          </cell>
          <cell r="I1953">
            <v>1119893293</v>
          </cell>
          <cell r="J1953">
            <v>3124800617</v>
          </cell>
          <cell r="K1953" t="str">
            <v>KM2 VDA EL YARI CUMARAL</v>
          </cell>
          <cell r="L1953" t="str">
            <v>RACTURA MPD</v>
          </cell>
          <cell r="M1953" t="str">
            <v>LAURA TALERO</v>
          </cell>
        </row>
        <row r="1954">
          <cell r="A1954" t="str">
            <v>570-17</v>
          </cell>
          <cell r="B1954">
            <v>43056</v>
          </cell>
          <cell r="C1954" t="str">
            <v>PROYECCION SOCIAL</v>
          </cell>
          <cell r="D1954" t="str">
            <v>COPITO</v>
          </cell>
          <cell r="E1954" t="str">
            <v>PEQUEÑOS</v>
          </cell>
          <cell r="F1954" t="str">
            <v>FELINO</v>
          </cell>
          <cell r="G1954" t="str">
            <v>MESTIZO</v>
          </cell>
          <cell r="H1954" t="str">
            <v>SILENA ATENSIA HENAO</v>
          </cell>
          <cell r="I1954">
            <v>32726730</v>
          </cell>
          <cell r="J1954">
            <v>3134352502</v>
          </cell>
          <cell r="K1954" t="str">
            <v xml:space="preserve">CAMELLON TICUNA CASA 4 VEREDA APIAY </v>
          </cell>
          <cell r="L1954" t="str">
            <v>PROBLEMAS DE PIEL</v>
          </cell>
          <cell r="M1954" t="str">
            <v>DANIEL HERRERA</v>
          </cell>
        </row>
        <row r="1955">
          <cell r="A1955" t="str">
            <v>571-17</v>
          </cell>
          <cell r="B1955">
            <v>43059</v>
          </cell>
          <cell r="C1955" t="str">
            <v>PROYECCION SOCIAL</v>
          </cell>
          <cell r="D1955" t="str">
            <v>PARIS</v>
          </cell>
          <cell r="E1955" t="str">
            <v>PEQUEÑOS</v>
          </cell>
          <cell r="F1955" t="str">
            <v>CANINO</v>
          </cell>
          <cell r="G1955" t="str">
            <v>BULLTERRIER</v>
          </cell>
          <cell r="H1955" t="str">
            <v>JUAN DELGADO</v>
          </cell>
          <cell r="I1955">
            <v>1121939419</v>
          </cell>
          <cell r="J1955">
            <v>3138595134</v>
          </cell>
          <cell r="K1955" t="str">
            <v>CR 28A # 4A- 35 SUR CONJUNTO RESERVA DEL BOSQUE CASA 10</v>
          </cell>
          <cell r="L1955" t="str">
            <v xml:space="preserve"> DESHIDRATADA Y DIARREA</v>
          </cell>
          <cell r="M1955" t="str">
            <v>LAURA TALERO</v>
          </cell>
        </row>
        <row r="1956">
          <cell r="A1956" t="str">
            <v>572-17</v>
          </cell>
          <cell r="B1956">
            <v>43059</v>
          </cell>
          <cell r="C1956" t="str">
            <v>PROYECCION SOCIAL</v>
          </cell>
          <cell r="D1956" t="str">
            <v>LARRY</v>
          </cell>
          <cell r="E1956" t="str">
            <v>PEQUEÑOS</v>
          </cell>
          <cell r="F1956" t="str">
            <v>CANINO</v>
          </cell>
          <cell r="G1956" t="str">
            <v>MESTIZO</v>
          </cell>
          <cell r="H1956" t="str">
            <v>PAOLA MARTINEZ</v>
          </cell>
          <cell r="I1956">
            <v>1024496763</v>
          </cell>
          <cell r="J1956">
            <v>3104424288</v>
          </cell>
          <cell r="K1956" t="str">
            <v>VDA APIAY - HOTEL PALMA REAL</v>
          </cell>
          <cell r="L1956" t="str">
            <v>DECAIMENTO - INAPETENCIA</v>
          </cell>
          <cell r="M1956" t="str">
            <v>LAURA TALERO</v>
          </cell>
        </row>
        <row r="1957">
          <cell r="A1957" t="str">
            <v>573-17</v>
          </cell>
          <cell r="B1957">
            <v>43059</v>
          </cell>
          <cell r="C1957" t="str">
            <v>PROYECCION SOCIAL</v>
          </cell>
          <cell r="D1957" t="str">
            <v>LUKAS</v>
          </cell>
          <cell r="E1957" t="str">
            <v>PEQUEÑOS</v>
          </cell>
          <cell r="F1957" t="str">
            <v>FELINO</v>
          </cell>
          <cell r="G1957" t="str">
            <v>MESTIZO</v>
          </cell>
          <cell r="H1957" t="str">
            <v>KATHERIN VARGAS</v>
          </cell>
          <cell r="I1957">
            <v>1121843286</v>
          </cell>
          <cell r="J1957">
            <v>3112863473</v>
          </cell>
          <cell r="K1957" t="str">
            <v>CLL 39A # 6C- 53 MANANTIAL</v>
          </cell>
          <cell r="L1957" t="str">
            <v>INFLAMACION EN CUELLO - NO RESPIRA BIEN</v>
          </cell>
          <cell r="M1957" t="str">
            <v>LAURA TALERO</v>
          </cell>
        </row>
        <row r="1958">
          <cell r="A1958" t="str">
            <v>574-17</v>
          </cell>
          <cell r="B1958">
            <v>43060</v>
          </cell>
          <cell r="C1958" t="str">
            <v>PROYECCION SOCIAL</v>
          </cell>
          <cell r="D1958" t="str">
            <v>LUPITA</v>
          </cell>
          <cell r="E1958" t="str">
            <v>PEQUEÑOS</v>
          </cell>
          <cell r="F1958" t="str">
            <v>CANINO</v>
          </cell>
          <cell r="G1958" t="str">
            <v>MESTIZO</v>
          </cell>
          <cell r="H1958" t="str">
            <v>CONSUELO ARAGON</v>
          </cell>
          <cell r="I1958">
            <v>1121416384</v>
          </cell>
          <cell r="J1958">
            <v>3115588886</v>
          </cell>
          <cell r="K1958" t="str">
            <v>CLL 16 # 28-20 VDA BARCELONA</v>
          </cell>
          <cell r="L1958" t="str">
            <v>ATROPELLADA</v>
          </cell>
          <cell r="M1958" t="str">
            <v>DANIEL HERRERA</v>
          </cell>
        </row>
        <row r="1959">
          <cell r="A1959" t="str">
            <v>575-17</v>
          </cell>
          <cell r="B1959">
            <v>43060</v>
          </cell>
          <cell r="C1959" t="str">
            <v>PROYECCION SOCIAL</v>
          </cell>
          <cell r="D1959" t="str">
            <v>MATEO</v>
          </cell>
          <cell r="E1959" t="str">
            <v>PEQUEÑOS</v>
          </cell>
          <cell r="F1959" t="str">
            <v>CANINO</v>
          </cell>
          <cell r="G1959" t="str">
            <v>PINSCHER</v>
          </cell>
          <cell r="H1959" t="str">
            <v>AMPARO CRISTANCHO</v>
          </cell>
          <cell r="I1959">
            <v>40402038</v>
          </cell>
          <cell r="J1959">
            <v>3124823304</v>
          </cell>
          <cell r="K1959" t="str">
            <v>VDA APIAY FINCA EL RECREO</v>
          </cell>
          <cell r="L1959" t="str">
            <v>ATROPELLADO</v>
          </cell>
          <cell r="M1959" t="str">
            <v>ANITA ROQUE</v>
          </cell>
        </row>
        <row r="1960">
          <cell r="A1960" t="str">
            <v>576-17</v>
          </cell>
          <cell r="B1960">
            <v>43061</v>
          </cell>
          <cell r="C1960" t="str">
            <v>PROYECCION SOCIAL</v>
          </cell>
          <cell r="D1960" t="str">
            <v>BALUU</v>
          </cell>
          <cell r="E1960" t="str">
            <v>PEQUEÑOS</v>
          </cell>
          <cell r="F1960" t="str">
            <v>CANINO</v>
          </cell>
          <cell r="G1960" t="str">
            <v>COCKER</v>
          </cell>
          <cell r="H1960" t="str">
            <v>INGRID JOHANNA CETINA</v>
          </cell>
          <cell r="I1960">
            <v>52162934</v>
          </cell>
          <cell r="J1960">
            <v>3132536493</v>
          </cell>
          <cell r="K1960" t="str">
            <v>CR 8 #16A - 65 VILLAS DE SAN LUIS</v>
          </cell>
          <cell r="L1960" t="str">
            <v>DEPOSICON CON SANGRE - INAPETENCIA</v>
          </cell>
          <cell r="M1960" t="str">
            <v>LAURA TALERO</v>
          </cell>
        </row>
        <row r="1961">
          <cell r="A1961" t="str">
            <v>577-17</v>
          </cell>
          <cell r="B1961">
            <v>43061</v>
          </cell>
          <cell r="C1961" t="str">
            <v>PROYECCION SOCIAL</v>
          </cell>
          <cell r="D1961" t="str">
            <v>TOMY</v>
          </cell>
          <cell r="E1961" t="str">
            <v>PEQUEÑOS</v>
          </cell>
          <cell r="F1961" t="str">
            <v>FELINO</v>
          </cell>
          <cell r="G1961" t="str">
            <v>MESTIZO</v>
          </cell>
          <cell r="H1961" t="str">
            <v>ARACELI ARDILA</v>
          </cell>
          <cell r="I1961">
            <v>1121876010</v>
          </cell>
          <cell r="J1961">
            <v>3118297923</v>
          </cell>
          <cell r="K1961" t="str">
            <v>VEREDA SAN LUIS - FINCA MARSELLA</v>
          </cell>
          <cell r="L1961" t="str">
            <v>DEBILIDAD INAPETENCIA</v>
          </cell>
          <cell r="M1961" t="str">
            <v>LAURA TALERO</v>
          </cell>
        </row>
        <row r="1962">
          <cell r="A1962" t="str">
            <v>578-17</v>
          </cell>
          <cell r="B1962">
            <v>43062</v>
          </cell>
          <cell r="C1962" t="str">
            <v>PROYECCION SOCIAL</v>
          </cell>
          <cell r="D1962" t="str">
            <v>SIMONA</v>
          </cell>
          <cell r="E1962" t="str">
            <v>PEQUEÑOS</v>
          </cell>
          <cell r="F1962" t="str">
            <v>CANINO</v>
          </cell>
          <cell r="G1962" t="str">
            <v>FRENCH POODLE</v>
          </cell>
          <cell r="H1962" t="str">
            <v>PATRICIA  BURGOS</v>
          </cell>
          <cell r="I1962">
            <v>40398529</v>
          </cell>
          <cell r="J1962">
            <v>3102971403</v>
          </cell>
          <cell r="K1962" t="str">
            <v>CONJUNTO VOSQUE DE VIZCAYA</v>
          </cell>
          <cell r="L1962" t="str">
            <v>COJA MPD</v>
          </cell>
          <cell r="M1962" t="str">
            <v>ANITA ROQUE</v>
          </cell>
        </row>
        <row r="1963">
          <cell r="A1963" t="str">
            <v>579-17</v>
          </cell>
          <cell r="B1963">
            <v>43063</v>
          </cell>
          <cell r="C1963" t="str">
            <v>PROYECCION SOCIAL</v>
          </cell>
          <cell r="D1963" t="str">
            <v>KAILA</v>
          </cell>
          <cell r="E1963" t="str">
            <v>PEQUEÑOS</v>
          </cell>
          <cell r="F1963" t="str">
            <v>CANINO</v>
          </cell>
          <cell r="G1963" t="str">
            <v>BASSETT HOUND</v>
          </cell>
          <cell r="H1963" t="str">
            <v>YESSICA REYES</v>
          </cell>
          <cell r="I1963">
            <v>1121847983</v>
          </cell>
          <cell r="J1963">
            <v>3186189015</v>
          </cell>
          <cell r="K1963" t="str">
            <v>CLL 24 ESTE # 11-31 MARACOS BAJO</v>
          </cell>
          <cell r="L1963" t="str">
            <v>OPACIDAD BILATERAL - FLATULENCIA</v>
          </cell>
          <cell r="M1963" t="str">
            <v>LAURA TALERO</v>
          </cell>
        </row>
        <row r="1964">
          <cell r="A1964" t="str">
            <v>580-17</v>
          </cell>
          <cell r="B1964">
            <v>43063</v>
          </cell>
          <cell r="C1964" t="str">
            <v>PROYECCION SOCIAL</v>
          </cell>
          <cell r="D1964" t="str">
            <v>MATIAS</v>
          </cell>
          <cell r="E1964" t="str">
            <v>PEQUEÑOS</v>
          </cell>
          <cell r="F1964" t="str">
            <v>CANINO</v>
          </cell>
          <cell r="G1964" t="str">
            <v>LABRADOR</v>
          </cell>
          <cell r="H1964" t="str">
            <v>EDGAR SUAREZ</v>
          </cell>
          <cell r="I1964">
            <v>17328551</v>
          </cell>
          <cell r="J1964">
            <v>3124541575</v>
          </cell>
          <cell r="K1964" t="str">
            <v>CONJUNTO LA SPERANZA CS 12 VRA APIAY</v>
          </cell>
          <cell r="L1964" t="str">
            <v>SANGRADO POR LA BOCA</v>
          </cell>
          <cell r="M1964" t="str">
            <v>LAURA TALERO</v>
          </cell>
        </row>
        <row r="1965">
          <cell r="A1965" t="str">
            <v>581-17</v>
          </cell>
          <cell r="B1965">
            <v>43066</v>
          </cell>
          <cell r="C1965" t="str">
            <v>PROYECCION SOCIAL</v>
          </cell>
          <cell r="D1965" t="str">
            <v>GARGAMEL</v>
          </cell>
          <cell r="E1965" t="str">
            <v>PEQUEÑOS</v>
          </cell>
          <cell r="F1965" t="str">
            <v>CANINO</v>
          </cell>
          <cell r="G1965" t="str">
            <v>FRENCH POODLE</v>
          </cell>
          <cell r="H1965" t="str">
            <v>LUISA FRNANDA MEDINA</v>
          </cell>
          <cell r="J1965">
            <v>3133749211</v>
          </cell>
          <cell r="L1965" t="str">
            <v>MASA EN EL ANO</v>
          </cell>
          <cell r="M1965" t="str">
            <v>DANIEL ZAMBRANO</v>
          </cell>
        </row>
        <row r="1966">
          <cell r="A1966" t="str">
            <v>582-17</v>
          </cell>
          <cell r="B1966">
            <v>43067</v>
          </cell>
          <cell r="C1966" t="str">
            <v>PROYECCION SOCIAL</v>
          </cell>
          <cell r="D1966" t="str">
            <v>MIKE</v>
          </cell>
          <cell r="E1966" t="str">
            <v>PEQUEÑOS</v>
          </cell>
          <cell r="F1966" t="str">
            <v>FELINO</v>
          </cell>
          <cell r="G1966" t="str">
            <v>MESTIZO</v>
          </cell>
          <cell r="H1966" t="str">
            <v>DAYANA JARA</v>
          </cell>
          <cell r="I1966">
            <v>1006827652</v>
          </cell>
          <cell r="J1966">
            <v>3203546196</v>
          </cell>
          <cell r="K1966" t="str">
            <v>MZ K2 CASA 2 EL CHARRASCAL</v>
          </cell>
          <cell r="L1966" t="str">
            <v>VOMITO PELO - POPO COLOR VERDOSO</v>
          </cell>
          <cell r="M1966" t="str">
            <v>ANITA ROQUE</v>
          </cell>
        </row>
        <row r="1967">
          <cell r="A1967" t="str">
            <v>583-17</v>
          </cell>
          <cell r="B1967">
            <v>43067</v>
          </cell>
          <cell r="C1967" t="str">
            <v>PROYECCION SOCIAL</v>
          </cell>
          <cell r="D1967" t="str">
            <v>CHIQUI</v>
          </cell>
          <cell r="E1967" t="str">
            <v>PEQUEÑOS</v>
          </cell>
          <cell r="F1967" t="str">
            <v>FELINO</v>
          </cell>
          <cell r="G1967" t="str">
            <v>MESTIZO</v>
          </cell>
          <cell r="H1967" t="str">
            <v>DAYANA JARA</v>
          </cell>
          <cell r="I1967">
            <v>1006827652</v>
          </cell>
          <cell r="J1967">
            <v>3203546196</v>
          </cell>
          <cell r="K1967" t="str">
            <v>MZ K2 CASA 2 EL CHARRASCAL</v>
          </cell>
          <cell r="L1967" t="str">
            <v>VOMITO PELO - POPO COLOR VERDOSO</v>
          </cell>
          <cell r="M1967" t="str">
            <v>ANITA ROQUE</v>
          </cell>
        </row>
        <row r="1968">
          <cell r="A1968" t="str">
            <v>584-17</v>
          </cell>
          <cell r="B1968">
            <v>43068</v>
          </cell>
          <cell r="C1968" t="str">
            <v>PROYECCION SOCIAL</v>
          </cell>
          <cell r="D1968" t="str">
            <v>LUKY</v>
          </cell>
          <cell r="E1968" t="str">
            <v>PEQUEÑOS</v>
          </cell>
          <cell r="F1968" t="str">
            <v>CANINO</v>
          </cell>
          <cell r="G1968" t="str">
            <v>PINSCHER</v>
          </cell>
          <cell r="H1968" t="str">
            <v>MARIA DEL PILAR SOLANO</v>
          </cell>
          <cell r="I1968">
            <v>1121887632</v>
          </cell>
          <cell r="J1968">
            <v>3123389886</v>
          </cell>
          <cell r="K1968" t="str">
            <v xml:space="preserve">CLL 25SUR # 45A - 82 VILLA DEL RIO 1 </v>
          </cell>
          <cell r="L1968" t="str">
            <v>SE QUEJA MUCHO - AL PARECER CONVULSIONA</v>
          </cell>
          <cell r="M1968" t="str">
            <v>LAURA TALERO</v>
          </cell>
        </row>
        <row r="1969">
          <cell r="A1969" t="str">
            <v>585-17</v>
          </cell>
          <cell r="B1969">
            <v>43068</v>
          </cell>
          <cell r="C1969" t="str">
            <v>PROYECCION SOCIAL</v>
          </cell>
          <cell r="D1969" t="str">
            <v>YANGO</v>
          </cell>
          <cell r="E1969" t="str">
            <v>PEQUEÑOS</v>
          </cell>
          <cell r="F1969" t="str">
            <v>CANINO</v>
          </cell>
          <cell r="G1969" t="str">
            <v>MESTIZO</v>
          </cell>
          <cell r="H1969" t="str">
            <v>FERNANDO MURCIA</v>
          </cell>
          <cell r="I1969">
            <v>1121863113</v>
          </cell>
          <cell r="J1969">
            <v>3143226779</v>
          </cell>
          <cell r="K1969" t="str">
            <v>FINCA LIMONCITOS - VDA COCUY</v>
          </cell>
          <cell r="L1969" t="str">
            <v>PROBLEMA DE PIEL</v>
          </cell>
          <cell r="M1969" t="str">
            <v>LAURA TALERO</v>
          </cell>
        </row>
        <row r="1970">
          <cell r="A1970" t="str">
            <v>586-17</v>
          </cell>
          <cell r="B1970">
            <v>43070</v>
          </cell>
          <cell r="C1970" t="str">
            <v>PROYECCION SOCIAL</v>
          </cell>
          <cell r="D1970" t="str">
            <v>PRINCESA</v>
          </cell>
          <cell r="E1970" t="str">
            <v>PEQUEÑOS</v>
          </cell>
          <cell r="F1970" t="str">
            <v>CANINO</v>
          </cell>
          <cell r="G1970" t="str">
            <v>POODLE</v>
          </cell>
          <cell r="H1970" t="str">
            <v>MIGUEL RICO</v>
          </cell>
          <cell r="I1970">
            <v>17356582</v>
          </cell>
          <cell r="J1970">
            <v>3102172247</v>
          </cell>
          <cell r="K1970" t="str">
            <v>CALLE 4 N,1-18 LOS ANDESSAN MARTIN</v>
          </cell>
          <cell r="L1970" t="str">
            <v>MASA EN UN PZON</v>
          </cell>
          <cell r="M1970" t="str">
            <v>DANIEL HERRERA</v>
          </cell>
        </row>
        <row r="1971">
          <cell r="A1971" t="str">
            <v>587-17</v>
          </cell>
          <cell r="B1971">
            <v>43073</v>
          </cell>
          <cell r="C1971" t="str">
            <v>PROYECCION SOCIAL</v>
          </cell>
          <cell r="D1971" t="str">
            <v>MEMO</v>
          </cell>
          <cell r="E1971" t="str">
            <v>PEQUEÑOS</v>
          </cell>
          <cell r="F1971" t="str">
            <v>CANINO</v>
          </cell>
          <cell r="G1971" t="str">
            <v>YORKIE</v>
          </cell>
          <cell r="H1971" t="str">
            <v>ROSA GORDILLO VARGAS</v>
          </cell>
          <cell r="I1971">
            <v>1121876760</v>
          </cell>
          <cell r="J1971">
            <v>3212482403</v>
          </cell>
          <cell r="K1971" t="str">
            <v>TORRES MIRADOR DEL LLANO 2 TORRE 1 BLOQUE A - APTO 806</v>
          </cell>
          <cell r="L1971" t="str">
            <v>ATROPELLADO</v>
          </cell>
          <cell r="M1971" t="str">
            <v>LAURA TALERO</v>
          </cell>
        </row>
        <row r="1972">
          <cell r="A1972" t="str">
            <v>588-17</v>
          </cell>
          <cell r="B1972">
            <v>43073</v>
          </cell>
          <cell r="C1972" t="str">
            <v>PROYECCION SOCIAL</v>
          </cell>
          <cell r="D1972" t="str">
            <v>TOBY</v>
          </cell>
          <cell r="E1972" t="str">
            <v>PEQUEÑOS</v>
          </cell>
          <cell r="F1972" t="str">
            <v>CANINO</v>
          </cell>
          <cell r="G1972" t="str">
            <v>CHISU</v>
          </cell>
          <cell r="H1972" t="str">
            <v>AUDY MILENA PEREZ</v>
          </cell>
          <cell r="I1972">
            <v>52710480</v>
          </cell>
          <cell r="J1972">
            <v>3166272224</v>
          </cell>
          <cell r="K1972" t="str">
            <v>KILOMETRO 7 VIA PURTO LOPEZ BASE AERA</v>
          </cell>
          <cell r="L1972" t="str">
            <v>AHOGO</v>
          </cell>
          <cell r="M1972" t="str">
            <v>LAURA TALERO</v>
          </cell>
        </row>
        <row r="1973">
          <cell r="A1973" t="str">
            <v>589-17</v>
          </cell>
          <cell r="B1973">
            <v>43075</v>
          </cell>
          <cell r="C1973" t="str">
            <v>PROYECCION SOCIAL</v>
          </cell>
          <cell r="D1973" t="str">
            <v>TIGRE</v>
          </cell>
          <cell r="E1973" t="str">
            <v>PEQUEÑOS</v>
          </cell>
          <cell r="F1973" t="str">
            <v>CANINO</v>
          </cell>
          <cell r="G1973" t="str">
            <v>ROTWEILLER</v>
          </cell>
          <cell r="H1973" t="str">
            <v>TRANSPORTE MAQUIPETROL</v>
          </cell>
          <cell r="I1973" t="str">
            <v>860531693-2</v>
          </cell>
          <cell r="J1973">
            <v>3212769648</v>
          </cell>
          <cell r="K1973" t="str">
            <v>KILOMETRO 9 VIA PERTO LOPEZ</v>
          </cell>
          <cell r="L1973" t="str">
            <v>INAPETENCIA-HERIDA EN UN PATICA</v>
          </cell>
          <cell r="M1973" t="str">
            <v>DANIEL HERRERA</v>
          </cell>
        </row>
        <row r="1974">
          <cell r="A1974" t="str">
            <v>590-17</v>
          </cell>
          <cell r="B1974">
            <v>43076</v>
          </cell>
          <cell r="C1974" t="str">
            <v>PROYECCION SOCIAL</v>
          </cell>
          <cell r="D1974" t="str">
            <v>TEO</v>
          </cell>
          <cell r="E1974" t="str">
            <v>PEQUEÑOS</v>
          </cell>
          <cell r="F1974" t="str">
            <v>FELINO</v>
          </cell>
          <cell r="G1974" t="str">
            <v>MESTIZO</v>
          </cell>
          <cell r="H1974" t="str">
            <v>MARIA MAGDALENA CAICEDO</v>
          </cell>
          <cell r="I1974">
            <v>21218761</v>
          </cell>
          <cell r="J1974">
            <v>3223667461</v>
          </cell>
          <cell r="K1974" t="str">
            <v>VILLAS DE SAN LUIS VDA BACELONA</v>
          </cell>
          <cell r="L1974" t="str">
            <v>MASA EN LA INGLE</v>
          </cell>
          <cell r="M1974" t="str">
            <v>LAURA TALERO</v>
          </cell>
        </row>
        <row r="1975">
          <cell r="A1975" t="str">
            <v>591-17</v>
          </cell>
          <cell r="B1975">
            <v>43076</v>
          </cell>
          <cell r="C1975" t="str">
            <v>PROYECCION SOCIAL</v>
          </cell>
          <cell r="D1975" t="str">
            <v>BETOVEN</v>
          </cell>
          <cell r="E1975" t="str">
            <v>PEQUEÑOS</v>
          </cell>
          <cell r="F1975" t="str">
            <v>CANINO</v>
          </cell>
          <cell r="G1975" t="str">
            <v>SHIT-ZU</v>
          </cell>
          <cell r="H1975" t="str">
            <v>PATRICIA BUSTAMANTE</v>
          </cell>
          <cell r="I1975">
            <v>40437508</v>
          </cell>
          <cell r="J1975">
            <v>3044240342</v>
          </cell>
          <cell r="K1975" t="str">
            <v>BASE AEREA APIAY - EDIFICIO HERMES APTO 301</v>
          </cell>
          <cell r="L1975" t="str">
            <v>TOS, FLEMA</v>
          </cell>
          <cell r="M1975" t="str">
            <v>DANIEL HERRERA</v>
          </cell>
        </row>
        <row r="1976">
          <cell r="A1976" t="str">
            <v>592-17</v>
          </cell>
          <cell r="B1976">
            <v>43076</v>
          </cell>
          <cell r="C1976" t="str">
            <v>PROYECCION SOCIAL</v>
          </cell>
          <cell r="D1976" t="str">
            <v>CLOE</v>
          </cell>
          <cell r="E1976" t="str">
            <v>PEQUEÑOS</v>
          </cell>
          <cell r="F1976" t="str">
            <v>CANINO</v>
          </cell>
          <cell r="G1976" t="str">
            <v>MESTIZO</v>
          </cell>
          <cell r="H1976" t="str">
            <v>DAVID FELIPE SALAZAR FERRER</v>
          </cell>
          <cell r="I1976">
            <v>1121952197</v>
          </cell>
          <cell r="J1976">
            <v>3138786230</v>
          </cell>
          <cell r="K1976" t="str">
            <v>CALLE 4TA B 20A - 09 VIZCAYA</v>
          </cell>
          <cell r="L1976" t="str">
            <v>DECAIMIENTO</v>
          </cell>
          <cell r="M1976" t="str">
            <v>LAURA TALERO</v>
          </cell>
        </row>
        <row r="1977">
          <cell r="A1977" t="str">
            <v>593-17</v>
          </cell>
          <cell r="B1977">
            <v>43080</v>
          </cell>
          <cell r="C1977" t="str">
            <v>PROYECCION SOCIAL</v>
          </cell>
          <cell r="D1977" t="str">
            <v>CRAZY</v>
          </cell>
          <cell r="E1977" t="str">
            <v>PEQUEÑOS</v>
          </cell>
          <cell r="F1977" t="str">
            <v>CANINO</v>
          </cell>
          <cell r="G1977" t="str">
            <v>METIZO</v>
          </cell>
          <cell r="H1977" t="str">
            <v>XAIRA ALEJANDRA RICO CALAMBAS</v>
          </cell>
          <cell r="I1977">
            <v>1121967316</v>
          </cell>
          <cell r="J1977">
            <v>3214275171</v>
          </cell>
          <cell r="K1977" t="str">
            <v>CRA 12 B ESTE No.15-03 BARRIO EL SOCIEGO</v>
          </cell>
          <cell r="L1977" t="str">
            <v>ATROPELLADA</v>
          </cell>
          <cell r="M1977" t="str">
            <v>LAURA TALERO</v>
          </cell>
        </row>
        <row r="1978">
          <cell r="A1978" t="str">
            <v>594-17</v>
          </cell>
          <cell r="B1978">
            <v>43080</v>
          </cell>
          <cell r="C1978" t="str">
            <v>PROYECCION SOCIAL</v>
          </cell>
          <cell r="D1978" t="str">
            <v>MATIAS</v>
          </cell>
          <cell r="E1978" t="str">
            <v>PEQUEÑOS</v>
          </cell>
          <cell r="F1978" t="str">
            <v>CANINO</v>
          </cell>
          <cell r="G1978" t="str">
            <v>ESNAUSER</v>
          </cell>
          <cell r="H1978" t="str">
            <v>HUMBERTO RODRIGUEZ</v>
          </cell>
          <cell r="J1978">
            <v>3112412346</v>
          </cell>
          <cell r="K1978" t="str">
            <v>KILOMETRO 9 VEREDA LA LLANERITA</v>
          </cell>
          <cell r="L1978" t="str">
            <v>INTOXICADO</v>
          </cell>
          <cell r="M1978" t="str">
            <v>DANIEL HERRERA</v>
          </cell>
        </row>
        <row r="1979">
          <cell r="A1979" t="str">
            <v>595-17</v>
          </cell>
          <cell r="B1979">
            <v>43081</v>
          </cell>
          <cell r="C1979" t="str">
            <v>PROYECCION SOCIAL</v>
          </cell>
          <cell r="D1979" t="str">
            <v>HUESOS</v>
          </cell>
          <cell r="E1979" t="str">
            <v>PEQUEÑOS</v>
          </cell>
          <cell r="F1979" t="str">
            <v>CANINO</v>
          </cell>
          <cell r="G1979" t="str">
            <v>Mestizo</v>
          </cell>
          <cell r="H1979" t="str">
            <v>GLORIA SIERRA</v>
          </cell>
          <cell r="I1979">
            <v>1005130396</v>
          </cell>
          <cell r="J1979">
            <v>3105773623</v>
          </cell>
          <cell r="K1979" t="str">
            <v>VEREDA BARCELONA</v>
          </cell>
          <cell r="L1979" t="str">
            <v>DIFICULTAD PARA CAMINAR</v>
          </cell>
          <cell r="M1979" t="str">
            <v>DANIEL HERRERA</v>
          </cell>
        </row>
        <row r="1980">
          <cell r="A1980" t="str">
            <v>596-17</v>
          </cell>
          <cell r="B1980">
            <v>43082</v>
          </cell>
          <cell r="C1980" t="str">
            <v>PROYECCION SOCIAL</v>
          </cell>
          <cell r="D1980" t="str">
            <v>MORGAN</v>
          </cell>
          <cell r="E1980" t="str">
            <v>PEQUEÑOS</v>
          </cell>
          <cell r="F1980" t="str">
            <v>CANINO</v>
          </cell>
          <cell r="G1980" t="str">
            <v>SIBERIANO</v>
          </cell>
          <cell r="H1980" t="str">
            <v>GERMAN VARGAS MORALES</v>
          </cell>
          <cell r="I1980">
            <v>3292466</v>
          </cell>
          <cell r="J1980">
            <v>3123048303</v>
          </cell>
          <cell r="K1980" t="str">
            <v>TORRES DE SAN JUAN TORRE 5 APTO 1004</v>
          </cell>
          <cell r="L1980" t="str">
            <v>DIFICULTAD PARA LEVANTARSE</v>
          </cell>
          <cell r="M1980" t="str">
            <v>DANIEL HERRERA</v>
          </cell>
        </row>
        <row r="1981">
          <cell r="A1981" t="str">
            <v>597-17</v>
          </cell>
          <cell r="B1981">
            <v>43082</v>
          </cell>
          <cell r="C1981" t="str">
            <v>PROYECCION SOCIAL</v>
          </cell>
          <cell r="D1981" t="str">
            <v>LORENZO</v>
          </cell>
          <cell r="E1981" t="str">
            <v>PEQUEÑOS</v>
          </cell>
          <cell r="F1981" t="str">
            <v>CANINO</v>
          </cell>
          <cell r="G1981" t="str">
            <v>MESTIZO</v>
          </cell>
          <cell r="H1981" t="str">
            <v>ANDRES FELIPE DIAZ</v>
          </cell>
          <cell r="I1981">
            <v>1121919744</v>
          </cell>
          <cell r="J1981">
            <v>3114882807</v>
          </cell>
          <cell r="K1981" t="str">
            <v xml:space="preserve">VDA APIAY - SECTOR SALCEDO 2 </v>
          </cell>
          <cell r="L1981" t="str">
            <v>INAPETENTE - LETARGICO - AGRESIVO</v>
          </cell>
          <cell r="M1981" t="str">
            <v>DANIEL HERRERA</v>
          </cell>
        </row>
        <row r="1982">
          <cell r="A1982" t="str">
            <v>598-17</v>
          </cell>
          <cell r="B1982">
            <v>43084</v>
          </cell>
          <cell r="C1982" t="str">
            <v>PROYECCION SOCIAL</v>
          </cell>
          <cell r="D1982" t="str">
            <v>MIA</v>
          </cell>
          <cell r="E1982" t="str">
            <v>PEQUEÑOS</v>
          </cell>
          <cell r="F1982" t="str">
            <v>FELINO</v>
          </cell>
          <cell r="G1982" t="str">
            <v>MESTIZO</v>
          </cell>
          <cell r="H1982" t="str">
            <v>DEYANIRA OLIVEROS</v>
          </cell>
          <cell r="I1982">
            <v>40376328</v>
          </cell>
          <cell r="J1982">
            <v>3219044209</v>
          </cell>
          <cell r="K1982" t="str">
            <v>VEREDA BARCELONA FINCA EL TREBOL</v>
          </cell>
          <cell r="L1982" t="str">
            <v>LLORA MUCHO Y TIENE HERIDA EN EL PECHO</v>
          </cell>
          <cell r="M1982" t="str">
            <v>DANIEL HERRERA</v>
          </cell>
        </row>
        <row r="1983">
          <cell r="A1983" t="str">
            <v>599-17</v>
          </cell>
          <cell r="C1983" t="str">
            <v>PROYECCION SOCIAL</v>
          </cell>
          <cell r="D1983" t="str">
            <v>BAXTER</v>
          </cell>
          <cell r="E1983" t="str">
            <v>PEQUEÑOS</v>
          </cell>
          <cell r="F1983" t="str">
            <v>CANINO</v>
          </cell>
          <cell r="G1983" t="str">
            <v>PITBULL</v>
          </cell>
          <cell r="H1983" t="str">
            <v>DANIEL ZAMBRANO</v>
          </cell>
          <cell r="I1983">
            <v>1023869470</v>
          </cell>
          <cell r="J1983">
            <v>3005787309</v>
          </cell>
          <cell r="K1983" t="str">
            <v>CRA 23 NUMERO 9-68</v>
          </cell>
          <cell r="L1983" t="str">
            <v>DERMATITIS</v>
          </cell>
          <cell r="M1983" t="str">
            <v>DANIEL ZAMBRANO</v>
          </cell>
        </row>
        <row r="1984">
          <cell r="A1984" t="str">
            <v>600-17</v>
          </cell>
          <cell r="D1984" t="str">
            <v>LUNA</v>
          </cell>
          <cell r="E1984" t="str">
            <v>PEQUEÑOS</v>
          </cell>
          <cell r="F1984" t="str">
            <v>FELINO</v>
          </cell>
          <cell r="G1984" t="str">
            <v>MESTIZO</v>
          </cell>
          <cell r="H1984" t="str">
            <v>SILVIA RORIGUEZ</v>
          </cell>
          <cell r="I1984">
            <v>660751213</v>
          </cell>
          <cell r="J1984">
            <v>3114509905</v>
          </cell>
          <cell r="K1984" t="str">
            <v>CONDOMINIO PACANDE</v>
          </cell>
          <cell r="L1984" t="str">
            <v>OVH</v>
          </cell>
          <cell r="M1984" t="str">
            <v>ANITA ROQUE</v>
          </cell>
        </row>
        <row r="1985">
          <cell r="A1985" t="str">
            <v>601-17</v>
          </cell>
          <cell r="B1985">
            <v>43031</v>
          </cell>
          <cell r="C1985" t="str">
            <v>PROYECCION SOCIAL</v>
          </cell>
          <cell r="D1985" t="str">
            <v>LULU</v>
          </cell>
          <cell r="E1985" t="str">
            <v>PEQUEÑOS</v>
          </cell>
          <cell r="F1985" t="str">
            <v>CANINO</v>
          </cell>
          <cell r="G1985" t="str">
            <v>CRIOLLO</v>
          </cell>
          <cell r="H1985" t="str">
            <v>JULIETH GOMEZ PEDRAZA</v>
          </cell>
          <cell r="I1985">
            <v>1121923566</v>
          </cell>
          <cell r="J1985">
            <v>3227054118</v>
          </cell>
          <cell r="K1985" t="str">
            <v>SP MZ 6 MZ 11 CASA 10 SAN ANTONIO</v>
          </cell>
          <cell r="L1985" t="str">
            <v>TRANSFUSION DE SANGRE</v>
          </cell>
          <cell r="M1985" t="str">
            <v>DANIEL HERRERA</v>
          </cell>
        </row>
        <row r="1987">
          <cell r="A1987" t="str">
            <v>001-16</v>
          </cell>
          <cell r="B1987">
            <v>42458</v>
          </cell>
          <cell r="C1987" t="str">
            <v>PROYECCION SOCIAL</v>
          </cell>
          <cell r="D1987" t="str">
            <v>KRONOS</v>
          </cell>
          <cell r="E1987" t="str">
            <v>PEQUEÑOS</v>
          </cell>
          <cell r="F1987" t="str">
            <v>CANINO</v>
          </cell>
          <cell r="G1987" t="str">
            <v>BULL TERRIER</v>
          </cell>
          <cell r="H1987" t="str">
            <v>FABIAN ANDRES LEON VIATELA</v>
          </cell>
          <cell r="I1987">
            <v>1026267363</v>
          </cell>
          <cell r="J1987">
            <v>3107602660</v>
          </cell>
          <cell r="L1987" t="str">
            <v>DECAIMIENTO E INAPETENCIA</v>
          </cell>
          <cell r="M1987" t="str">
            <v>LAURA MELO</v>
          </cell>
        </row>
        <row r="1988">
          <cell r="A1988" t="str">
            <v>002-16</v>
          </cell>
          <cell r="B1988">
            <v>42433</v>
          </cell>
          <cell r="C1988" t="str">
            <v>DOCENCIA</v>
          </cell>
          <cell r="D1988" t="str">
            <v>MARIPOSA</v>
          </cell>
          <cell r="E1988" t="str">
            <v>PEQUEÑOS</v>
          </cell>
          <cell r="F1988" t="str">
            <v>FELINO</v>
          </cell>
          <cell r="G1988" t="str">
            <v>CRIOLLO</v>
          </cell>
          <cell r="H1988" t="str">
            <v>VALERY DANIELA RODRIGUEZ</v>
          </cell>
          <cell r="I1988">
            <v>1121863561</v>
          </cell>
          <cell r="J1988">
            <v>3113279835</v>
          </cell>
          <cell r="L1988" t="str">
            <v>ADOPCION</v>
          </cell>
          <cell r="M1988" t="str">
            <v>LAURA MELO</v>
          </cell>
        </row>
        <row r="1989">
          <cell r="A1989" t="str">
            <v>003-16</v>
          </cell>
          <cell r="B1989">
            <v>42460</v>
          </cell>
          <cell r="C1989" t="str">
            <v>PROYECCION SOCIAL</v>
          </cell>
          <cell r="D1989" t="str">
            <v>LULU</v>
          </cell>
          <cell r="E1989" t="str">
            <v>PEQUEÑOS</v>
          </cell>
          <cell r="F1989" t="str">
            <v>CANINO</v>
          </cell>
          <cell r="G1989" t="str">
            <v>COCKER SPANIEL</v>
          </cell>
          <cell r="H1989" t="str">
            <v>CLAUDIA MIREYA RAMIREZ RAMOS</v>
          </cell>
          <cell r="I1989">
            <v>52378502</v>
          </cell>
          <cell r="J1989">
            <v>3105503882</v>
          </cell>
          <cell r="L1989" t="str">
            <v>EDEMA FACIAL</v>
          </cell>
          <cell r="M1989" t="str">
            <v>LAURA MELO</v>
          </cell>
        </row>
        <row r="1990">
          <cell r="A1990" t="str">
            <v>004-16</v>
          </cell>
          <cell r="B1990">
            <v>42461</v>
          </cell>
          <cell r="C1990" t="str">
            <v>DOCENCIA</v>
          </cell>
          <cell r="D1990" t="str">
            <v>LOLO</v>
          </cell>
          <cell r="E1990" t="str">
            <v>PEQUEÑOS</v>
          </cell>
          <cell r="F1990" t="str">
            <v>FELINO</v>
          </cell>
          <cell r="G1990" t="str">
            <v>CRIOLLO</v>
          </cell>
          <cell r="H1990" t="str">
            <v>LISETH LILIANA VELASQUEZ RIVERA</v>
          </cell>
          <cell r="I1990">
            <v>1094264369</v>
          </cell>
          <cell r="J1990">
            <v>3134144298</v>
          </cell>
          <cell r="L1990" t="str">
            <v>TRAUMA MEDULAR</v>
          </cell>
          <cell r="M1990" t="str">
            <v>LAURA MELO</v>
          </cell>
        </row>
        <row r="1991">
          <cell r="A1991" t="str">
            <v>005-16</v>
          </cell>
          <cell r="B1991">
            <v>42461</v>
          </cell>
          <cell r="C1991" t="str">
            <v>PROYECCION SOCIAL</v>
          </cell>
          <cell r="D1991" t="str">
            <v>ANASTASIA</v>
          </cell>
          <cell r="E1991" t="str">
            <v>PEQUEÑOS</v>
          </cell>
          <cell r="F1991" t="str">
            <v>CANINO</v>
          </cell>
          <cell r="G1991" t="str">
            <v>CRIOLLO</v>
          </cell>
          <cell r="H1991" t="str">
            <v>VINCENT FABRICIO MANCERA HERNANDEZ</v>
          </cell>
          <cell r="I1991">
            <v>1121864377</v>
          </cell>
          <cell r="J1991">
            <v>3212410960</v>
          </cell>
          <cell r="L1991" t="str">
            <v>VOMITO CON SANGRE</v>
          </cell>
          <cell r="M1991" t="str">
            <v>LAURA MELO</v>
          </cell>
        </row>
        <row r="1992">
          <cell r="A1992" t="str">
            <v xml:space="preserve">006-16 </v>
          </cell>
          <cell r="B1992">
            <v>42464</v>
          </cell>
          <cell r="C1992" t="str">
            <v>PROYECCION SOCIAL</v>
          </cell>
          <cell r="D1992" t="str">
            <v>MANOLO</v>
          </cell>
          <cell r="E1992" t="str">
            <v>PEQUEÑOS</v>
          </cell>
          <cell r="F1992" t="str">
            <v>CANINO</v>
          </cell>
          <cell r="G1992" t="str">
            <v>CRIOLLO</v>
          </cell>
          <cell r="H1992" t="str">
            <v>DIANA PAOLA BARBOSA LADINO</v>
          </cell>
          <cell r="I1992">
            <v>1030550155</v>
          </cell>
          <cell r="J1992">
            <v>3132701849</v>
          </cell>
          <cell r="L1992" t="str">
            <v>DERMATITIS</v>
          </cell>
          <cell r="M1992" t="str">
            <v>LAURA MELO</v>
          </cell>
        </row>
        <row r="1993">
          <cell r="A1993" t="str">
            <v>007-16</v>
          </cell>
          <cell r="B1993">
            <v>42464</v>
          </cell>
          <cell r="C1993" t="str">
            <v>PROYECCION SOCIAL</v>
          </cell>
          <cell r="D1993" t="str">
            <v>CHISPA</v>
          </cell>
          <cell r="E1993" t="str">
            <v>PEQUEÑOS</v>
          </cell>
          <cell r="F1993" t="str">
            <v>CANINO</v>
          </cell>
          <cell r="G1993" t="str">
            <v>CRIOLLO</v>
          </cell>
          <cell r="H1993" t="str">
            <v>HENRY DAVID CASTELLANOS DIAZ</v>
          </cell>
          <cell r="I1993">
            <v>1015454278</v>
          </cell>
          <cell r="J1993">
            <v>3152142258</v>
          </cell>
          <cell r="L1993" t="str">
            <v>OTOHEMATOMA</v>
          </cell>
          <cell r="M1993" t="str">
            <v>DANIEL HERRERA</v>
          </cell>
        </row>
        <row r="1994">
          <cell r="A1994" t="str">
            <v>008-16</v>
          </cell>
          <cell r="B1994">
            <v>42464</v>
          </cell>
          <cell r="C1994" t="str">
            <v>PROYECCION SOCIAL</v>
          </cell>
          <cell r="D1994" t="str">
            <v>ROCO</v>
          </cell>
          <cell r="E1994" t="str">
            <v>PEQUEÑOS</v>
          </cell>
          <cell r="F1994" t="str">
            <v>CANINO</v>
          </cell>
          <cell r="G1994" t="str">
            <v>CRIOLLO</v>
          </cell>
          <cell r="H1994" t="str">
            <v>ZAFIR TOVAR HERNANDEZ</v>
          </cell>
          <cell r="I1994">
            <v>42547516</v>
          </cell>
          <cell r="J1994">
            <v>3226326747</v>
          </cell>
          <cell r="L1994" t="str">
            <v>DISTENSION ABDOMINAL</v>
          </cell>
          <cell r="M1994" t="str">
            <v>LAURA MELO</v>
          </cell>
        </row>
        <row r="1995">
          <cell r="A1995" t="str">
            <v>009-16</v>
          </cell>
          <cell r="B1995">
            <v>42464</v>
          </cell>
          <cell r="C1995" t="str">
            <v>PROYECCION SOCIAL</v>
          </cell>
          <cell r="D1995" t="str">
            <v>DAYAN</v>
          </cell>
          <cell r="E1995" t="str">
            <v>PEQUEÑOS</v>
          </cell>
          <cell r="F1995" t="str">
            <v>CANINO</v>
          </cell>
          <cell r="G1995" t="str">
            <v>FRENCH POODLE</v>
          </cell>
          <cell r="H1995" t="str">
            <v>JEHISSON LEONARDO CHISCO</v>
          </cell>
          <cell r="I1995">
            <v>1121826218</v>
          </cell>
          <cell r="J1995">
            <v>3204601979</v>
          </cell>
          <cell r="L1995" t="str">
            <v>MASA REGION CERVICAL</v>
          </cell>
          <cell r="M1995" t="str">
            <v>DANIEL ZAMBRANO</v>
          </cell>
        </row>
        <row r="1996">
          <cell r="A1996" t="str">
            <v>010-16</v>
          </cell>
          <cell r="B1996">
            <v>42465</v>
          </cell>
          <cell r="C1996" t="str">
            <v>PROYECCION SOCIAL</v>
          </cell>
          <cell r="D1996" t="str">
            <v>TOBY</v>
          </cell>
          <cell r="E1996" t="str">
            <v>PEQUEÑOS</v>
          </cell>
          <cell r="F1996" t="str">
            <v>FELINO</v>
          </cell>
          <cell r="G1996" t="str">
            <v>CRIOLLO</v>
          </cell>
          <cell r="H1996" t="str">
            <v xml:space="preserve">ADY CAMILA CHIARDI ABELLO </v>
          </cell>
          <cell r="I1996">
            <v>99010404938</v>
          </cell>
          <cell r="J1996">
            <v>3107802105</v>
          </cell>
          <cell r="L1996" t="str">
            <v>INAPETENCIA</v>
          </cell>
          <cell r="M1996" t="str">
            <v>DANIEL HERRERA</v>
          </cell>
        </row>
        <row r="1997">
          <cell r="A1997" t="str">
            <v>011-16</v>
          </cell>
          <cell r="B1997">
            <v>42466</v>
          </cell>
          <cell r="C1997" t="str">
            <v>DOCENCIA</v>
          </cell>
          <cell r="D1997" t="str">
            <v>NEGRO</v>
          </cell>
          <cell r="E1997" t="str">
            <v>PEQUEÑOS</v>
          </cell>
          <cell r="F1997" t="str">
            <v>FELINO</v>
          </cell>
          <cell r="G1997" t="str">
            <v>CRIOLLO</v>
          </cell>
          <cell r="H1997" t="str">
            <v>KAREN PATRICIA MONGUA TORRES</v>
          </cell>
          <cell r="I1997">
            <v>1018465780</v>
          </cell>
          <cell r="J1997">
            <v>3102500082</v>
          </cell>
          <cell r="L1997" t="str">
            <v>ORQUIECTOMIA</v>
          </cell>
          <cell r="M1997" t="str">
            <v>ANITA ROQUE</v>
          </cell>
        </row>
        <row r="1998">
          <cell r="A1998" t="str">
            <v>012-16</v>
          </cell>
          <cell r="B1998">
            <v>42468</v>
          </cell>
          <cell r="C1998" t="str">
            <v>PROYECCION SOCIAL</v>
          </cell>
          <cell r="D1998" t="str">
            <v>BOSTON</v>
          </cell>
          <cell r="E1998" t="str">
            <v>PEQUEÑOS</v>
          </cell>
          <cell r="F1998" t="str">
            <v>CANINO</v>
          </cell>
          <cell r="G1998" t="str">
            <v>SIBERIANO</v>
          </cell>
          <cell r="H1998" t="str">
            <v>PAULA ANDREA CORTES ZARATE</v>
          </cell>
          <cell r="I1998">
            <v>1121949571</v>
          </cell>
          <cell r="J1998">
            <v>3105619037</v>
          </cell>
          <cell r="L1998" t="str">
            <v>DISPLACIA DE CADERA</v>
          </cell>
          <cell r="M1998" t="str">
            <v>ANITA ROQUE</v>
          </cell>
        </row>
        <row r="1999">
          <cell r="A1999" t="str">
            <v>013-16</v>
          </cell>
          <cell r="B1999">
            <v>42468</v>
          </cell>
          <cell r="C1999" t="str">
            <v>PROYECCION SOCIAL</v>
          </cell>
          <cell r="D1999" t="str">
            <v>TEO</v>
          </cell>
          <cell r="E1999" t="str">
            <v>PEQUEÑOS</v>
          </cell>
          <cell r="F1999" t="str">
            <v>FELINO</v>
          </cell>
          <cell r="G1999" t="str">
            <v>CRIOLLO</v>
          </cell>
          <cell r="H1999" t="str">
            <v>JENNY BRIGITH DAZA SANCHEZ</v>
          </cell>
          <cell r="I1999">
            <v>52195249</v>
          </cell>
          <cell r="J1999">
            <v>3133814122</v>
          </cell>
          <cell r="L1999" t="str">
            <v>MIASIS</v>
          </cell>
          <cell r="M1999" t="str">
            <v>LAURA MELO</v>
          </cell>
        </row>
        <row r="2000">
          <cell r="A2000" t="str">
            <v>014-16</v>
          </cell>
          <cell r="B2000">
            <v>42471</v>
          </cell>
          <cell r="C2000" t="str">
            <v>PROYECCION SOCIAL</v>
          </cell>
          <cell r="D2000" t="str">
            <v>HANNA</v>
          </cell>
          <cell r="E2000" t="str">
            <v>PEQUEÑOS</v>
          </cell>
          <cell r="F2000" t="str">
            <v>FELINO</v>
          </cell>
          <cell r="G2000" t="str">
            <v>HIMALAYO</v>
          </cell>
          <cell r="H2000" t="str">
            <v>MAURICIO PERDOMO SANCHEZ</v>
          </cell>
          <cell r="L2000" t="str">
            <v>DEPRESION</v>
          </cell>
          <cell r="M2000" t="str">
            <v>NATALIA PEDRAZA</v>
          </cell>
        </row>
        <row r="2001">
          <cell r="A2001" t="str">
            <v>015-16</v>
          </cell>
          <cell r="B2001">
            <v>42471</v>
          </cell>
          <cell r="C2001" t="str">
            <v>DOCENCIA</v>
          </cell>
          <cell r="D2001" t="str">
            <v>TINA</v>
          </cell>
          <cell r="E2001" t="str">
            <v>PEQUEÑOS</v>
          </cell>
          <cell r="F2001" t="str">
            <v>CANINO</v>
          </cell>
          <cell r="G2001" t="str">
            <v>CRIOLLO</v>
          </cell>
          <cell r="H2001" t="str">
            <v>UNILLANOS</v>
          </cell>
          <cell r="L2001" t="str">
            <v>POSIBLE GESTACION</v>
          </cell>
          <cell r="M2001" t="str">
            <v>LAURA MELO</v>
          </cell>
        </row>
        <row r="2002">
          <cell r="A2002" t="str">
            <v>016-16</v>
          </cell>
          <cell r="B2002">
            <v>42471</v>
          </cell>
          <cell r="C2002" t="str">
            <v>PROYECCION SOCIAL</v>
          </cell>
          <cell r="D2002" t="str">
            <v>SOMBRA</v>
          </cell>
          <cell r="E2002" t="str">
            <v>PEQUEÑOS</v>
          </cell>
          <cell r="F2002" t="str">
            <v>CANINO</v>
          </cell>
          <cell r="G2002" t="str">
            <v>CRIOLLO</v>
          </cell>
          <cell r="H2002" t="str">
            <v>ROSA TULIA GARCES</v>
          </cell>
          <cell r="I2002">
            <v>41741006</v>
          </cell>
          <cell r="J2002">
            <v>3126189919</v>
          </cell>
          <cell r="L2002" t="str">
            <v>POLITRAUMA</v>
          </cell>
          <cell r="M2002" t="str">
            <v>DANIEL HERRERA</v>
          </cell>
        </row>
        <row r="2003">
          <cell r="A2003" t="str">
            <v>017-16</v>
          </cell>
          <cell r="B2003">
            <v>42471</v>
          </cell>
          <cell r="C2003" t="str">
            <v>PROYECCION SOCIAL</v>
          </cell>
          <cell r="D2003" t="str">
            <v>YANG</v>
          </cell>
          <cell r="E2003" t="str">
            <v>PEQUEÑOS</v>
          </cell>
          <cell r="F2003" t="str">
            <v>CANINO</v>
          </cell>
          <cell r="G2003" t="str">
            <v>LABRADOR</v>
          </cell>
          <cell r="H2003" t="str">
            <v>DANIEL IGNACIO SANCHEZ RODAS</v>
          </cell>
          <cell r="I2003">
            <v>1121903747</v>
          </cell>
          <cell r="J2003">
            <v>3208113070</v>
          </cell>
          <cell r="L2003" t="str">
            <v>MIOCLONOS</v>
          </cell>
          <cell r="M2003" t="str">
            <v>LAURA MELO</v>
          </cell>
        </row>
        <row r="2004">
          <cell r="A2004" t="str">
            <v>018-16</v>
          </cell>
          <cell r="B2004">
            <v>42471</v>
          </cell>
          <cell r="C2004" t="str">
            <v>PROYECCION SOCIAL</v>
          </cell>
          <cell r="D2004" t="str">
            <v>PI</v>
          </cell>
          <cell r="E2004" t="str">
            <v>PEQUEÑOS</v>
          </cell>
          <cell r="F2004" t="str">
            <v>CANINO</v>
          </cell>
          <cell r="G2004" t="str">
            <v>BULL TERRIER</v>
          </cell>
          <cell r="H2004" t="str">
            <v>MANUEL ALEJANDRO GARCIA ROMERO</v>
          </cell>
          <cell r="I2004">
            <v>1121853539</v>
          </cell>
          <cell r="J2004">
            <v>3202143031</v>
          </cell>
          <cell r="L2004" t="str">
            <v>INFECCION EN EL OJO</v>
          </cell>
          <cell r="M2004" t="str">
            <v>LAURA MELO</v>
          </cell>
        </row>
        <row r="2005">
          <cell r="A2005" t="str">
            <v>019-16</v>
          </cell>
          <cell r="B2005">
            <v>42472</v>
          </cell>
          <cell r="C2005" t="str">
            <v>PROYECCION SOCIAL</v>
          </cell>
          <cell r="D2005" t="str">
            <v>BARIS</v>
          </cell>
          <cell r="E2005" t="str">
            <v>PEQUEÑOS</v>
          </cell>
          <cell r="F2005" t="str">
            <v>FELINO</v>
          </cell>
          <cell r="G2005" t="str">
            <v>CRIOLLO</v>
          </cell>
          <cell r="H2005" t="str">
            <v>DANIEL EDUARDO ZAMBRANO LUGO</v>
          </cell>
          <cell r="J2005">
            <v>3102357024</v>
          </cell>
          <cell r="L2005" t="str">
            <v>DECAIMIENTO E INAPETENCIA</v>
          </cell>
          <cell r="M2005" t="str">
            <v>DANIEL ZAMBRANO</v>
          </cell>
        </row>
        <row r="2006">
          <cell r="A2006" t="str">
            <v>020-16</v>
          </cell>
          <cell r="B2006">
            <v>42472</v>
          </cell>
          <cell r="C2006" t="str">
            <v>PROYECCION SOCIAL</v>
          </cell>
          <cell r="D2006" t="str">
            <v>TUCO</v>
          </cell>
          <cell r="E2006" t="str">
            <v>PEQUEÑOS</v>
          </cell>
          <cell r="F2006" t="str">
            <v>CANINO</v>
          </cell>
          <cell r="G2006" t="str">
            <v>MESTIZO</v>
          </cell>
          <cell r="H2006" t="str">
            <v>JONATHAN CARLOS ALFONSO MONTAÑEZ CUESTAS</v>
          </cell>
          <cell r="I2006">
            <v>1121917178</v>
          </cell>
          <cell r="J2006">
            <v>3118072413</v>
          </cell>
          <cell r="L2006" t="str">
            <v>VOMITO Y DIARREA</v>
          </cell>
          <cell r="M2006" t="str">
            <v>DANIEL HERRERA</v>
          </cell>
        </row>
        <row r="2007">
          <cell r="A2007" t="str">
            <v>021-16</v>
          </cell>
          <cell r="B2007">
            <v>42472</v>
          </cell>
          <cell r="C2007" t="str">
            <v>PROYECCION SOCIAL</v>
          </cell>
          <cell r="D2007" t="str">
            <v>ROCKY</v>
          </cell>
          <cell r="E2007" t="str">
            <v>PEQUEÑOS</v>
          </cell>
          <cell r="F2007" t="str">
            <v>CANINO</v>
          </cell>
          <cell r="G2007" t="str">
            <v>PASTOR ALEMAN</v>
          </cell>
          <cell r="H2007" t="str">
            <v xml:space="preserve">ADY CAMILA CHIARDI ABELLO </v>
          </cell>
          <cell r="I2007">
            <v>99010404938</v>
          </cell>
          <cell r="J2007">
            <v>3107802105</v>
          </cell>
          <cell r="L2007" t="str">
            <v>DIARREA Y DEPRESION</v>
          </cell>
          <cell r="M2007" t="str">
            <v>DANIEL HERRERA</v>
          </cell>
        </row>
        <row r="2008">
          <cell r="A2008" t="str">
            <v>022-16</v>
          </cell>
          <cell r="B2008">
            <v>42472</v>
          </cell>
          <cell r="C2008" t="str">
            <v>PROYECCION SOCIAL</v>
          </cell>
          <cell r="D2008" t="str">
            <v>LULU</v>
          </cell>
          <cell r="E2008" t="str">
            <v>PEQUEÑOS</v>
          </cell>
          <cell r="F2008" t="str">
            <v>CANINO</v>
          </cell>
          <cell r="G2008" t="str">
            <v>CRIOLLO</v>
          </cell>
          <cell r="H2008" t="str">
            <v>ANA YIBER GONZALEZ RAMIREZ</v>
          </cell>
          <cell r="I2008">
            <v>40442132</v>
          </cell>
          <cell r="J2008">
            <v>3138534752</v>
          </cell>
          <cell r="L2008" t="str">
            <v>POLITRAUMA</v>
          </cell>
          <cell r="M2008" t="str">
            <v>LAURA MELO</v>
          </cell>
        </row>
        <row r="2009">
          <cell r="A2009" t="str">
            <v>023-16</v>
          </cell>
          <cell r="B2009">
            <v>42473</v>
          </cell>
          <cell r="C2009" t="str">
            <v>DOCENCIA</v>
          </cell>
          <cell r="D2009" t="str">
            <v>CANELA</v>
          </cell>
          <cell r="E2009" t="str">
            <v>PEQUEÑOS</v>
          </cell>
          <cell r="F2009" t="str">
            <v>CANINO</v>
          </cell>
          <cell r="G2009" t="str">
            <v>CRIOLLO</v>
          </cell>
          <cell r="H2009" t="str">
            <v>UNILLANOS</v>
          </cell>
          <cell r="L2009" t="str">
            <v>EXAMEN CLINICO GENERAL</v>
          </cell>
          <cell r="M2009" t="str">
            <v>NATALIA PEDRAZA</v>
          </cell>
        </row>
        <row r="2010">
          <cell r="A2010" t="str">
            <v>024-16</v>
          </cell>
          <cell r="B2010">
            <v>42473</v>
          </cell>
          <cell r="C2010" t="str">
            <v>PROYECCION SOCIAL</v>
          </cell>
          <cell r="D2010" t="str">
            <v>ALBIN</v>
          </cell>
          <cell r="E2010" t="str">
            <v>PEQUEÑOS</v>
          </cell>
          <cell r="F2010" t="str">
            <v>CANINO</v>
          </cell>
          <cell r="G2010" t="str">
            <v>CRIOLLO</v>
          </cell>
          <cell r="H2010" t="str">
            <v>ESTEFANY CASTRO</v>
          </cell>
          <cell r="I2010">
            <v>1121861411</v>
          </cell>
          <cell r="J2010">
            <v>3142390933</v>
          </cell>
          <cell r="L2010" t="str">
            <v>DISPLASIA DE CADERA</v>
          </cell>
          <cell r="M2010" t="str">
            <v>NATALIA PEDRAZA</v>
          </cell>
        </row>
        <row r="2011">
          <cell r="A2011" t="str">
            <v>025-16</v>
          </cell>
          <cell r="B2011">
            <v>42473</v>
          </cell>
          <cell r="C2011" t="str">
            <v>PROYECCION SOCIAL</v>
          </cell>
          <cell r="D2011" t="str">
            <v>COPITO</v>
          </cell>
          <cell r="E2011" t="str">
            <v>PEQUEÑOS</v>
          </cell>
          <cell r="F2011" t="str">
            <v>CANINO</v>
          </cell>
          <cell r="G2011" t="str">
            <v>CRIOLLO</v>
          </cell>
          <cell r="H2011" t="str">
            <v>NOHORA ROMERO</v>
          </cell>
          <cell r="I2011">
            <v>20850710</v>
          </cell>
          <cell r="J2011">
            <v>3006784838</v>
          </cell>
          <cell r="L2011" t="str">
            <v>INAPETENCIA - DECAIMIENTO</v>
          </cell>
          <cell r="M2011" t="str">
            <v>NATALIA PEDRAZA</v>
          </cell>
        </row>
        <row r="2012">
          <cell r="A2012" t="str">
            <v>026-16</v>
          </cell>
          <cell r="B2012">
            <v>42474</v>
          </cell>
          <cell r="C2012" t="str">
            <v>PROYECCION SOCIAL</v>
          </cell>
          <cell r="D2012" t="str">
            <v>KATY</v>
          </cell>
          <cell r="E2012" t="str">
            <v>PEQUEÑOS</v>
          </cell>
          <cell r="F2012" t="str">
            <v>CANINO</v>
          </cell>
          <cell r="G2012" t="str">
            <v>LABRADOR</v>
          </cell>
          <cell r="H2012" t="str">
            <v>WILSON MORENO</v>
          </cell>
          <cell r="I2012">
            <v>86047865</v>
          </cell>
          <cell r="J2012">
            <v>3133194197</v>
          </cell>
          <cell r="M2012" t="str">
            <v>DANIEL HERRERA</v>
          </cell>
        </row>
        <row r="2013">
          <cell r="A2013" t="str">
            <v>027-16</v>
          </cell>
          <cell r="B2013">
            <v>42474</v>
          </cell>
          <cell r="C2013" t="str">
            <v>PROYECCION SOCIAL</v>
          </cell>
          <cell r="D2013" t="str">
            <v>LUNA</v>
          </cell>
          <cell r="E2013" t="str">
            <v>PEQUEÑOS</v>
          </cell>
          <cell r="F2013" t="str">
            <v>FELINO</v>
          </cell>
          <cell r="G2013" t="str">
            <v>CRIOLLO</v>
          </cell>
          <cell r="H2013" t="str">
            <v>LISETH LILIANA VELASQUEZ RIVERA</v>
          </cell>
          <cell r="I2013">
            <v>1094264369</v>
          </cell>
          <cell r="J2013">
            <v>3134144298</v>
          </cell>
          <cell r="L2013" t="str">
            <v>EXAMEN CLINICO GENERAL</v>
          </cell>
          <cell r="M2013" t="str">
            <v>NATALIA PEDRAZA</v>
          </cell>
        </row>
        <row r="2014">
          <cell r="A2014" t="str">
            <v>028-16</v>
          </cell>
          <cell r="B2014">
            <v>42478</v>
          </cell>
          <cell r="C2014" t="str">
            <v>PROYECCION SOCIAL</v>
          </cell>
          <cell r="D2014" t="str">
            <v>SAMUEL</v>
          </cell>
          <cell r="E2014" t="str">
            <v>PEQUEÑOS</v>
          </cell>
          <cell r="F2014" t="str">
            <v>CANINO</v>
          </cell>
          <cell r="G2014" t="str">
            <v>LABRADOR</v>
          </cell>
          <cell r="H2014" t="str">
            <v>ERICK FABIAN NARANJO RINCON</v>
          </cell>
          <cell r="I2014">
            <v>86012115</v>
          </cell>
          <cell r="J2014">
            <v>3118099274</v>
          </cell>
          <cell r="L2014" t="str">
            <v>DIFICULTAD RESPIRATORIA</v>
          </cell>
          <cell r="M2014" t="str">
            <v>ANITA ROQUE</v>
          </cell>
        </row>
        <row r="2015">
          <cell r="A2015" t="str">
            <v>029-16</v>
          </cell>
          <cell r="B2015">
            <v>42478</v>
          </cell>
          <cell r="C2015" t="str">
            <v>PROYECCION SOCIAL</v>
          </cell>
          <cell r="D2015" t="str">
            <v>MAXIMILIANO</v>
          </cell>
          <cell r="E2015" t="str">
            <v>PEQUEÑOS</v>
          </cell>
          <cell r="F2015" t="str">
            <v>CANINO</v>
          </cell>
          <cell r="G2015" t="str">
            <v>GOLDEN RETRIEVER</v>
          </cell>
          <cell r="H2015" t="str">
            <v xml:space="preserve"> LILIANA RIOS LOZANO</v>
          </cell>
          <cell r="I2015">
            <v>52323520</v>
          </cell>
          <cell r="J2015" t="str">
            <v>3112868625
6682202</v>
          </cell>
          <cell r="L2015" t="str">
            <v>INCLINACION DE LA CABEZA</v>
          </cell>
          <cell r="M2015" t="str">
            <v>DANIEL HERRERA</v>
          </cell>
        </row>
        <row r="2016">
          <cell r="A2016" t="str">
            <v>030-16</v>
          </cell>
          <cell r="B2016">
            <v>42480</v>
          </cell>
          <cell r="C2016" t="str">
            <v>PROYECCION SOCIAL</v>
          </cell>
          <cell r="D2016" t="str">
            <v>REX</v>
          </cell>
          <cell r="E2016" t="str">
            <v>PEQUEÑOS</v>
          </cell>
          <cell r="F2016" t="str">
            <v>CANINO</v>
          </cell>
          <cell r="G2016" t="str">
            <v>PASTOR ALEMAN</v>
          </cell>
          <cell r="H2016" t="str">
            <v>LUISA FERNANDA GOMEZ</v>
          </cell>
          <cell r="I2016">
            <v>10172428804</v>
          </cell>
          <cell r="J2016">
            <v>3133400647</v>
          </cell>
          <cell r="L2016" t="str">
            <v>DIARREA Y VOMITO</v>
          </cell>
          <cell r="M2016" t="str">
            <v>LAURA MELO</v>
          </cell>
        </row>
        <row r="2017">
          <cell r="A2017" t="str">
            <v>031-16</v>
          </cell>
          <cell r="B2017">
            <v>42480</v>
          </cell>
          <cell r="C2017" t="str">
            <v>PROYECCION SOCIAL</v>
          </cell>
          <cell r="D2017" t="str">
            <v>MICHI</v>
          </cell>
          <cell r="E2017" t="str">
            <v>PEQUEÑOS</v>
          </cell>
          <cell r="F2017" t="str">
            <v>FELINO</v>
          </cell>
          <cell r="G2017" t="str">
            <v>CRIOLLO</v>
          </cell>
          <cell r="H2017" t="str">
            <v>DUBAN FELIPE CONTRERAS MANCERA</v>
          </cell>
          <cell r="I2017">
            <v>1121939992</v>
          </cell>
          <cell r="J2017">
            <v>3002480294</v>
          </cell>
          <cell r="L2017" t="str">
            <v>VOMITO</v>
          </cell>
          <cell r="M2017" t="str">
            <v>LAURA MELO</v>
          </cell>
        </row>
        <row r="2018">
          <cell r="A2018" t="str">
            <v>032-16</v>
          </cell>
          <cell r="B2018">
            <v>42480</v>
          </cell>
          <cell r="C2018" t="str">
            <v>PROYECCION SOCIAL</v>
          </cell>
          <cell r="D2018" t="str">
            <v>HORUS</v>
          </cell>
          <cell r="E2018" t="str">
            <v>PEQUEÑOS</v>
          </cell>
          <cell r="F2018" t="str">
            <v>CANINO</v>
          </cell>
          <cell r="G2018" t="str">
            <v>BULL DOG</v>
          </cell>
          <cell r="H2018" t="str">
            <v>FREDY CASAS</v>
          </cell>
          <cell r="I2018">
            <v>1052387512</v>
          </cell>
          <cell r="J2018">
            <v>3183388959</v>
          </cell>
          <cell r="L2018" t="str">
            <v>ENTROPION</v>
          </cell>
          <cell r="M2018" t="str">
            <v>NATALIA PEDRAZA</v>
          </cell>
        </row>
        <row r="2019">
          <cell r="A2019" t="str">
            <v>033-16</v>
          </cell>
          <cell r="B2019">
            <v>42481</v>
          </cell>
          <cell r="C2019" t="str">
            <v>PROYECCION SOCIAL</v>
          </cell>
          <cell r="D2019" t="str">
            <v>PELOS</v>
          </cell>
          <cell r="E2019" t="str">
            <v>PEQUEÑOS</v>
          </cell>
          <cell r="F2019" t="str">
            <v>CANINO</v>
          </cell>
          <cell r="G2019" t="str">
            <v>CRIOLLO</v>
          </cell>
          <cell r="H2019" t="str">
            <v>ALVARO JOSE MANRIQUE FLOREZ</v>
          </cell>
          <cell r="I2019">
            <v>1075240973</v>
          </cell>
          <cell r="J2019">
            <v>3188726034</v>
          </cell>
          <cell r="K2019" t="str">
            <v>CLL 11 SUR LA ROSITA</v>
          </cell>
          <cell r="L2019" t="str">
            <v>EXAMEN CLINICO GENERAL</v>
          </cell>
          <cell r="M2019" t="str">
            <v>NATALIA PEDRAZA</v>
          </cell>
        </row>
        <row r="2020">
          <cell r="A2020" t="str">
            <v>034-16</v>
          </cell>
          <cell r="B2020">
            <v>42481</v>
          </cell>
          <cell r="C2020" t="str">
            <v>PROYECCION SOCIAL</v>
          </cell>
          <cell r="D2020" t="str">
            <v>MICHIN</v>
          </cell>
          <cell r="E2020" t="str">
            <v>PEQUEÑOS</v>
          </cell>
          <cell r="F2020" t="str">
            <v>FELINO</v>
          </cell>
          <cell r="G2020" t="str">
            <v>CRIOLLO</v>
          </cell>
          <cell r="H2020" t="str">
            <v>HENRY LEONARDO CRIALES</v>
          </cell>
          <cell r="I2020">
            <v>1121899793</v>
          </cell>
          <cell r="J2020">
            <v>3115197521</v>
          </cell>
          <cell r="L2020" t="str">
            <v>ATROPELLADO</v>
          </cell>
          <cell r="M2020" t="str">
            <v>LAURA MELO</v>
          </cell>
        </row>
        <row r="2021">
          <cell r="A2021" t="str">
            <v>035-16</v>
          </cell>
          <cell r="B2021">
            <v>42481</v>
          </cell>
          <cell r="C2021" t="str">
            <v>PROYECCION SOCIAL</v>
          </cell>
          <cell r="D2021" t="str">
            <v>ROCO</v>
          </cell>
          <cell r="E2021" t="str">
            <v>PEQUEÑOS</v>
          </cell>
          <cell r="F2021" t="str">
            <v>CANINO</v>
          </cell>
          <cell r="G2021" t="str">
            <v>PITBULL</v>
          </cell>
          <cell r="H2021" t="str">
            <v>JORGE ALBERTO RIOS JAIMES</v>
          </cell>
          <cell r="I2021">
            <v>1092428804</v>
          </cell>
          <cell r="J2021">
            <v>3212630596</v>
          </cell>
          <cell r="L2021" t="str">
            <v>DIARREA Y VOMITO</v>
          </cell>
          <cell r="M2021" t="str">
            <v>LAURA MELO</v>
          </cell>
        </row>
        <row r="2022">
          <cell r="A2022" t="str">
            <v>036-16</v>
          </cell>
          <cell r="B2022">
            <v>42482</v>
          </cell>
          <cell r="C2022" t="str">
            <v>PROYECCION SOCIAL</v>
          </cell>
          <cell r="D2022" t="str">
            <v>TERRY</v>
          </cell>
          <cell r="E2022" t="str">
            <v>PEQUEÑOS</v>
          </cell>
          <cell r="F2022" t="str">
            <v>CANINO</v>
          </cell>
          <cell r="G2022" t="str">
            <v>PITBULL</v>
          </cell>
          <cell r="H2022" t="str">
            <v>HECTOR MAURICIO MORENO</v>
          </cell>
          <cell r="I2022">
            <v>17345806</v>
          </cell>
          <cell r="J2022">
            <v>3105654602</v>
          </cell>
          <cell r="L2022" t="str">
            <v>CONVULSIONES</v>
          </cell>
          <cell r="M2022" t="str">
            <v>LAURA MELO</v>
          </cell>
        </row>
        <row r="2023">
          <cell r="A2023" t="str">
            <v>037-16</v>
          </cell>
          <cell r="B2023">
            <v>42482</v>
          </cell>
          <cell r="C2023" t="str">
            <v>DOCENCIA</v>
          </cell>
          <cell r="D2023" t="str">
            <v>RAYITAS</v>
          </cell>
          <cell r="E2023" t="str">
            <v>PEQUEÑOS</v>
          </cell>
          <cell r="F2023" t="str">
            <v>FELINO</v>
          </cell>
          <cell r="G2023" t="str">
            <v>CRIOLLO</v>
          </cell>
          <cell r="H2023" t="str">
            <v>VALENTINA VARGAS RODRIGUEZ</v>
          </cell>
          <cell r="I2023">
            <v>98122213536</v>
          </cell>
          <cell r="J2023">
            <v>3204756933</v>
          </cell>
          <cell r="L2023" t="str">
            <v>ADOPCION</v>
          </cell>
          <cell r="M2023" t="str">
            <v>LAURA MELO</v>
          </cell>
        </row>
        <row r="2024">
          <cell r="A2024" t="str">
            <v>038-16</v>
          </cell>
          <cell r="B2024">
            <v>42482</v>
          </cell>
          <cell r="C2024" t="str">
            <v>PROYECCION SOCIAL</v>
          </cell>
          <cell r="D2024" t="str">
            <v>NEGRO</v>
          </cell>
          <cell r="E2024" t="str">
            <v>PEQUEÑOS</v>
          </cell>
          <cell r="F2024" t="str">
            <v>CANINO</v>
          </cell>
          <cell r="G2024" t="str">
            <v>CRIOLLO</v>
          </cell>
          <cell r="H2024" t="str">
            <v>JOSE FERNANDO ALVAREZ ZULUAGA</v>
          </cell>
          <cell r="I2024">
            <v>19369238</v>
          </cell>
          <cell r="J2024" t="str">
            <v>3204745301
3132283338</v>
          </cell>
          <cell r="L2024" t="str">
            <v>HERIDO</v>
          </cell>
          <cell r="M2024" t="str">
            <v>LAURA MELO</v>
          </cell>
        </row>
        <row r="2025">
          <cell r="A2025" t="str">
            <v>039-16</v>
          </cell>
          <cell r="B2025">
            <v>42486</v>
          </cell>
          <cell r="C2025" t="str">
            <v>PROYECCION SOCIAL</v>
          </cell>
          <cell r="D2025" t="str">
            <v>TOMAS</v>
          </cell>
          <cell r="E2025" t="str">
            <v>PEQUEÑOS</v>
          </cell>
          <cell r="F2025" t="str">
            <v>FELINO</v>
          </cell>
          <cell r="G2025" t="str">
            <v>CRIOLLO</v>
          </cell>
          <cell r="H2025" t="str">
            <v>TIBERIO LOPEZ RAMOS</v>
          </cell>
          <cell r="I2025">
            <v>4106131</v>
          </cell>
          <cell r="L2025" t="str">
            <v>DEPRESION</v>
          </cell>
          <cell r="M2025" t="str">
            <v>LAURA MELO</v>
          </cell>
        </row>
        <row r="2026">
          <cell r="A2026" t="str">
            <v>040-16</v>
          </cell>
          <cell r="B2026">
            <v>42486</v>
          </cell>
          <cell r="C2026" t="str">
            <v>PROYECCION SOCIAL</v>
          </cell>
          <cell r="D2026" t="str">
            <v>HELENA</v>
          </cell>
          <cell r="E2026" t="str">
            <v>PEQUEÑOS</v>
          </cell>
          <cell r="F2026" t="str">
            <v>FELINO</v>
          </cell>
          <cell r="G2026" t="str">
            <v>CRIOLLO</v>
          </cell>
          <cell r="H2026" t="str">
            <v>MARIA DOLORES CASTRO</v>
          </cell>
          <cell r="I2026">
            <v>60404523</v>
          </cell>
          <cell r="J2026">
            <v>3164963206</v>
          </cell>
          <cell r="L2026" t="str">
            <v>CLAUDICACIÓN</v>
          </cell>
          <cell r="M2026" t="str">
            <v>ANITA ROQUE</v>
          </cell>
        </row>
        <row r="2027">
          <cell r="A2027" t="str">
            <v>041-16</v>
          </cell>
          <cell r="B2027">
            <v>42480</v>
          </cell>
          <cell r="C2027" t="str">
            <v>PROYECCION SOCIAL</v>
          </cell>
          <cell r="D2027" t="str">
            <v>BRUNA</v>
          </cell>
          <cell r="E2027" t="str">
            <v>PEQUEÑOS</v>
          </cell>
          <cell r="F2027" t="str">
            <v>CANINO</v>
          </cell>
          <cell r="G2027" t="str">
            <v>PITBULL</v>
          </cell>
          <cell r="H2027" t="str">
            <v>JHON BEJARANO</v>
          </cell>
          <cell r="I2027">
            <v>1121823971</v>
          </cell>
          <cell r="J2027">
            <v>3185751339</v>
          </cell>
          <cell r="L2027" t="str">
            <v>ECOGRAFIA</v>
          </cell>
          <cell r="M2027" t="str">
            <v>NATALIA PEDRAZA</v>
          </cell>
        </row>
        <row r="2028">
          <cell r="A2028" t="str">
            <v>042-16</v>
          </cell>
          <cell r="B2028">
            <v>42487</v>
          </cell>
          <cell r="C2028" t="str">
            <v>PROYECCION SOCIAL</v>
          </cell>
          <cell r="D2028" t="str">
            <v>CHISPAS</v>
          </cell>
          <cell r="E2028" t="str">
            <v>PEQUEÑOS</v>
          </cell>
          <cell r="F2028" t="str">
            <v>FELINO</v>
          </cell>
          <cell r="G2028" t="str">
            <v>CRIOLLO</v>
          </cell>
          <cell r="H2028" t="str">
            <v>VIVANA MONROY</v>
          </cell>
          <cell r="I2028">
            <v>1030567100</v>
          </cell>
          <cell r="J2028">
            <v>3142887841</v>
          </cell>
          <cell r="L2028" t="str">
            <v>INAPETENCIA, SANGRADO BOCA, SALIVACION</v>
          </cell>
          <cell r="M2028" t="str">
            <v>LAURA MELO</v>
          </cell>
        </row>
        <row r="2029">
          <cell r="A2029" t="str">
            <v>043-16</v>
          </cell>
          <cell r="B2029">
            <v>42487</v>
          </cell>
          <cell r="C2029" t="str">
            <v>PROYECCION SOCIAL</v>
          </cell>
          <cell r="D2029" t="str">
            <v>RUFUS</v>
          </cell>
          <cell r="E2029" t="str">
            <v>PEQUEÑOS</v>
          </cell>
          <cell r="F2029" t="str">
            <v>FELINO</v>
          </cell>
          <cell r="G2029" t="str">
            <v>CRIOLLO</v>
          </cell>
          <cell r="H2029" t="str">
            <v>EDGAR AUGUSTO VARGAS</v>
          </cell>
          <cell r="I2029">
            <v>80232922</v>
          </cell>
          <cell r="J2029">
            <v>3208986574</v>
          </cell>
          <cell r="L2029" t="str">
            <v>MULTIPLES LACERACIONES</v>
          </cell>
          <cell r="M2029" t="str">
            <v>LAURA MELO</v>
          </cell>
        </row>
        <row r="2030">
          <cell r="A2030" t="str">
            <v>044-16</v>
          </cell>
          <cell r="B2030">
            <v>42487</v>
          </cell>
          <cell r="C2030" t="str">
            <v>DOCENCIA</v>
          </cell>
          <cell r="D2030" t="str">
            <v>MINI</v>
          </cell>
          <cell r="E2030" t="str">
            <v>PEQUEÑOS</v>
          </cell>
          <cell r="F2030" t="str">
            <v>FELINO</v>
          </cell>
          <cell r="G2030" t="str">
            <v>CRIOLLO</v>
          </cell>
          <cell r="H2030" t="str">
            <v>EDGAR AUGUSTO VARGAS</v>
          </cell>
          <cell r="I2030">
            <v>80232922</v>
          </cell>
          <cell r="J2030">
            <v>3208986574</v>
          </cell>
          <cell r="L2030" t="str">
            <v>ADOPCION</v>
          </cell>
          <cell r="M2030" t="str">
            <v>LAURA MELO</v>
          </cell>
        </row>
        <row r="2031">
          <cell r="A2031" t="str">
            <v>045-16</v>
          </cell>
          <cell r="B2031">
            <v>42487</v>
          </cell>
          <cell r="C2031" t="str">
            <v>PROYECCION SOCIAL</v>
          </cell>
          <cell r="D2031" t="str">
            <v>SASY</v>
          </cell>
          <cell r="E2031" t="str">
            <v>PEQUEÑOS</v>
          </cell>
          <cell r="F2031" t="str">
            <v>CANINO</v>
          </cell>
          <cell r="G2031" t="str">
            <v>BEAGLE</v>
          </cell>
          <cell r="H2031" t="str">
            <v>RAFAEL MALLAMA DELGADO</v>
          </cell>
          <cell r="I2031">
            <v>5252273</v>
          </cell>
          <cell r="J2031">
            <v>3194774050</v>
          </cell>
          <cell r="L2031" t="str">
            <v>OVH</v>
          </cell>
          <cell r="M2031" t="str">
            <v>NATALIA PEDRAZA</v>
          </cell>
        </row>
        <row r="2032">
          <cell r="A2032" t="str">
            <v>046-16</v>
          </cell>
          <cell r="B2032">
            <v>42488</v>
          </cell>
          <cell r="C2032" t="str">
            <v>PROYECCION SOCIAL</v>
          </cell>
          <cell r="D2032" t="str">
            <v>MARTIN</v>
          </cell>
          <cell r="E2032" t="str">
            <v>PEQUEÑOS</v>
          </cell>
          <cell r="F2032" t="str">
            <v>FELINO</v>
          </cell>
          <cell r="G2032" t="str">
            <v>CRIOLLO</v>
          </cell>
          <cell r="H2032" t="str">
            <v>JESUS VERGARA FONSECA</v>
          </cell>
          <cell r="I2032">
            <v>79360702</v>
          </cell>
          <cell r="J2032" t="str">
            <v>3142088662
3178557752</v>
          </cell>
          <cell r="L2032" t="str">
            <v>FRACTURA</v>
          </cell>
          <cell r="M2032" t="str">
            <v>LAURA MELO</v>
          </cell>
        </row>
        <row r="2033">
          <cell r="A2033" t="str">
            <v>047-16</v>
          </cell>
          <cell r="B2033">
            <v>42488</v>
          </cell>
          <cell r="C2033" t="str">
            <v>PROYECCION SOCIAL</v>
          </cell>
          <cell r="D2033" t="str">
            <v>MILU</v>
          </cell>
          <cell r="E2033" t="str">
            <v>PEQUEÑOS</v>
          </cell>
          <cell r="F2033" t="str">
            <v>CANINO</v>
          </cell>
          <cell r="G2033" t="str">
            <v>CRIOLLO</v>
          </cell>
          <cell r="H2033" t="str">
            <v>NANCY RODRIGUEZ</v>
          </cell>
          <cell r="I2033">
            <v>21232549</v>
          </cell>
          <cell r="J2033">
            <v>3204936915</v>
          </cell>
          <cell r="L2033" t="str">
            <v>ALERGIA</v>
          </cell>
          <cell r="M2033" t="str">
            <v>NATALIA PEDRAZA</v>
          </cell>
        </row>
        <row r="2034">
          <cell r="A2034" t="str">
            <v>048-16</v>
          </cell>
          <cell r="B2034">
            <v>42489</v>
          </cell>
          <cell r="C2034" t="str">
            <v>PROYECCION SOCIAL</v>
          </cell>
          <cell r="D2034" t="str">
            <v>SIMON</v>
          </cell>
          <cell r="E2034" t="str">
            <v>PEQUEÑOS</v>
          </cell>
          <cell r="F2034" t="str">
            <v>FELINO</v>
          </cell>
          <cell r="G2034" t="str">
            <v>CRIOLLO</v>
          </cell>
          <cell r="H2034" t="str">
            <v>BLANCA CECILIA MANJARRES DE ROJAS</v>
          </cell>
          <cell r="I2034">
            <v>26617433</v>
          </cell>
          <cell r="J2034">
            <v>3005518780</v>
          </cell>
          <cell r="L2034" t="str">
            <v>INAPETENCIA</v>
          </cell>
          <cell r="M2034" t="str">
            <v>LAURA MELO</v>
          </cell>
        </row>
        <row r="2035">
          <cell r="A2035" t="str">
            <v>049-16</v>
          </cell>
          <cell r="B2035">
            <v>42492</v>
          </cell>
          <cell r="C2035" t="str">
            <v>PROYECCION SOCIAL</v>
          </cell>
          <cell r="D2035" t="str">
            <v>CHESTER</v>
          </cell>
          <cell r="E2035" t="str">
            <v>PEQUEÑOS</v>
          </cell>
          <cell r="F2035" t="str">
            <v>CANINO</v>
          </cell>
          <cell r="G2035" t="str">
            <v>PITBULL</v>
          </cell>
          <cell r="H2035" t="str">
            <v>HECTOR PASCUAL PEREZ</v>
          </cell>
          <cell r="I2035">
            <v>9650564</v>
          </cell>
          <cell r="J2035">
            <v>3115948440</v>
          </cell>
          <cell r="L2035" t="str">
            <v xml:space="preserve">INAPETENCIA </v>
          </cell>
          <cell r="M2035" t="str">
            <v>LAURA MELO</v>
          </cell>
        </row>
        <row r="2036">
          <cell r="A2036" t="str">
            <v>050-16</v>
          </cell>
          <cell r="B2036">
            <v>42493</v>
          </cell>
          <cell r="C2036" t="str">
            <v>PROYECCION SOCIAL</v>
          </cell>
          <cell r="D2036" t="str">
            <v>KICKER</v>
          </cell>
          <cell r="E2036" t="str">
            <v>PEQUEÑOS</v>
          </cell>
          <cell r="F2036" t="str">
            <v>CANINO</v>
          </cell>
          <cell r="G2036" t="str">
            <v>BULLDOG INGLES</v>
          </cell>
          <cell r="H2036" t="str">
            <v>FELIX ARTURO NIÑO</v>
          </cell>
          <cell r="I2036">
            <v>19334955</v>
          </cell>
          <cell r="J2036">
            <v>3132956951</v>
          </cell>
          <cell r="K2036" t="str">
            <v>VILLANUEVA CASANARE</v>
          </cell>
          <cell r="L2036" t="str">
            <v>DOLOR  ABDOMEN BAJO</v>
          </cell>
          <cell r="M2036" t="str">
            <v>LAURA MELO</v>
          </cell>
        </row>
        <row r="2037">
          <cell r="A2037" t="str">
            <v>051-16</v>
          </cell>
          <cell r="B2037">
            <v>42494</v>
          </cell>
          <cell r="C2037" t="str">
            <v>PROYECCION SOCIAL</v>
          </cell>
          <cell r="D2037" t="str">
            <v>CORONEL</v>
          </cell>
          <cell r="E2037" t="str">
            <v>PEQUEÑOS</v>
          </cell>
          <cell r="F2037" t="str">
            <v>CANINO</v>
          </cell>
          <cell r="G2037" t="str">
            <v>PITBULL AMERICANO</v>
          </cell>
          <cell r="H2037" t="str">
            <v>EDANIA GUTIERREZ</v>
          </cell>
          <cell r="I2037">
            <v>40440258</v>
          </cell>
          <cell r="J2037">
            <v>3107753291</v>
          </cell>
          <cell r="L2037" t="str">
            <v>DOLOR TREN POSTERIOR</v>
          </cell>
          <cell r="M2037" t="str">
            <v>LAURA MELO</v>
          </cell>
        </row>
        <row r="2038">
          <cell r="A2038" t="str">
            <v>052-16</v>
          </cell>
          <cell r="B2038">
            <v>42494</v>
          </cell>
          <cell r="C2038" t="str">
            <v>PROYECCION SOCIAL</v>
          </cell>
          <cell r="D2038" t="str">
            <v>PACHO</v>
          </cell>
          <cell r="E2038" t="str">
            <v>PEQUEÑOS</v>
          </cell>
          <cell r="F2038" t="str">
            <v>FELINO</v>
          </cell>
          <cell r="G2038" t="str">
            <v>CRIOLLO</v>
          </cell>
          <cell r="H2038" t="str">
            <v>ERIKA SIERRA PEÑA</v>
          </cell>
          <cell r="I2038">
            <v>1121938228</v>
          </cell>
          <cell r="J2038">
            <v>3204248066</v>
          </cell>
          <cell r="L2038" t="str">
            <v>ABCESO MPI</v>
          </cell>
          <cell r="M2038" t="str">
            <v>LAURA MELO</v>
          </cell>
        </row>
        <row r="2039">
          <cell r="A2039" t="str">
            <v>053-16</v>
          </cell>
          <cell r="B2039">
            <v>42494</v>
          </cell>
          <cell r="C2039" t="str">
            <v>PROYECCION SOCIAL</v>
          </cell>
          <cell r="D2039" t="str">
            <v>PININA</v>
          </cell>
          <cell r="E2039" t="str">
            <v>PEQUEÑOS</v>
          </cell>
          <cell r="F2039" t="str">
            <v>CANINO</v>
          </cell>
          <cell r="G2039" t="str">
            <v>FRENCH POODLE</v>
          </cell>
          <cell r="H2039" t="str">
            <v>JOHANNA SABOGAL</v>
          </cell>
          <cell r="I2039">
            <v>1121951712</v>
          </cell>
          <cell r="J2039">
            <v>3103336379</v>
          </cell>
          <cell r="L2039" t="str">
            <v>INFLAMACIÓN ABDOMINAL</v>
          </cell>
          <cell r="M2039" t="str">
            <v>LAURA MELO</v>
          </cell>
        </row>
        <row r="2040">
          <cell r="A2040" t="str">
            <v>054-16</v>
          </cell>
          <cell r="B2040">
            <v>42494</v>
          </cell>
          <cell r="C2040" t="str">
            <v>DOCENCIA</v>
          </cell>
          <cell r="D2040" t="str">
            <v>COLEMOCHA</v>
          </cell>
          <cell r="E2040" t="str">
            <v>PEQUEÑOS</v>
          </cell>
          <cell r="F2040" t="str">
            <v>FELINO</v>
          </cell>
          <cell r="G2040" t="str">
            <v>CRIOLLO</v>
          </cell>
          <cell r="H2040" t="str">
            <v>LIZETH VELASQUEZ</v>
          </cell>
          <cell r="I2040">
            <v>1094264369</v>
          </cell>
          <cell r="J2040">
            <v>3134144298</v>
          </cell>
          <cell r="L2040" t="str">
            <v>OVH</v>
          </cell>
          <cell r="M2040" t="str">
            <v>LAURA MELO</v>
          </cell>
        </row>
        <row r="2041">
          <cell r="A2041" t="str">
            <v>055-16</v>
          </cell>
          <cell r="B2041">
            <v>42494</v>
          </cell>
          <cell r="C2041" t="str">
            <v>PROYECCION SOCIAL</v>
          </cell>
          <cell r="D2041" t="str">
            <v>SAMY</v>
          </cell>
          <cell r="E2041" t="str">
            <v>PEQUEÑOS</v>
          </cell>
          <cell r="F2041" t="str">
            <v>CANINO</v>
          </cell>
          <cell r="G2041" t="str">
            <v>CRIOLLO</v>
          </cell>
          <cell r="H2041" t="str">
            <v>EDANIA GUTIERREZ</v>
          </cell>
          <cell r="I2041">
            <v>40440258</v>
          </cell>
          <cell r="J2041">
            <v>3107753291</v>
          </cell>
          <cell r="L2041" t="str">
            <v>OVH</v>
          </cell>
          <cell r="M2041" t="str">
            <v>NATALIA PEDRAZA</v>
          </cell>
        </row>
        <row r="2042">
          <cell r="A2042" t="str">
            <v>056-16</v>
          </cell>
          <cell r="B2042">
            <v>42494</v>
          </cell>
          <cell r="C2042" t="str">
            <v>DOCENCIA</v>
          </cell>
          <cell r="D2042" t="str">
            <v>LUPITA</v>
          </cell>
          <cell r="E2042" t="str">
            <v>PEQUEÑOS</v>
          </cell>
          <cell r="F2042" t="str">
            <v>CANINO</v>
          </cell>
          <cell r="G2042" t="str">
            <v>COCKER SPANIEL</v>
          </cell>
          <cell r="H2042" t="str">
            <v>GERALDINE MOLINA GONZALEZ</v>
          </cell>
          <cell r="I2042">
            <v>1121924313</v>
          </cell>
          <cell r="J2042">
            <v>3123810211</v>
          </cell>
          <cell r="L2042" t="str">
            <v>OVH</v>
          </cell>
          <cell r="M2042" t="str">
            <v>NATALIA PEDRAZA</v>
          </cell>
        </row>
        <row r="2043">
          <cell r="A2043" t="str">
            <v>057-16</v>
          </cell>
          <cell r="B2043">
            <v>42494</v>
          </cell>
          <cell r="C2043" t="str">
            <v>DOCENCIA</v>
          </cell>
          <cell r="D2043" t="str">
            <v>MISIFU</v>
          </cell>
          <cell r="E2043" t="str">
            <v>PEQUEÑOS</v>
          </cell>
          <cell r="F2043" t="str">
            <v>FELINO</v>
          </cell>
          <cell r="G2043" t="str">
            <v>CRIOLLO</v>
          </cell>
          <cell r="H2043" t="str">
            <v>JANETH RODRIGUEZ</v>
          </cell>
          <cell r="I2043">
            <v>3142877541</v>
          </cell>
          <cell r="J2043">
            <v>24234268</v>
          </cell>
          <cell r="L2043" t="str">
            <v>OVH</v>
          </cell>
          <cell r="M2043" t="str">
            <v>NATALIA PEDRAZA</v>
          </cell>
        </row>
        <row r="2044">
          <cell r="A2044" t="str">
            <v>058-16</v>
          </cell>
          <cell r="B2044">
            <v>42494</v>
          </cell>
          <cell r="C2044" t="str">
            <v>PROYECCION SOCIAL</v>
          </cell>
          <cell r="D2044" t="str">
            <v>NEGRA</v>
          </cell>
          <cell r="E2044" t="str">
            <v>PEQUEÑOS</v>
          </cell>
          <cell r="F2044" t="str">
            <v>FELINO</v>
          </cell>
          <cell r="G2044" t="str">
            <v>CRIOLLO</v>
          </cell>
          <cell r="H2044" t="str">
            <v>DIVIA AGUDELO BOBADILLA</v>
          </cell>
          <cell r="I2044">
            <v>40444082</v>
          </cell>
          <cell r="J2044">
            <v>3126643907</v>
          </cell>
          <cell r="L2044" t="str">
            <v>OVH</v>
          </cell>
          <cell r="M2044" t="str">
            <v>ANITA ROQUE</v>
          </cell>
        </row>
        <row r="2045">
          <cell r="A2045" t="str">
            <v>059-16</v>
          </cell>
          <cell r="B2045">
            <v>42494</v>
          </cell>
          <cell r="C2045" t="str">
            <v>PROYECCION SOCIAL</v>
          </cell>
          <cell r="D2045" t="str">
            <v>NIÑA</v>
          </cell>
          <cell r="E2045" t="str">
            <v>PEQUEÑOS</v>
          </cell>
          <cell r="F2045" t="str">
            <v>CANINO</v>
          </cell>
          <cell r="G2045" t="str">
            <v>FRENCH POODLE</v>
          </cell>
          <cell r="H2045" t="str">
            <v>FERNANDA BALLENO</v>
          </cell>
          <cell r="I2045">
            <v>1120362923</v>
          </cell>
          <cell r="J2045">
            <v>3214092484</v>
          </cell>
          <cell r="L2045" t="str">
            <v>OVH</v>
          </cell>
          <cell r="M2045" t="str">
            <v>ANITA ROQUE</v>
          </cell>
        </row>
        <row r="2046">
          <cell r="A2046" t="str">
            <v>060-16</v>
          </cell>
          <cell r="B2046">
            <v>42494</v>
          </cell>
          <cell r="C2046" t="str">
            <v>PROYECCION SOCIAL</v>
          </cell>
          <cell r="D2046" t="str">
            <v>ROCHI</v>
          </cell>
          <cell r="E2046" t="str">
            <v>PEQUEÑOS</v>
          </cell>
          <cell r="F2046" t="str">
            <v>FELINO</v>
          </cell>
          <cell r="G2046" t="str">
            <v>CRIOLLO</v>
          </cell>
          <cell r="H2046" t="str">
            <v>JOHANA CARRILLO</v>
          </cell>
          <cell r="I2046">
            <v>28935773</v>
          </cell>
          <cell r="J2046">
            <v>3132604889</v>
          </cell>
          <cell r="L2046" t="str">
            <v>OVH</v>
          </cell>
          <cell r="M2046" t="str">
            <v>ANITA ROQUE</v>
          </cell>
        </row>
        <row r="2047">
          <cell r="A2047" t="str">
            <v>061-16</v>
          </cell>
          <cell r="B2047">
            <v>42494</v>
          </cell>
          <cell r="C2047" t="str">
            <v>PROYECCION SOCIAL</v>
          </cell>
          <cell r="D2047" t="str">
            <v>ROCHY</v>
          </cell>
          <cell r="E2047" t="str">
            <v>PEQUEÑOS</v>
          </cell>
          <cell r="F2047" t="str">
            <v>FELINO</v>
          </cell>
          <cell r="G2047" t="str">
            <v>CRIOLLO</v>
          </cell>
          <cell r="H2047" t="str">
            <v>LEYDI PINTO</v>
          </cell>
          <cell r="I2047">
            <v>1121824270</v>
          </cell>
          <cell r="J2047">
            <v>3215796522</v>
          </cell>
          <cell r="L2047" t="str">
            <v>OVH</v>
          </cell>
          <cell r="M2047" t="str">
            <v>ANITA ROQUE</v>
          </cell>
        </row>
        <row r="2048">
          <cell r="A2048" t="str">
            <v>062-16</v>
          </cell>
          <cell r="B2048">
            <v>42494</v>
          </cell>
          <cell r="C2048" t="str">
            <v>PROYECCION SOCIAL</v>
          </cell>
          <cell r="D2048" t="str">
            <v>MICHI</v>
          </cell>
          <cell r="E2048" t="str">
            <v>PEQUEÑOS</v>
          </cell>
          <cell r="F2048" t="str">
            <v>FELINO</v>
          </cell>
          <cell r="G2048" t="str">
            <v>CRIOLLO</v>
          </cell>
          <cell r="H2048" t="str">
            <v>MANUEL ROMERO</v>
          </cell>
          <cell r="I2048">
            <v>80378508</v>
          </cell>
          <cell r="J2048" t="str">
            <v xml:space="preserve"> </v>
          </cell>
          <cell r="L2048" t="str">
            <v>OVH</v>
          </cell>
          <cell r="M2048" t="str">
            <v>ANITA ROQUE</v>
          </cell>
        </row>
        <row r="2049">
          <cell r="A2049" t="str">
            <v>063-16</v>
          </cell>
          <cell r="B2049">
            <v>42495</v>
          </cell>
          <cell r="C2049" t="str">
            <v>PROYECCION SOCIAL</v>
          </cell>
          <cell r="D2049" t="str">
            <v>MORGANA</v>
          </cell>
          <cell r="E2049" t="str">
            <v>PEQUEÑOS</v>
          </cell>
          <cell r="F2049" t="str">
            <v>CANINO</v>
          </cell>
          <cell r="G2049" t="str">
            <v>PITBULL</v>
          </cell>
          <cell r="H2049" t="str">
            <v>MIGUEL ANTONIO RENGIFO FRANCO</v>
          </cell>
          <cell r="I2049">
            <v>6422870</v>
          </cell>
          <cell r="J2049" t="str">
            <v xml:space="preserve"> </v>
          </cell>
          <cell r="L2049" t="str">
            <v>OTOHEMATOMA</v>
          </cell>
          <cell r="M2049" t="str">
            <v>ANITA ROQUE</v>
          </cell>
        </row>
        <row r="2050">
          <cell r="A2050" t="str">
            <v>064-16</v>
          </cell>
          <cell r="B2050">
            <v>42507</v>
          </cell>
          <cell r="C2050" t="str">
            <v>PROYECCION SOCIAL</v>
          </cell>
          <cell r="D2050" t="str">
            <v>LUCAS</v>
          </cell>
          <cell r="E2050" t="str">
            <v>PEQUEÑOS</v>
          </cell>
          <cell r="F2050" t="str">
            <v>CANINO</v>
          </cell>
          <cell r="G2050" t="str">
            <v>BULL TERRIER</v>
          </cell>
          <cell r="H2050" t="str">
            <v>MARCOS AIVAR</v>
          </cell>
          <cell r="J2050">
            <v>3223794840</v>
          </cell>
          <cell r="L2050" t="str">
            <v>LESIONES DE PIEL</v>
          </cell>
          <cell r="M2050" t="str">
            <v>NATALIA PEDRAZA</v>
          </cell>
        </row>
        <row r="2051">
          <cell r="A2051" t="str">
            <v>065-16</v>
          </cell>
          <cell r="B2051">
            <v>42507</v>
          </cell>
          <cell r="C2051" t="str">
            <v>DOCENCIA</v>
          </cell>
          <cell r="D2051" t="str">
            <v>MONA</v>
          </cell>
          <cell r="E2051" t="str">
            <v>PEQUEÑOS</v>
          </cell>
          <cell r="F2051" t="str">
            <v>CANINO</v>
          </cell>
          <cell r="G2051" t="str">
            <v>CRIOLLO</v>
          </cell>
          <cell r="H2051" t="str">
            <v>UNILLANOS</v>
          </cell>
          <cell r="I2051">
            <v>1017237412</v>
          </cell>
          <cell r="J2051">
            <v>3212090048</v>
          </cell>
          <cell r="L2051" t="str">
            <v>CELO</v>
          </cell>
          <cell r="M2051" t="str">
            <v>LAURA MELO</v>
          </cell>
        </row>
        <row r="2052">
          <cell r="A2052" t="str">
            <v>066-16</v>
          </cell>
          <cell r="B2052">
            <v>42508</v>
          </cell>
          <cell r="C2052" t="str">
            <v>PROYECCION SOCIAL</v>
          </cell>
          <cell r="D2052" t="str">
            <v>KYLIE</v>
          </cell>
          <cell r="E2052" t="str">
            <v>PEQUEÑOS</v>
          </cell>
          <cell r="F2052" t="str">
            <v>CANINO</v>
          </cell>
          <cell r="G2052" t="str">
            <v>LABRADOR</v>
          </cell>
          <cell r="H2052" t="str">
            <v>KATHERINE ALEXANDRA CORTES ARISTIZABAL</v>
          </cell>
          <cell r="I2052">
            <v>1121931921</v>
          </cell>
          <cell r="J2052">
            <v>3212380596</v>
          </cell>
          <cell r="L2052" t="str">
            <v>FRACTURA</v>
          </cell>
          <cell r="M2052" t="str">
            <v>ANITA ROQUE</v>
          </cell>
        </row>
        <row r="2053">
          <cell r="A2053" t="str">
            <v>067-16</v>
          </cell>
          <cell r="B2053">
            <v>42508</v>
          </cell>
          <cell r="C2053" t="str">
            <v>PROYECCION SOCIAL</v>
          </cell>
          <cell r="D2053" t="str">
            <v>EROS</v>
          </cell>
          <cell r="E2053" t="str">
            <v>PEQUEÑOS</v>
          </cell>
          <cell r="F2053" t="str">
            <v>FELINO</v>
          </cell>
          <cell r="G2053" t="str">
            <v>CRIOLLO</v>
          </cell>
          <cell r="H2053" t="str">
            <v>MANUELITA GRANADOS BAQUERO</v>
          </cell>
          <cell r="I2053">
            <v>1121912305</v>
          </cell>
          <cell r="J2053">
            <v>3212087806</v>
          </cell>
          <cell r="L2053" t="str">
            <v>REMITIDO PARA ECOGRAFIA</v>
          </cell>
          <cell r="M2053" t="str">
            <v>LAURA MELO</v>
          </cell>
        </row>
        <row r="2054">
          <cell r="A2054" t="str">
            <v>068-16</v>
          </cell>
          <cell r="B2054">
            <v>42509</v>
          </cell>
          <cell r="C2054" t="str">
            <v>PROYECCION SOCIAL</v>
          </cell>
          <cell r="D2054" t="str">
            <v>TERRY</v>
          </cell>
          <cell r="E2054" t="str">
            <v>PEQUEÑOS</v>
          </cell>
          <cell r="F2054" t="str">
            <v>CANINO</v>
          </cell>
          <cell r="G2054" t="str">
            <v>PUG</v>
          </cell>
          <cell r="H2054" t="str">
            <v>MARIO REINEL ARIZA</v>
          </cell>
          <cell r="I2054">
            <v>13761078</v>
          </cell>
          <cell r="J2054">
            <v>3213842339</v>
          </cell>
          <cell r="L2054" t="str">
            <v>TRAUMA MEDULAR</v>
          </cell>
          <cell r="M2054" t="str">
            <v>ANITA ROQUE</v>
          </cell>
        </row>
        <row r="2055">
          <cell r="A2055" t="str">
            <v>069-16</v>
          </cell>
          <cell r="B2055">
            <v>42495</v>
          </cell>
          <cell r="C2055" t="str">
            <v>PROYECCION SOCIAL</v>
          </cell>
          <cell r="D2055" t="str">
            <v>JOPE</v>
          </cell>
          <cell r="E2055" t="str">
            <v>PEQUEÑOS</v>
          </cell>
          <cell r="F2055" t="str">
            <v>CANINO</v>
          </cell>
          <cell r="G2055" t="str">
            <v>CRIOLLO</v>
          </cell>
          <cell r="H2055" t="str">
            <v>MAGDA RINCON</v>
          </cell>
          <cell r="I2055">
            <v>3106093115</v>
          </cell>
          <cell r="L2055" t="str">
            <v>PARALISIS TREN POSTERIOR</v>
          </cell>
          <cell r="M2055" t="str">
            <v>ANITA ROQUE</v>
          </cell>
        </row>
        <row r="2056">
          <cell r="A2056" t="str">
            <v>070-16</v>
          </cell>
          <cell r="B2056">
            <v>42495</v>
          </cell>
          <cell r="C2056" t="str">
            <v>PROYECCION SOCIAL</v>
          </cell>
          <cell r="D2056" t="str">
            <v xml:space="preserve">CRISTAL </v>
          </cell>
          <cell r="E2056" t="str">
            <v>PEQUEÑOS</v>
          </cell>
          <cell r="F2056" t="str">
            <v>CANINO</v>
          </cell>
          <cell r="G2056" t="str">
            <v>PINSCHER</v>
          </cell>
          <cell r="H2056" t="str">
            <v>HECTOR IVAN REYES MONCAYO</v>
          </cell>
          <cell r="I2056">
            <v>79661721</v>
          </cell>
          <cell r="J2056" t="str">
            <v>3195903312
3044000313
6616800 EXT 124</v>
          </cell>
          <cell r="L2056" t="str">
            <v>INAPETENCIA</v>
          </cell>
          <cell r="M2056" t="str">
            <v>LAURA MELO</v>
          </cell>
        </row>
        <row r="2057">
          <cell r="A2057" t="str">
            <v>071-16</v>
          </cell>
          <cell r="B2057">
            <v>42496</v>
          </cell>
          <cell r="C2057" t="str">
            <v>PROYECCION SOCIAL</v>
          </cell>
          <cell r="D2057" t="str">
            <v>ATHENA</v>
          </cell>
          <cell r="E2057" t="str">
            <v>PEQUEÑOS</v>
          </cell>
          <cell r="F2057" t="str">
            <v>CANINO</v>
          </cell>
          <cell r="G2057" t="str">
            <v>PITBULL</v>
          </cell>
          <cell r="H2057" t="str">
            <v>MICHAEL ARLEY PEÑA CASALLAS</v>
          </cell>
          <cell r="I2057">
            <v>1121940687</v>
          </cell>
          <cell r="J2057">
            <v>3138765154</v>
          </cell>
          <cell r="L2057" t="str">
            <v>ECOGRAFIA GESTACIONAL</v>
          </cell>
          <cell r="M2057" t="str">
            <v>LAURA MELO</v>
          </cell>
        </row>
        <row r="2058">
          <cell r="A2058" t="str">
            <v>072-16</v>
          </cell>
          <cell r="B2058">
            <v>42496</v>
          </cell>
          <cell r="C2058" t="str">
            <v>PROYECCION SOCIAL</v>
          </cell>
          <cell r="D2058" t="str">
            <v>REZ</v>
          </cell>
          <cell r="E2058" t="str">
            <v>PEQUEÑOS</v>
          </cell>
          <cell r="F2058" t="str">
            <v>CANINO</v>
          </cell>
          <cell r="G2058" t="str">
            <v>PASTOR ALEMAN</v>
          </cell>
          <cell r="H2058" t="str">
            <v>SEBASTIAN JHOVANY GARZON GOMEZ</v>
          </cell>
          <cell r="I2058">
            <v>1118201645</v>
          </cell>
          <cell r="J2058">
            <v>3204558399</v>
          </cell>
          <cell r="L2058" t="str">
            <v>PROBLEMAS DE PIEL</v>
          </cell>
          <cell r="M2058" t="str">
            <v>LAURA MELO</v>
          </cell>
        </row>
        <row r="2059">
          <cell r="A2059" t="str">
            <v>073-16</v>
          </cell>
          <cell r="B2059">
            <v>42496</v>
          </cell>
          <cell r="C2059" t="str">
            <v>PROYECCION SOCIAL</v>
          </cell>
          <cell r="D2059" t="str">
            <v>MATEO</v>
          </cell>
          <cell r="E2059" t="str">
            <v>PEQUEÑOS</v>
          </cell>
          <cell r="F2059" t="str">
            <v>CANINO</v>
          </cell>
          <cell r="G2059" t="str">
            <v>BULLDOG INGLES</v>
          </cell>
          <cell r="H2059" t="str">
            <v>JHON EDISON BEJARANO SOLANO</v>
          </cell>
          <cell r="I2059">
            <v>1121823971</v>
          </cell>
          <cell r="J2059">
            <v>3185751339</v>
          </cell>
          <cell r="L2059" t="str">
            <v>CLAUDICACIÓN</v>
          </cell>
          <cell r="M2059" t="str">
            <v>ANITA ROQUE</v>
          </cell>
        </row>
        <row r="2060">
          <cell r="A2060" t="str">
            <v>074-16</v>
          </cell>
          <cell r="B2060">
            <v>42500</v>
          </cell>
          <cell r="C2060" t="str">
            <v>PROYECCION SOCIAL</v>
          </cell>
          <cell r="D2060" t="str">
            <v>DEXTER</v>
          </cell>
          <cell r="E2060" t="str">
            <v>PEQUEÑOS</v>
          </cell>
          <cell r="F2060" t="str">
            <v>CANINO</v>
          </cell>
          <cell r="G2060" t="str">
            <v>CRIOLLO</v>
          </cell>
          <cell r="H2060" t="str">
            <v>JAVIER ANDRES ARAGON ARANDA</v>
          </cell>
          <cell r="I2060">
            <v>1121931022</v>
          </cell>
          <cell r="J2060">
            <v>3103393911</v>
          </cell>
          <cell r="L2060" t="str">
            <v>INTOXICACION</v>
          </cell>
          <cell r="M2060" t="str">
            <v>NATALIA PEDRAZA</v>
          </cell>
        </row>
        <row r="2061">
          <cell r="A2061" t="str">
            <v>075-16</v>
          </cell>
          <cell r="B2061">
            <v>42500</v>
          </cell>
          <cell r="C2061" t="str">
            <v>PROYECCION SOCIAL</v>
          </cell>
          <cell r="D2061" t="str">
            <v>NIÑA</v>
          </cell>
          <cell r="E2061" t="str">
            <v>PEQUEÑOS</v>
          </cell>
          <cell r="F2061" t="str">
            <v>CANINO</v>
          </cell>
          <cell r="G2061" t="str">
            <v>SCHNAWZER</v>
          </cell>
          <cell r="H2061" t="str">
            <v>LUIS GUILLERMO RIDRIGUEZ MORALES</v>
          </cell>
          <cell r="I2061">
            <v>86041652</v>
          </cell>
          <cell r="J2061">
            <v>3107609606</v>
          </cell>
          <cell r="L2061" t="str">
            <v>ATROPELLADO</v>
          </cell>
          <cell r="M2061" t="str">
            <v>LAURA MELO</v>
          </cell>
        </row>
        <row r="2062">
          <cell r="A2062" t="str">
            <v>076-16</v>
          </cell>
          <cell r="B2062">
            <v>42500</v>
          </cell>
          <cell r="C2062" t="str">
            <v>PROYECCION SOCIAL</v>
          </cell>
          <cell r="D2062" t="str">
            <v>ARGEN</v>
          </cell>
          <cell r="E2062" t="str">
            <v>PEQUEÑOS</v>
          </cell>
          <cell r="F2062" t="str">
            <v>FELINO</v>
          </cell>
          <cell r="G2062" t="str">
            <v>CRIOLLO</v>
          </cell>
          <cell r="H2062" t="str">
            <v>HEBER ALDEMAR GARZON</v>
          </cell>
          <cell r="I2062">
            <v>1119888640</v>
          </cell>
          <cell r="J2062">
            <v>3167016813</v>
          </cell>
          <cell r="L2062" t="str">
            <v>POSTRADO</v>
          </cell>
          <cell r="M2062" t="str">
            <v>NATALIA PEDRAZA</v>
          </cell>
        </row>
        <row r="2063">
          <cell r="A2063" t="str">
            <v>077-16</v>
          </cell>
          <cell r="B2063">
            <v>42501</v>
          </cell>
          <cell r="C2063" t="str">
            <v>PROYECCION SOCIAL</v>
          </cell>
          <cell r="D2063" t="str">
            <v>KILLER</v>
          </cell>
          <cell r="E2063" t="str">
            <v>PEQUEÑOS</v>
          </cell>
          <cell r="F2063" t="str">
            <v>CANINO</v>
          </cell>
          <cell r="G2063" t="str">
            <v>PITBULL</v>
          </cell>
          <cell r="H2063" t="str">
            <v>OSCAR LEONARDO ROMERO LEON</v>
          </cell>
          <cell r="I2063">
            <v>1121857786</v>
          </cell>
          <cell r="J2063">
            <v>3134696725</v>
          </cell>
          <cell r="L2063" t="str">
            <v>POSTRADO</v>
          </cell>
          <cell r="M2063" t="str">
            <v>LAURA MELO</v>
          </cell>
        </row>
        <row r="2064">
          <cell r="A2064" t="str">
            <v>078-16</v>
          </cell>
          <cell r="B2064">
            <v>42501</v>
          </cell>
          <cell r="C2064" t="str">
            <v>PROYECCION SOCIAL</v>
          </cell>
          <cell r="D2064" t="str">
            <v>CLAUSS</v>
          </cell>
          <cell r="E2064" t="str">
            <v>PEQUEÑOS</v>
          </cell>
          <cell r="F2064" t="str">
            <v>CANINO</v>
          </cell>
          <cell r="G2064" t="str">
            <v>PASTOR ALEMAN</v>
          </cell>
          <cell r="H2064" t="str">
            <v>NATHALY PLAZAS ALVAREZ</v>
          </cell>
          <cell r="I2064">
            <v>1121944252</v>
          </cell>
          <cell r="J2064">
            <v>3164469025</v>
          </cell>
          <cell r="L2064" t="str">
            <v>HERIDO</v>
          </cell>
          <cell r="M2064" t="str">
            <v>LAURA MELO</v>
          </cell>
        </row>
        <row r="2065">
          <cell r="A2065" t="str">
            <v>079-16</v>
          </cell>
          <cell r="B2065">
            <v>42501</v>
          </cell>
          <cell r="C2065" t="str">
            <v>PROYECCION SOCIAL</v>
          </cell>
          <cell r="D2065" t="str">
            <v>LUNA</v>
          </cell>
          <cell r="E2065" t="str">
            <v>PEQUEÑOS</v>
          </cell>
          <cell r="F2065" t="str">
            <v>CANINO</v>
          </cell>
          <cell r="G2065" t="str">
            <v>FRENCH POODLE</v>
          </cell>
          <cell r="H2065" t="str">
            <v>GLORIA INES HERRERA SARMIENTO</v>
          </cell>
          <cell r="I2065">
            <v>40379498</v>
          </cell>
          <cell r="J2065">
            <v>3166238196</v>
          </cell>
          <cell r="L2065" t="str">
            <v>PREQUIRURGICOS OVH</v>
          </cell>
          <cell r="M2065" t="str">
            <v>ANITA ROQUE</v>
          </cell>
        </row>
        <row r="2066">
          <cell r="A2066" t="str">
            <v>080-16</v>
          </cell>
          <cell r="B2066">
            <v>42502</v>
          </cell>
          <cell r="C2066" t="str">
            <v>PROYECCION SOCIAL</v>
          </cell>
          <cell r="D2066" t="str">
            <v>GOLDEN</v>
          </cell>
          <cell r="E2066" t="str">
            <v>PEQUEÑOS</v>
          </cell>
          <cell r="F2066" t="str">
            <v>CANINO</v>
          </cell>
          <cell r="G2066" t="str">
            <v>LABRADOR</v>
          </cell>
          <cell r="H2066" t="str">
            <v>ANDRES REY CRUZ</v>
          </cell>
          <cell r="I2066">
            <v>1072720238</v>
          </cell>
          <cell r="J2066">
            <v>3146541409</v>
          </cell>
          <cell r="L2066" t="str">
            <v>CAIDA DE PELO - MAL OLOR - COMEZON</v>
          </cell>
          <cell r="M2066" t="str">
            <v>LAURA MELO</v>
          </cell>
        </row>
        <row r="2067">
          <cell r="A2067" t="str">
            <v>081-16</v>
          </cell>
          <cell r="B2067">
            <v>42503</v>
          </cell>
          <cell r="C2067" t="str">
            <v>PROYECCION SOCIAL</v>
          </cell>
          <cell r="D2067" t="str">
            <v>ROUSSEAU</v>
          </cell>
          <cell r="E2067" t="str">
            <v>PEQUEÑOS</v>
          </cell>
          <cell r="F2067" t="str">
            <v>CANINO</v>
          </cell>
          <cell r="G2067" t="str">
            <v>LABRADOR</v>
          </cell>
          <cell r="H2067" t="str">
            <v>IVAN ALBERTO CORREDOR</v>
          </cell>
          <cell r="I2067">
            <v>80423200</v>
          </cell>
          <cell r="J2067">
            <v>3166223584</v>
          </cell>
          <cell r="L2067" t="str">
            <v>FIBROSIS PULMONAR</v>
          </cell>
          <cell r="M2067" t="str">
            <v>LAURA MELO</v>
          </cell>
        </row>
        <row r="2068">
          <cell r="A2068" t="str">
            <v>082-16</v>
          </cell>
          <cell r="B2068">
            <v>42504</v>
          </cell>
          <cell r="C2068" t="str">
            <v>DOCENCIA</v>
          </cell>
          <cell r="D2068" t="str">
            <v>PERICLES</v>
          </cell>
          <cell r="E2068" t="str">
            <v>PEQUEÑOS</v>
          </cell>
          <cell r="F2068" t="str">
            <v>FELINO</v>
          </cell>
          <cell r="G2068" t="str">
            <v>CRIOLLO</v>
          </cell>
          <cell r="H2068" t="str">
            <v>UNILLANOS</v>
          </cell>
          <cell r="L2068" t="str">
            <v>AMPUTADO</v>
          </cell>
          <cell r="M2068" t="str">
            <v>ANITA ROQUE</v>
          </cell>
        </row>
        <row r="2069">
          <cell r="A2069" t="str">
            <v>083-16</v>
          </cell>
          <cell r="B2069">
            <v>42504</v>
          </cell>
          <cell r="C2069" t="str">
            <v>PROYECCION SOCIAL</v>
          </cell>
          <cell r="D2069" t="str">
            <v>SACHA</v>
          </cell>
          <cell r="E2069" t="str">
            <v>PEQUEÑOS</v>
          </cell>
          <cell r="F2069" t="str">
            <v>CANINO</v>
          </cell>
          <cell r="G2069" t="str">
            <v>ROTTWEILLER</v>
          </cell>
          <cell r="H2069" t="str">
            <v>JUAN DANIEL TRIANA BERNAL</v>
          </cell>
          <cell r="I2069">
            <v>1121920938</v>
          </cell>
          <cell r="J2069">
            <v>3124720034</v>
          </cell>
          <cell r="L2069" t="str">
            <v>HERIDO</v>
          </cell>
          <cell r="M2069" t="str">
            <v>LAURA MELO</v>
          </cell>
        </row>
        <row r="2070">
          <cell r="A2070" t="str">
            <v>084-16</v>
          </cell>
          <cell r="B2070">
            <v>42510</v>
          </cell>
          <cell r="C2070" t="str">
            <v>PROYECCION SOCIAL</v>
          </cell>
          <cell r="D2070" t="str">
            <v>CARLITOS</v>
          </cell>
          <cell r="E2070" t="str">
            <v>PEQUEÑOS</v>
          </cell>
          <cell r="F2070" t="str">
            <v>FELINO</v>
          </cell>
          <cell r="G2070" t="str">
            <v>CRIOLLO</v>
          </cell>
          <cell r="H2070" t="str">
            <v>LUZ NELLY SOTO DE GOMEZ</v>
          </cell>
          <cell r="I2070">
            <v>30285373</v>
          </cell>
          <cell r="J2070">
            <v>3214555013</v>
          </cell>
          <cell r="L2070" t="str">
            <v>DEPRESION</v>
          </cell>
          <cell r="M2070" t="str">
            <v>LAURA MELO</v>
          </cell>
        </row>
        <row r="2071">
          <cell r="A2071" t="str">
            <v>085-16</v>
          </cell>
          <cell r="B2071">
            <v>42513</v>
          </cell>
          <cell r="C2071" t="str">
            <v>PROYECCION SOCIAL</v>
          </cell>
          <cell r="D2071" t="str">
            <v>TOMMY</v>
          </cell>
          <cell r="E2071" t="str">
            <v>PEQUEÑOS</v>
          </cell>
          <cell r="F2071" t="str">
            <v>CANINO</v>
          </cell>
          <cell r="G2071" t="str">
            <v>CRIOLLO</v>
          </cell>
          <cell r="H2071" t="str">
            <v>AMIRA MANACE</v>
          </cell>
          <cell r="I2071">
            <v>52260942</v>
          </cell>
          <cell r="J2071">
            <v>3212167102</v>
          </cell>
          <cell r="L2071" t="str">
            <v>HERIDO</v>
          </cell>
          <cell r="M2071" t="str">
            <v>LAURA MELO</v>
          </cell>
        </row>
        <row r="2072">
          <cell r="A2072" t="str">
            <v>086-16</v>
          </cell>
          <cell r="B2072">
            <v>42513</v>
          </cell>
          <cell r="C2072" t="str">
            <v>PROYECCION SOCIAL</v>
          </cell>
          <cell r="D2072" t="str">
            <v>HADA</v>
          </cell>
          <cell r="E2072" t="str">
            <v>PEQUEÑOS</v>
          </cell>
          <cell r="F2072" t="str">
            <v>CANINO</v>
          </cell>
          <cell r="G2072" t="str">
            <v>PUG</v>
          </cell>
          <cell r="H2072" t="str">
            <v>EDWARD ANCIZAR PARDO AGUIRRE</v>
          </cell>
          <cell r="I2072">
            <v>1121892941</v>
          </cell>
          <cell r="J2072">
            <v>3186164587</v>
          </cell>
          <cell r="L2072" t="str">
            <v>ULCERA CORNEAL</v>
          </cell>
          <cell r="M2072" t="str">
            <v>LAURA MELO</v>
          </cell>
        </row>
        <row r="2073">
          <cell r="A2073" t="str">
            <v>087-16</v>
          </cell>
          <cell r="B2073">
            <v>42513</v>
          </cell>
          <cell r="C2073" t="str">
            <v>PROYECCION SOCIAL</v>
          </cell>
          <cell r="D2073" t="str">
            <v>NIÑA</v>
          </cell>
          <cell r="E2073" t="str">
            <v>PEQUEÑOS</v>
          </cell>
          <cell r="F2073" t="str">
            <v>CANINO</v>
          </cell>
          <cell r="G2073" t="str">
            <v>FRENCH POODLE</v>
          </cell>
          <cell r="H2073" t="str">
            <v>JUAN SEBASTIAN MELO</v>
          </cell>
          <cell r="I2073">
            <v>1121875491</v>
          </cell>
          <cell r="J2073">
            <v>3105763492</v>
          </cell>
          <cell r="L2073" t="str">
            <v>OPACIDAD OJO DERECHO</v>
          </cell>
          <cell r="M2073" t="str">
            <v>DANIEL ZAMBRANO</v>
          </cell>
        </row>
        <row r="2074">
          <cell r="A2074" t="str">
            <v>088-16</v>
          </cell>
          <cell r="B2074">
            <v>42513</v>
          </cell>
          <cell r="C2074" t="str">
            <v>PROYECCION SOCIAL</v>
          </cell>
          <cell r="D2074" t="str">
            <v>POLOX</v>
          </cell>
          <cell r="E2074" t="str">
            <v>PEQUEÑOS</v>
          </cell>
          <cell r="F2074" t="str">
            <v>CANINO</v>
          </cell>
          <cell r="G2074" t="str">
            <v>PITBULL</v>
          </cell>
          <cell r="H2074" t="str">
            <v>MARIANA CEPEDA RIOS</v>
          </cell>
          <cell r="I2074">
            <v>1119889957</v>
          </cell>
          <cell r="J2074">
            <v>3157458336</v>
          </cell>
          <cell r="L2074" t="str">
            <v>ALERGIA</v>
          </cell>
          <cell r="M2074" t="str">
            <v>LAURA MELO</v>
          </cell>
        </row>
        <row r="2075">
          <cell r="A2075" t="str">
            <v>089-16</v>
          </cell>
          <cell r="B2075">
            <v>42513</v>
          </cell>
          <cell r="C2075" t="str">
            <v>PROYECCION SOCIAL</v>
          </cell>
          <cell r="D2075" t="str">
            <v>THORIN</v>
          </cell>
          <cell r="E2075" t="str">
            <v>PEQUEÑOS</v>
          </cell>
          <cell r="F2075" t="str">
            <v>CANINO</v>
          </cell>
          <cell r="G2075" t="str">
            <v>FRENCH POODLE</v>
          </cell>
          <cell r="H2075" t="str">
            <v>DIANA YANETH POVEDA GUZMAN</v>
          </cell>
          <cell r="I2075">
            <v>40411809</v>
          </cell>
          <cell r="J2075">
            <v>3132746321</v>
          </cell>
          <cell r="L2075" t="str">
            <v>MASA EN CAVIDAD ORAL</v>
          </cell>
          <cell r="M2075" t="str">
            <v>LAURA MELO</v>
          </cell>
        </row>
        <row r="2076">
          <cell r="A2076" t="str">
            <v>090-16</v>
          </cell>
          <cell r="B2076">
            <v>42514</v>
          </cell>
          <cell r="C2076" t="str">
            <v>PROYECCION SOCIAL</v>
          </cell>
          <cell r="D2076" t="str">
            <v>MULAN</v>
          </cell>
          <cell r="E2076" t="str">
            <v>PEQUEÑOS</v>
          </cell>
          <cell r="F2076" t="str">
            <v>CANINO</v>
          </cell>
          <cell r="G2076" t="str">
            <v>CRIOLLO</v>
          </cell>
          <cell r="H2076" t="str">
            <v>PEDRO FRANCISCO OVALLE</v>
          </cell>
          <cell r="I2076">
            <v>11200108</v>
          </cell>
          <cell r="J2076">
            <v>3208473696</v>
          </cell>
          <cell r="L2076" t="str">
            <v>INFLAMACION MPI</v>
          </cell>
          <cell r="M2076" t="str">
            <v>LAURA MELO</v>
          </cell>
        </row>
        <row r="2077">
          <cell r="A2077" t="str">
            <v>091-16</v>
          </cell>
          <cell r="B2077">
            <v>42514</v>
          </cell>
          <cell r="C2077" t="str">
            <v>PROYECCION SOCIAL</v>
          </cell>
          <cell r="D2077" t="str">
            <v>SIMBA</v>
          </cell>
          <cell r="E2077" t="str">
            <v>PEQUEÑOS</v>
          </cell>
          <cell r="F2077" t="str">
            <v>CANINO</v>
          </cell>
          <cell r="G2077" t="str">
            <v>CRIOLLO</v>
          </cell>
          <cell r="H2077" t="str">
            <v>JOHAN BOCANEGRA</v>
          </cell>
          <cell r="I2077">
            <v>1121850804</v>
          </cell>
          <cell r="L2077" t="str">
            <v>SANGRADO NASAL</v>
          </cell>
          <cell r="M2077" t="str">
            <v>NATALIA PEDRAZA</v>
          </cell>
        </row>
        <row r="2078">
          <cell r="A2078" t="str">
            <v>092-16</v>
          </cell>
          <cell r="B2078">
            <v>42514</v>
          </cell>
          <cell r="C2078" t="str">
            <v>PROYECCION SOCIAL</v>
          </cell>
          <cell r="D2078" t="str">
            <v>ZEUS</v>
          </cell>
          <cell r="E2078" t="str">
            <v>PEQUEÑOS</v>
          </cell>
          <cell r="F2078" t="str">
            <v>CANINO</v>
          </cell>
          <cell r="G2078" t="str">
            <v>CRIOLLO</v>
          </cell>
          <cell r="H2078" t="str">
            <v>ALEXANDER DELGADO ACEVEDO</v>
          </cell>
          <cell r="I2078">
            <v>94479643</v>
          </cell>
          <cell r="J2078">
            <v>3177326263</v>
          </cell>
          <cell r="L2078" t="str">
            <v>AMPUTADO</v>
          </cell>
          <cell r="M2078" t="str">
            <v>LAURA MELO</v>
          </cell>
        </row>
        <row r="2079">
          <cell r="A2079" t="str">
            <v>093-16</v>
          </cell>
          <cell r="B2079">
            <v>42514</v>
          </cell>
          <cell r="C2079" t="str">
            <v>PROYECCION SOCIAL</v>
          </cell>
          <cell r="D2079" t="str">
            <v>NEGRO</v>
          </cell>
          <cell r="E2079" t="str">
            <v>PEQUEÑOS</v>
          </cell>
          <cell r="F2079" t="str">
            <v>CANINO</v>
          </cell>
          <cell r="G2079" t="str">
            <v>CRIOLLO</v>
          </cell>
          <cell r="H2079" t="str">
            <v>UNILLANOS</v>
          </cell>
          <cell r="L2079" t="str">
            <v>HERIDO POR MORDEDURA</v>
          </cell>
          <cell r="M2079" t="str">
            <v>LAURA MELO</v>
          </cell>
        </row>
        <row r="2080">
          <cell r="A2080" t="str">
            <v>094-16</v>
          </cell>
          <cell r="B2080">
            <v>42515</v>
          </cell>
          <cell r="C2080" t="str">
            <v>PROYECCION SOCIAL</v>
          </cell>
          <cell r="D2080" t="str">
            <v>BEBE</v>
          </cell>
          <cell r="E2080" t="str">
            <v>PEQUEÑOS</v>
          </cell>
          <cell r="F2080" t="str">
            <v>CANINO</v>
          </cell>
          <cell r="G2080" t="str">
            <v>DALMATA</v>
          </cell>
          <cell r="H2080" t="str">
            <v>MOISES MONDRAGON</v>
          </cell>
          <cell r="I2080">
            <v>1100773</v>
          </cell>
          <cell r="J2080">
            <v>3112101344</v>
          </cell>
          <cell r="L2080" t="str">
            <v>NO ORINA</v>
          </cell>
          <cell r="M2080" t="str">
            <v>ANITA ROQUE</v>
          </cell>
        </row>
        <row r="2081">
          <cell r="A2081" t="str">
            <v>095-16</v>
          </cell>
          <cell r="B2081">
            <v>42516</v>
          </cell>
          <cell r="C2081" t="str">
            <v>PROYECCION SOCIAL</v>
          </cell>
          <cell r="D2081" t="str">
            <v>TOBBY</v>
          </cell>
          <cell r="E2081" t="str">
            <v>PEQUEÑOS</v>
          </cell>
          <cell r="F2081" t="str">
            <v>CANINO</v>
          </cell>
          <cell r="G2081" t="str">
            <v>PUG</v>
          </cell>
          <cell r="H2081" t="str">
            <v>WILSON BAQUERO MORENO</v>
          </cell>
          <cell r="I2081">
            <v>17340065</v>
          </cell>
          <cell r="J2081" t="str">
            <v>3118127214
3144423328</v>
          </cell>
          <cell r="L2081" t="str">
            <v>VOMITO</v>
          </cell>
          <cell r="M2081" t="str">
            <v>LAURA MELO</v>
          </cell>
        </row>
        <row r="2082">
          <cell r="A2082" t="str">
            <v>096-16</v>
          </cell>
          <cell r="B2082">
            <v>42516</v>
          </cell>
          <cell r="C2082" t="str">
            <v>PROYECCION SOCIAL</v>
          </cell>
          <cell r="D2082" t="str">
            <v>MIA</v>
          </cell>
          <cell r="E2082" t="str">
            <v>PEQUEÑOS</v>
          </cell>
          <cell r="F2082" t="str">
            <v>CANINO</v>
          </cell>
          <cell r="G2082" t="str">
            <v>SHIH-TZU</v>
          </cell>
          <cell r="H2082" t="str">
            <v>HUMBERTO MEJIA</v>
          </cell>
          <cell r="I2082">
            <v>17321373</v>
          </cell>
          <cell r="J2082">
            <v>3057167115</v>
          </cell>
          <cell r="L2082" t="str">
            <v>AHOGO</v>
          </cell>
          <cell r="M2082" t="str">
            <v>LAURA MELO</v>
          </cell>
        </row>
        <row r="2083">
          <cell r="A2083" t="str">
            <v>097-16</v>
          </cell>
          <cell r="B2083">
            <v>42518</v>
          </cell>
          <cell r="C2083" t="str">
            <v>PROYECCION SOCIAL</v>
          </cell>
          <cell r="D2083" t="str">
            <v>SAMY</v>
          </cell>
          <cell r="E2083" t="str">
            <v>PEQUEÑOS</v>
          </cell>
          <cell r="F2083" t="str">
            <v>FELINO</v>
          </cell>
          <cell r="G2083" t="str">
            <v xml:space="preserve"> </v>
          </cell>
          <cell r="H2083" t="str">
            <v>NOHORA ROMERO</v>
          </cell>
          <cell r="I2083">
            <v>20850710</v>
          </cell>
          <cell r="J2083">
            <v>3006784838</v>
          </cell>
          <cell r="L2083" t="str">
            <v>INAPETENCIA</v>
          </cell>
          <cell r="M2083" t="str">
            <v>LAURA MELO</v>
          </cell>
        </row>
        <row r="2084">
          <cell r="A2084" t="str">
            <v>098-16</v>
          </cell>
          <cell r="B2084">
            <v>42518</v>
          </cell>
          <cell r="C2084" t="str">
            <v>DOCENCIA</v>
          </cell>
          <cell r="D2084" t="str">
            <v>TOBIAS</v>
          </cell>
          <cell r="E2084" t="str">
            <v>PEQUEÑOS</v>
          </cell>
          <cell r="F2084" t="str">
            <v>CANINO</v>
          </cell>
          <cell r="G2084" t="str">
            <v>BEAGLE</v>
          </cell>
          <cell r="H2084" t="str">
            <v>HELMER HERNAN SABOGAL MATIAS</v>
          </cell>
          <cell r="I2084">
            <v>1121924164</v>
          </cell>
          <cell r="J2084">
            <v>3212750950</v>
          </cell>
          <cell r="L2084" t="str">
            <v>ADOPCION</v>
          </cell>
          <cell r="M2084" t="str">
            <v>LAURA MELO</v>
          </cell>
        </row>
        <row r="2085">
          <cell r="A2085" t="str">
            <v>099-16</v>
          </cell>
          <cell r="B2085">
            <v>42521</v>
          </cell>
          <cell r="C2085" t="str">
            <v>PROYECCION SOCIAL</v>
          </cell>
          <cell r="D2085" t="str">
            <v>LUNA</v>
          </cell>
          <cell r="E2085" t="str">
            <v>PEQUEÑOS</v>
          </cell>
          <cell r="F2085" t="str">
            <v>CANINO</v>
          </cell>
          <cell r="G2085" t="str">
            <v>COCKER SPANIEL</v>
          </cell>
          <cell r="H2085" t="str">
            <v>ANA ZORAYDA RIAÑO BERNAL</v>
          </cell>
          <cell r="I2085">
            <v>40402733</v>
          </cell>
          <cell r="J2085">
            <v>3133067793</v>
          </cell>
          <cell r="L2085" t="str">
            <v>TOS</v>
          </cell>
          <cell r="M2085" t="str">
            <v>LAURA MELO</v>
          </cell>
        </row>
        <row r="2086">
          <cell r="A2086" t="str">
            <v>100-16</v>
          </cell>
          <cell r="B2086">
            <v>42521</v>
          </cell>
          <cell r="C2086" t="str">
            <v>PROYECCION SOCIAL</v>
          </cell>
          <cell r="D2086" t="str">
            <v>HORUS</v>
          </cell>
          <cell r="E2086" t="str">
            <v>PEQUEÑOS</v>
          </cell>
          <cell r="F2086" t="str">
            <v>CANINO</v>
          </cell>
          <cell r="G2086" t="str">
            <v>BEAGLE</v>
          </cell>
          <cell r="H2086" t="str">
            <v>TATIANA SIZA</v>
          </cell>
          <cell r="I2086">
            <v>1119889263</v>
          </cell>
          <cell r="J2086">
            <v>3112485670</v>
          </cell>
          <cell r="L2086" t="str">
            <v>POSIBLE TUMOR - ABUNDANTE LAGAÑA</v>
          </cell>
          <cell r="M2086" t="str">
            <v>LAURA MELO</v>
          </cell>
        </row>
        <row r="2087">
          <cell r="A2087" t="str">
            <v>101-16</v>
          </cell>
          <cell r="B2087">
            <v>42522</v>
          </cell>
          <cell r="C2087" t="str">
            <v>PROYECCION SOCIAL</v>
          </cell>
          <cell r="D2087" t="str">
            <v>RICKY</v>
          </cell>
          <cell r="E2087" t="str">
            <v>PEQUEÑOS</v>
          </cell>
          <cell r="F2087" t="str">
            <v>CANINO</v>
          </cell>
          <cell r="G2087" t="str">
            <v>CRIOLLO</v>
          </cell>
          <cell r="H2087" t="str">
            <v>HECTOR ARMANDO VARGAS MORENO</v>
          </cell>
          <cell r="I2087">
            <v>79597438</v>
          </cell>
          <cell r="J2087">
            <v>3114101629</v>
          </cell>
          <cell r="L2087" t="str">
            <v>DECAIMIENTO - VOMITO - JADEO</v>
          </cell>
          <cell r="M2087" t="str">
            <v>LAURA MELO</v>
          </cell>
        </row>
        <row r="2088">
          <cell r="A2088" t="str">
            <v>102-16</v>
          </cell>
          <cell r="B2088">
            <v>42522</v>
          </cell>
          <cell r="C2088" t="str">
            <v>PROYECCION SOCIAL</v>
          </cell>
          <cell r="D2088" t="str">
            <v>EMILY</v>
          </cell>
          <cell r="E2088" t="str">
            <v>PEQUEÑOS</v>
          </cell>
          <cell r="F2088" t="str">
            <v>CANINO</v>
          </cell>
          <cell r="G2088" t="str">
            <v>SCHNAWZER</v>
          </cell>
          <cell r="H2088" t="str">
            <v>GERMAN DARIO HERRERA CORREA</v>
          </cell>
          <cell r="I2088">
            <v>79520362</v>
          </cell>
          <cell r="J2088" t="str">
            <v>3224024208
3204249435</v>
          </cell>
          <cell r="L2088" t="str">
            <v>FIEBRE</v>
          </cell>
          <cell r="M2088" t="str">
            <v>LAURA MELO</v>
          </cell>
        </row>
        <row r="2089">
          <cell r="A2089" t="str">
            <v>103-16</v>
          </cell>
          <cell r="B2089">
            <v>42522</v>
          </cell>
          <cell r="C2089" t="str">
            <v>PROYECCION SOCIAL</v>
          </cell>
          <cell r="D2089" t="str">
            <v>HANNY</v>
          </cell>
          <cell r="E2089" t="str">
            <v>PEQUEÑOS</v>
          </cell>
          <cell r="F2089" t="str">
            <v>CANINO</v>
          </cell>
          <cell r="G2089" t="str">
            <v>CRIOLLO</v>
          </cell>
          <cell r="H2089" t="str">
            <v>LISETH LILIANA VELASQUEZ RIVERA</v>
          </cell>
          <cell r="I2089">
            <v>1094264369</v>
          </cell>
          <cell r="J2089">
            <v>3134144298</v>
          </cell>
          <cell r="L2089" t="str">
            <v>SECRECION VULVAR</v>
          </cell>
          <cell r="M2089" t="str">
            <v>LAURA MELO</v>
          </cell>
        </row>
        <row r="2090">
          <cell r="A2090" t="str">
            <v>104-16</v>
          </cell>
          <cell r="B2090">
            <v>42523</v>
          </cell>
          <cell r="C2090" t="str">
            <v>PROYECCION SOCIAL</v>
          </cell>
          <cell r="D2090" t="str">
            <v>NEON</v>
          </cell>
          <cell r="E2090" t="str">
            <v>PEQUEÑOS</v>
          </cell>
          <cell r="F2090" t="str">
            <v>CANINO</v>
          </cell>
          <cell r="G2090" t="str">
            <v>CRIOLLO</v>
          </cell>
          <cell r="H2090" t="str">
            <v>LAURA TORRES</v>
          </cell>
          <cell r="I2090">
            <v>1121867255</v>
          </cell>
          <cell r="J2090">
            <v>3144557590</v>
          </cell>
          <cell r="L2090" t="str">
            <v>ADOPCION</v>
          </cell>
          <cell r="M2090" t="str">
            <v>LAURA MELO</v>
          </cell>
        </row>
        <row r="2091">
          <cell r="A2091" t="str">
            <v>105-16</v>
          </cell>
          <cell r="B2091">
            <v>42523</v>
          </cell>
          <cell r="C2091" t="str">
            <v>PROYECCION SOCIAL</v>
          </cell>
          <cell r="D2091" t="str">
            <v>NAMY</v>
          </cell>
          <cell r="E2091" t="str">
            <v>PEQUEÑOS</v>
          </cell>
          <cell r="F2091" t="str">
            <v>CANINO</v>
          </cell>
          <cell r="G2091" t="str">
            <v>CRIOLLO</v>
          </cell>
          <cell r="H2091" t="str">
            <v>JOHNNY BOHORQUEZ</v>
          </cell>
          <cell r="I2091">
            <v>1121929567</v>
          </cell>
          <cell r="J2091">
            <v>3223420044</v>
          </cell>
          <cell r="L2091" t="str">
            <v>ADOPCION</v>
          </cell>
          <cell r="M2091" t="str">
            <v>LAURA MELO</v>
          </cell>
        </row>
        <row r="2092">
          <cell r="A2092" t="str">
            <v>106-16</v>
          </cell>
          <cell r="B2092">
            <v>42523</v>
          </cell>
          <cell r="C2092" t="str">
            <v>PROYECCION SOCIAL</v>
          </cell>
          <cell r="D2092" t="str">
            <v>FAUSTO</v>
          </cell>
          <cell r="E2092" t="str">
            <v>PEQUEÑOS</v>
          </cell>
          <cell r="F2092" t="str">
            <v>FELINO</v>
          </cell>
          <cell r="G2092" t="str">
            <v>CRIOLLO</v>
          </cell>
          <cell r="H2092" t="str">
            <v>LAURA FERNANDA MOJICA BEJARANO</v>
          </cell>
          <cell r="I2092">
            <v>1075298633</v>
          </cell>
          <cell r="J2092">
            <v>3138820221</v>
          </cell>
          <cell r="K2092" t="str">
            <v>CRA 14 # 27A-03 PINILLA</v>
          </cell>
          <cell r="L2092" t="str">
            <v>ADOPCION</v>
          </cell>
          <cell r="M2092" t="str">
            <v>LAURA MELO</v>
          </cell>
        </row>
        <row r="2093">
          <cell r="A2093" t="str">
            <v>107-16</v>
          </cell>
          <cell r="B2093">
            <v>42523</v>
          </cell>
          <cell r="C2093" t="str">
            <v>PROYECCION SOCIAL</v>
          </cell>
          <cell r="D2093" t="str">
            <v>MULAN</v>
          </cell>
          <cell r="E2093" t="str">
            <v>PEQUEÑOS</v>
          </cell>
          <cell r="F2093" t="str">
            <v>CANINO</v>
          </cell>
          <cell r="G2093" t="str">
            <v>CRIOLLO</v>
          </cell>
          <cell r="H2093" t="str">
            <v>JAVIER VILLAMIL SALAZAR</v>
          </cell>
          <cell r="I2093">
            <v>80427956</v>
          </cell>
          <cell r="J2093">
            <v>3102934430</v>
          </cell>
          <cell r="L2093" t="str">
            <v>PROBLEMAS DE PIEL</v>
          </cell>
          <cell r="M2093" t="str">
            <v>LAURA MELO</v>
          </cell>
        </row>
        <row r="2094">
          <cell r="A2094" t="str">
            <v>108-06</v>
          </cell>
          <cell r="B2094">
            <v>42523</v>
          </cell>
          <cell r="C2094" t="str">
            <v>PROYECCION SOCIAL</v>
          </cell>
          <cell r="D2094" t="str">
            <v>SAIMON</v>
          </cell>
          <cell r="E2094" t="str">
            <v>PEQUEÑOS</v>
          </cell>
          <cell r="F2094" t="str">
            <v>CANINO</v>
          </cell>
          <cell r="G2094" t="str">
            <v>COCKER SPANIEL</v>
          </cell>
          <cell r="H2094" t="str">
            <v>ARNULFO CARRERO</v>
          </cell>
          <cell r="I2094">
            <v>19329491</v>
          </cell>
          <cell r="J2094">
            <v>3203297907</v>
          </cell>
          <cell r="L2094" t="str">
            <v>HERIDA POR MORDERURA</v>
          </cell>
          <cell r="M2094" t="str">
            <v>LAURA MELO</v>
          </cell>
        </row>
        <row r="2095">
          <cell r="A2095" t="str">
            <v>109-16</v>
          </cell>
          <cell r="B2095">
            <v>42523</v>
          </cell>
          <cell r="C2095" t="str">
            <v>PROYECCION SOCIAL</v>
          </cell>
          <cell r="D2095" t="str">
            <v>CAICER</v>
          </cell>
          <cell r="E2095" t="str">
            <v>PEQUEÑOS</v>
          </cell>
          <cell r="F2095" t="str">
            <v>CANINO</v>
          </cell>
          <cell r="G2095" t="str">
            <v>FILA BRASILERO</v>
          </cell>
          <cell r="H2095" t="str">
            <v>ANDRES FELIPE ROA</v>
          </cell>
          <cell r="I2095">
            <v>1122650516</v>
          </cell>
          <cell r="J2095">
            <v>3012498943</v>
          </cell>
          <cell r="L2095" t="str">
            <v>DECAIMIENTO</v>
          </cell>
          <cell r="M2095" t="str">
            <v>LAURA MELO</v>
          </cell>
        </row>
        <row r="2096">
          <cell r="A2096" t="str">
            <v>110-16</v>
          </cell>
          <cell r="B2096">
            <v>42523</v>
          </cell>
          <cell r="C2096" t="str">
            <v>PROYECCION SOCIAL</v>
          </cell>
          <cell r="D2096" t="str">
            <v>MARTINA</v>
          </cell>
          <cell r="E2096" t="str">
            <v>PEQUEÑOS</v>
          </cell>
          <cell r="F2096" t="str">
            <v>CANINO</v>
          </cell>
          <cell r="G2096" t="str">
            <v>PASTOR ALEMAN</v>
          </cell>
          <cell r="H2096" t="str">
            <v>ANDRES FELIPE ROA</v>
          </cell>
          <cell r="I2096">
            <v>1122650516</v>
          </cell>
          <cell r="J2096">
            <v>3012498943</v>
          </cell>
          <cell r="L2096" t="str">
            <v xml:space="preserve">DOLOR MPI </v>
          </cell>
          <cell r="M2096" t="str">
            <v>LAURA MELO</v>
          </cell>
        </row>
        <row r="2097">
          <cell r="A2097" t="str">
            <v>111-16</v>
          </cell>
          <cell r="B2097">
            <v>42524</v>
          </cell>
          <cell r="C2097" t="str">
            <v>PROYECCION SOCIAL</v>
          </cell>
          <cell r="D2097" t="str">
            <v>AMARA</v>
          </cell>
          <cell r="E2097" t="str">
            <v>PEQUEÑOS</v>
          </cell>
          <cell r="F2097" t="str">
            <v>CANINO</v>
          </cell>
          <cell r="G2097" t="str">
            <v>PITBULL</v>
          </cell>
          <cell r="H2097" t="str">
            <v>CRISTIAN CESPEDES</v>
          </cell>
          <cell r="I2097">
            <v>1122651553</v>
          </cell>
          <cell r="J2097">
            <v>3202157887</v>
          </cell>
          <cell r="L2097" t="str">
            <v xml:space="preserve">DECAIMIENTO </v>
          </cell>
          <cell r="M2097" t="str">
            <v>LAURA MELO</v>
          </cell>
        </row>
        <row r="2098">
          <cell r="A2098" t="str">
            <v>112-16</v>
          </cell>
          <cell r="B2098">
            <v>42524</v>
          </cell>
          <cell r="C2098" t="str">
            <v>PROYECCION SOCIAL</v>
          </cell>
          <cell r="D2098" t="str">
            <v>GOOFY</v>
          </cell>
          <cell r="E2098" t="str">
            <v>PEQUEÑOS</v>
          </cell>
          <cell r="F2098" t="str">
            <v>CANINO</v>
          </cell>
          <cell r="G2098" t="str">
            <v>CRIOLLO</v>
          </cell>
          <cell r="H2098" t="str">
            <v>LIZETH TARAZONA</v>
          </cell>
          <cell r="I2098">
            <v>98110613130</v>
          </cell>
          <cell r="J2098">
            <v>3186227412</v>
          </cell>
          <cell r="L2098" t="str">
            <v>ADOPCION</v>
          </cell>
          <cell r="M2098" t="str">
            <v>LAURA MELO</v>
          </cell>
        </row>
        <row r="2099">
          <cell r="A2099" t="str">
            <v>113-16</v>
          </cell>
          <cell r="B2099">
            <v>42524</v>
          </cell>
          <cell r="C2099" t="str">
            <v>PROYECCION SOCIAL</v>
          </cell>
          <cell r="D2099" t="str">
            <v>KIRA</v>
          </cell>
          <cell r="E2099" t="str">
            <v>PEQUEÑOS</v>
          </cell>
          <cell r="F2099" t="str">
            <v>CANINO</v>
          </cell>
          <cell r="G2099" t="str">
            <v>CRIOLLO</v>
          </cell>
          <cell r="H2099" t="str">
            <v>ANDREA LORENA OCHOA MURILLO</v>
          </cell>
          <cell r="I2099">
            <v>1120376551</v>
          </cell>
          <cell r="J2099">
            <v>3044054555</v>
          </cell>
          <cell r="L2099" t="str">
            <v>ADOPCION</v>
          </cell>
          <cell r="M2099" t="str">
            <v>LAURA MELO</v>
          </cell>
        </row>
        <row r="2100">
          <cell r="A2100" t="str">
            <v>114-16</v>
          </cell>
          <cell r="B2100">
            <v>42524</v>
          </cell>
          <cell r="C2100" t="str">
            <v>PROYECCION SOCIAL</v>
          </cell>
          <cell r="D2100" t="str">
            <v>PUCCA</v>
          </cell>
          <cell r="E2100" t="str">
            <v>PEQUEÑOS</v>
          </cell>
          <cell r="F2100" t="str">
            <v>CANINO</v>
          </cell>
          <cell r="G2100" t="str">
            <v>CRIOLLO</v>
          </cell>
          <cell r="H2100" t="str">
            <v>DIANA MICHELLE LINARES</v>
          </cell>
          <cell r="I2100">
            <v>98052756359</v>
          </cell>
          <cell r="J2100">
            <v>3202001198</v>
          </cell>
          <cell r="L2100" t="str">
            <v>ADOPCION</v>
          </cell>
          <cell r="M2100" t="str">
            <v>LAURA MELO</v>
          </cell>
        </row>
        <row r="2101">
          <cell r="A2101" t="str">
            <v>115-16</v>
          </cell>
          <cell r="B2101">
            <v>42528</v>
          </cell>
          <cell r="C2101" t="str">
            <v>PROYECCION SOCIAL</v>
          </cell>
          <cell r="D2101" t="str">
            <v>ROCO</v>
          </cell>
          <cell r="E2101" t="str">
            <v>PEQUEÑOS</v>
          </cell>
          <cell r="F2101" t="str">
            <v>CANINO</v>
          </cell>
          <cell r="G2101" t="str">
            <v>CRIOLLO</v>
          </cell>
          <cell r="H2101" t="str">
            <v>CENITH MARTINEZ</v>
          </cell>
          <cell r="I2101">
            <v>56097460</v>
          </cell>
          <cell r="J2101">
            <v>3212926492</v>
          </cell>
          <cell r="L2101" t="str">
            <v>ATROPELLADO</v>
          </cell>
          <cell r="M2101" t="str">
            <v>LAURA MELO</v>
          </cell>
        </row>
        <row r="2102">
          <cell r="A2102" t="str">
            <v>116-16</v>
          </cell>
          <cell r="B2102">
            <v>42528</v>
          </cell>
          <cell r="C2102" t="str">
            <v>PROYECCION SOCIAL</v>
          </cell>
          <cell r="D2102" t="str">
            <v>TITA</v>
          </cell>
          <cell r="E2102" t="str">
            <v>PEQUEÑOS</v>
          </cell>
          <cell r="F2102" t="str">
            <v>CANINO</v>
          </cell>
          <cell r="G2102" t="str">
            <v>DAlMATA</v>
          </cell>
          <cell r="H2102" t="str">
            <v>CAMILA MANCERA</v>
          </cell>
          <cell r="I2102">
            <v>1121900806</v>
          </cell>
          <cell r="J2102">
            <v>3123044935</v>
          </cell>
          <cell r="L2102" t="str">
            <v>INFLAMACION MAD</v>
          </cell>
          <cell r="M2102" t="str">
            <v>LAURA MELO</v>
          </cell>
        </row>
        <row r="2103">
          <cell r="A2103" t="str">
            <v>117-16</v>
          </cell>
          <cell r="B2103">
            <v>42528</v>
          </cell>
          <cell r="C2103" t="str">
            <v>PROYECCION SOCIAL</v>
          </cell>
          <cell r="D2103" t="str">
            <v>LUCAS</v>
          </cell>
          <cell r="E2103" t="str">
            <v>PEQUEÑOS</v>
          </cell>
          <cell r="F2103" t="str">
            <v>CANINO</v>
          </cell>
          <cell r="G2103" t="str">
            <v>CRIOLLO</v>
          </cell>
          <cell r="H2103" t="str">
            <v>LUIS CARLOS REYES BELTRAN</v>
          </cell>
          <cell r="I2103">
            <v>86078142</v>
          </cell>
          <cell r="J2103">
            <v>3143398575</v>
          </cell>
          <cell r="L2103" t="str">
            <v>INFLAMACION EN EL PECHO</v>
          </cell>
          <cell r="M2103" t="str">
            <v>LAURA MELO</v>
          </cell>
        </row>
        <row r="2104">
          <cell r="A2104" t="str">
            <v>118-16</v>
          </cell>
          <cell r="B2104">
            <v>42529</v>
          </cell>
          <cell r="C2104" t="str">
            <v>PROYECCION SOCIAL</v>
          </cell>
          <cell r="D2104" t="str">
            <v>TOBY</v>
          </cell>
          <cell r="E2104" t="str">
            <v>PEQUEÑOS</v>
          </cell>
          <cell r="F2104" t="str">
            <v>CANINO</v>
          </cell>
          <cell r="G2104" t="str">
            <v>CRIOLLO</v>
          </cell>
          <cell r="H2104" t="str">
            <v>OMAR MORENO</v>
          </cell>
          <cell r="I2104">
            <v>17320667</v>
          </cell>
          <cell r="J2104">
            <v>3124762294</v>
          </cell>
          <cell r="L2104" t="str">
            <v>BRIGADA DE SALUD</v>
          </cell>
        </row>
        <row r="2105">
          <cell r="A2105" t="str">
            <v>119-16</v>
          </cell>
          <cell r="B2105">
            <v>42529</v>
          </cell>
          <cell r="C2105" t="str">
            <v>PROYECCION SOCIAL</v>
          </cell>
          <cell r="D2105" t="str">
            <v>GUFY</v>
          </cell>
          <cell r="E2105" t="str">
            <v>PEQUEÑOS</v>
          </cell>
          <cell r="F2105" t="str">
            <v>CANINO</v>
          </cell>
          <cell r="G2105" t="str">
            <v>FRENCH POODLE</v>
          </cell>
          <cell r="H2105" t="str">
            <v>FREDY MORALES</v>
          </cell>
          <cell r="I2105">
            <v>17338489</v>
          </cell>
          <cell r="J2105">
            <v>3209818325</v>
          </cell>
          <cell r="L2105" t="str">
            <v>BRIGADA DE SALUD</v>
          </cell>
        </row>
        <row r="2106">
          <cell r="A2106" t="str">
            <v>120-16</v>
          </cell>
          <cell r="B2106">
            <v>42529</v>
          </cell>
          <cell r="C2106" t="str">
            <v>PROYECCION SOCIAL</v>
          </cell>
          <cell r="D2106" t="str">
            <v>SIMONA</v>
          </cell>
          <cell r="E2106" t="str">
            <v>PEQUEÑOS</v>
          </cell>
          <cell r="F2106" t="str">
            <v>FELINO</v>
          </cell>
          <cell r="G2106" t="str">
            <v>CRIOLLO</v>
          </cell>
          <cell r="H2106" t="str">
            <v>GABRIEL ERAZO</v>
          </cell>
          <cell r="I2106">
            <v>1026251013</v>
          </cell>
          <cell r="J2106">
            <v>3202016620</v>
          </cell>
          <cell r="L2106" t="str">
            <v>BRIGADA DE SALUD</v>
          </cell>
        </row>
        <row r="2107">
          <cell r="A2107" t="str">
            <v>121-16</v>
          </cell>
          <cell r="B2107">
            <v>42529</v>
          </cell>
          <cell r="C2107" t="str">
            <v>PROYECCION SOCIAL</v>
          </cell>
          <cell r="D2107" t="str">
            <v>LUCAS</v>
          </cell>
          <cell r="E2107" t="str">
            <v>PEQUEÑOS</v>
          </cell>
          <cell r="F2107" t="str">
            <v>CANINO</v>
          </cell>
          <cell r="G2107" t="str">
            <v>CRIOLLO</v>
          </cell>
          <cell r="H2107" t="str">
            <v>MARIA CASTRO</v>
          </cell>
          <cell r="I2107">
            <v>20617975</v>
          </cell>
          <cell r="J2107">
            <v>3143021433</v>
          </cell>
          <cell r="L2107" t="str">
            <v>BRIGADA DE SALUD</v>
          </cell>
        </row>
        <row r="2108">
          <cell r="A2108" t="str">
            <v>122-16</v>
          </cell>
          <cell r="B2108">
            <v>42529</v>
          </cell>
          <cell r="C2108" t="str">
            <v>PROYECCION SOCIAL</v>
          </cell>
          <cell r="D2108" t="str">
            <v>MINOS</v>
          </cell>
          <cell r="E2108" t="str">
            <v>PEQUEÑOS</v>
          </cell>
          <cell r="F2108" t="str">
            <v>CANINO</v>
          </cell>
          <cell r="G2108" t="str">
            <v>PINSCHER</v>
          </cell>
          <cell r="H2108" t="str">
            <v>ANA ELCY CASTELLANOS</v>
          </cell>
          <cell r="I2108">
            <v>24048510</v>
          </cell>
          <cell r="J2108">
            <v>3118539239</v>
          </cell>
          <cell r="L2108" t="str">
            <v>BRIGADA DE SALUD</v>
          </cell>
        </row>
        <row r="2109">
          <cell r="A2109" t="str">
            <v>123-16</v>
          </cell>
          <cell r="B2109">
            <v>42529</v>
          </cell>
          <cell r="C2109" t="str">
            <v>PROYECCION SOCIAL</v>
          </cell>
          <cell r="D2109" t="str">
            <v>LAIKA</v>
          </cell>
          <cell r="E2109" t="str">
            <v>PEQUEÑOS</v>
          </cell>
          <cell r="F2109" t="str">
            <v>CANINO</v>
          </cell>
          <cell r="H2109" t="str">
            <v>MARIA CASTRO GALEANO</v>
          </cell>
          <cell r="I2109">
            <v>20617975</v>
          </cell>
          <cell r="J2109">
            <v>3021433</v>
          </cell>
          <cell r="L2109" t="str">
            <v>BRIGADA DE SALUD</v>
          </cell>
        </row>
        <row r="2110">
          <cell r="A2110" t="str">
            <v>124-16</v>
          </cell>
          <cell r="B2110">
            <v>42529</v>
          </cell>
          <cell r="C2110" t="str">
            <v>PROYECCION SOCIAL</v>
          </cell>
          <cell r="D2110" t="str">
            <v>HANNA</v>
          </cell>
          <cell r="E2110" t="str">
            <v>PEQUEÑOS</v>
          </cell>
          <cell r="F2110" t="str">
            <v>FELINO</v>
          </cell>
          <cell r="G2110" t="str">
            <v>SIAMES</v>
          </cell>
          <cell r="H2110" t="str">
            <v>NIDIA SANCHEZ</v>
          </cell>
          <cell r="I2110">
            <v>35261143</v>
          </cell>
          <cell r="J2110">
            <v>3133649857</v>
          </cell>
          <cell r="L2110" t="str">
            <v>BRIGADA DE SALUD</v>
          </cell>
        </row>
        <row r="2111">
          <cell r="A2111" t="str">
            <v>125-16</v>
          </cell>
          <cell r="B2111">
            <v>42529</v>
          </cell>
          <cell r="C2111" t="str">
            <v>PROYECCION SOCIAL</v>
          </cell>
          <cell r="D2111" t="str">
            <v>KIRA</v>
          </cell>
          <cell r="E2111" t="str">
            <v>PEQUEÑOS</v>
          </cell>
          <cell r="F2111" t="str">
            <v>CANINO</v>
          </cell>
          <cell r="G2111" t="str">
            <v>CRIOLLO</v>
          </cell>
          <cell r="H2111" t="str">
            <v>MARIA DEL ROSARIO MOJICA</v>
          </cell>
          <cell r="I2111">
            <v>35501627</v>
          </cell>
          <cell r="J2111">
            <v>3123151566</v>
          </cell>
          <cell r="L2111" t="str">
            <v>BRIGADA DE SALUD</v>
          </cell>
        </row>
        <row r="2112">
          <cell r="A2112" t="str">
            <v>126-16</v>
          </cell>
          <cell r="B2112">
            <v>42529</v>
          </cell>
          <cell r="C2112" t="str">
            <v>PROYECCION SOCIAL</v>
          </cell>
          <cell r="D2112" t="str">
            <v>BONNY</v>
          </cell>
          <cell r="E2112" t="str">
            <v>PEQUEÑOS</v>
          </cell>
          <cell r="F2112" t="str">
            <v>CANINO</v>
          </cell>
          <cell r="G2112" t="str">
            <v>PINSCHER</v>
          </cell>
          <cell r="H2112" t="str">
            <v>MARIA DEL ROSARIO MOJICA</v>
          </cell>
          <cell r="I2112">
            <v>35501627</v>
          </cell>
          <cell r="J2112">
            <v>3123151566</v>
          </cell>
          <cell r="L2112" t="str">
            <v>BRIGADA DE SALUD</v>
          </cell>
        </row>
        <row r="2113">
          <cell r="A2113" t="str">
            <v>127-16</v>
          </cell>
          <cell r="B2113">
            <v>42529</v>
          </cell>
          <cell r="C2113" t="str">
            <v>PROYECCION SOCIAL</v>
          </cell>
          <cell r="D2113" t="str">
            <v>LULU</v>
          </cell>
          <cell r="E2113" t="str">
            <v>PEQUEÑOS</v>
          </cell>
          <cell r="F2113" t="str">
            <v>CANINO</v>
          </cell>
          <cell r="G2113" t="str">
            <v>CRIOLLO</v>
          </cell>
          <cell r="H2113" t="str">
            <v>ENILCE PEÑA</v>
          </cell>
          <cell r="I2113">
            <v>40443757</v>
          </cell>
          <cell r="J2113">
            <v>3157334249</v>
          </cell>
          <cell r="L2113" t="str">
            <v>BRIGADA DE SALUD</v>
          </cell>
        </row>
        <row r="2114">
          <cell r="A2114" t="str">
            <v>128-16</v>
          </cell>
          <cell r="B2114">
            <v>42529</v>
          </cell>
          <cell r="C2114" t="str">
            <v>PROYECCION SOCIAL</v>
          </cell>
          <cell r="D2114" t="str">
            <v>CHEPE</v>
          </cell>
          <cell r="E2114" t="str">
            <v>PEQUEÑOS</v>
          </cell>
          <cell r="F2114" t="str">
            <v>CANINO</v>
          </cell>
          <cell r="G2114" t="str">
            <v>CRIOLLO</v>
          </cell>
          <cell r="H2114" t="str">
            <v>GILBERTO LOPEZ</v>
          </cell>
          <cell r="I2114">
            <v>17322913</v>
          </cell>
          <cell r="J2114">
            <v>3102060095</v>
          </cell>
          <cell r="L2114" t="str">
            <v>BRIGADA DE SALUD</v>
          </cell>
        </row>
        <row r="2115">
          <cell r="A2115" t="str">
            <v>129-16</v>
          </cell>
          <cell r="B2115">
            <v>42529</v>
          </cell>
          <cell r="C2115" t="str">
            <v>PROYECCION SOCIAL</v>
          </cell>
          <cell r="D2115" t="str">
            <v>CHUCO</v>
          </cell>
          <cell r="E2115" t="str">
            <v>PEQUEÑOS</v>
          </cell>
          <cell r="F2115" t="str">
            <v>CANINO</v>
          </cell>
          <cell r="G2115" t="str">
            <v>CRIOLLO</v>
          </cell>
          <cell r="H2115" t="str">
            <v>GILBERTO LOPEZ</v>
          </cell>
          <cell r="I2115">
            <v>17322913</v>
          </cell>
          <cell r="J2115">
            <v>3102060095</v>
          </cell>
          <cell r="L2115" t="str">
            <v>BRIGADA DE SALUD</v>
          </cell>
        </row>
        <row r="2116">
          <cell r="A2116" t="str">
            <v>130-16</v>
          </cell>
          <cell r="B2116">
            <v>42529</v>
          </cell>
          <cell r="C2116" t="str">
            <v>PROYECCION SOCIAL</v>
          </cell>
          <cell r="D2116" t="str">
            <v>MONO</v>
          </cell>
          <cell r="E2116" t="str">
            <v>PEQUEÑOS</v>
          </cell>
          <cell r="F2116" t="str">
            <v>CANINO</v>
          </cell>
          <cell r="G2116" t="str">
            <v>CRIOLLO</v>
          </cell>
          <cell r="H2116" t="str">
            <v>CLAUDIA GARCIA</v>
          </cell>
          <cell r="I2116">
            <v>1121877727</v>
          </cell>
          <cell r="J2116">
            <v>3144025192</v>
          </cell>
          <cell r="L2116" t="str">
            <v>BRIGADA DE SALUD</v>
          </cell>
        </row>
        <row r="2117">
          <cell r="A2117" t="str">
            <v>131-16</v>
          </cell>
          <cell r="B2117">
            <v>42529</v>
          </cell>
          <cell r="C2117" t="str">
            <v>PROYECCION SOCIAL</v>
          </cell>
          <cell r="D2117" t="str">
            <v>LUCY</v>
          </cell>
          <cell r="E2117" t="str">
            <v>PEQUEÑOS</v>
          </cell>
          <cell r="F2117" t="str">
            <v>CANINO</v>
          </cell>
          <cell r="G2117" t="str">
            <v>SCHNAWZER</v>
          </cell>
          <cell r="H2117" t="str">
            <v>KATIA ALVARADO</v>
          </cell>
          <cell r="I2117">
            <v>1121909387</v>
          </cell>
          <cell r="J2117">
            <v>3123583281</v>
          </cell>
          <cell r="L2117" t="str">
            <v>BRIGADA DE SALUD</v>
          </cell>
        </row>
        <row r="2118">
          <cell r="A2118" t="str">
            <v>132-16</v>
          </cell>
          <cell r="B2118">
            <v>42529</v>
          </cell>
          <cell r="C2118" t="str">
            <v>PROYECCION SOCIAL</v>
          </cell>
          <cell r="D2118" t="str">
            <v>TOBY</v>
          </cell>
          <cell r="E2118" t="str">
            <v>PEQUEÑOS</v>
          </cell>
          <cell r="F2118" t="str">
            <v>CANINO</v>
          </cell>
          <cell r="G2118" t="str">
            <v>CRIOLLO</v>
          </cell>
          <cell r="H2118" t="str">
            <v>TITO RINCON</v>
          </cell>
          <cell r="I2118">
            <v>3271184</v>
          </cell>
          <cell r="L2118" t="str">
            <v>BRIGADA DE SALUD</v>
          </cell>
        </row>
        <row r="2119">
          <cell r="A2119" t="str">
            <v>133-16</v>
          </cell>
          <cell r="B2119">
            <v>42529</v>
          </cell>
          <cell r="C2119" t="str">
            <v>PROYECCION SOCIAL</v>
          </cell>
          <cell r="D2119" t="str">
            <v>CARMELA</v>
          </cell>
          <cell r="E2119" t="str">
            <v>PEQUEÑOS</v>
          </cell>
          <cell r="F2119" t="str">
            <v>FELINO</v>
          </cell>
          <cell r="G2119" t="str">
            <v>CRIOLLO</v>
          </cell>
          <cell r="H2119" t="str">
            <v>KATHERINE PARRA</v>
          </cell>
          <cell r="I2119">
            <v>40331862</v>
          </cell>
          <cell r="J2119">
            <v>3133889009</v>
          </cell>
          <cell r="L2119" t="str">
            <v>BRIGADA DE SALUD</v>
          </cell>
        </row>
        <row r="2120">
          <cell r="A2120" t="str">
            <v>134-16</v>
          </cell>
          <cell r="B2120">
            <v>42529</v>
          </cell>
          <cell r="C2120" t="str">
            <v>PROYECCION SOCIAL</v>
          </cell>
          <cell r="D2120" t="str">
            <v>SLATAN</v>
          </cell>
          <cell r="E2120" t="str">
            <v>PEQUEÑOS</v>
          </cell>
          <cell r="F2120" t="str">
            <v>FELINO</v>
          </cell>
          <cell r="G2120" t="str">
            <v>BEUGAL</v>
          </cell>
          <cell r="H2120" t="str">
            <v>TALIA GUEVARA</v>
          </cell>
          <cell r="I2120">
            <v>1121950685</v>
          </cell>
          <cell r="J2120">
            <v>3008183796</v>
          </cell>
          <cell r="L2120" t="str">
            <v>BRIGADA DE SALUD</v>
          </cell>
        </row>
        <row r="2121">
          <cell r="A2121" t="str">
            <v>135-16</v>
          </cell>
          <cell r="B2121">
            <v>42529</v>
          </cell>
          <cell r="C2121" t="str">
            <v>PROYECCION SOCIAL</v>
          </cell>
          <cell r="D2121" t="str">
            <v>LULU</v>
          </cell>
          <cell r="E2121" t="str">
            <v>PEQUEÑOS</v>
          </cell>
          <cell r="F2121" t="str">
            <v>CANINO</v>
          </cell>
          <cell r="G2121" t="str">
            <v>CRIOLLO</v>
          </cell>
          <cell r="H2121" t="str">
            <v>AMIRA MANACE</v>
          </cell>
          <cell r="I2121">
            <v>52260942</v>
          </cell>
          <cell r="J2121">
            <v>3212167102</v>
          </cell>
          <cell r="L2121" t="str">
            <v>BRIGADA DE SALUD</v>
          </cell>
        </row>
        <row r="2122">
          <cell r="A2122" t="str">
            <v>136-16</v>
          </cell>
          <cell r="B2122">
            <v>42529</v>
          </cell>
          <cell r="C2122" t="str">
            <v>PROYECCION SOCIAL</v>
          </cell>
          <cell r="D2122" t="str">
            <v>FALCAO</v>
          </cell>
          <cell r="E2122" t="str">
            <v>PEQUEÑOS</v>
          </cell>
          <cell r="F2122" t="str">
            <v>FELINO</v>
          </cell>
          <cell r="G2122" t="str">
            <v>CRIOLLO</v>
          </cell>
          <cell r="H2122" t="str">
            <v>DORA SANCHEZ</v>
          </cell>
          <cell r="L2122" t="str">
            <v>BRIGADA DE SALUD</v>
          </cell>
        </row>
        <row r="2123">
          <cell r="A2123" t="str">
            <v>137-16</v>
          </cell>
          <cell r="B2123">
            <v>42529</v>
          </cell>
          <cell r="C2123" t="str">
            <v>PROYECCION SOCIAL</v>
          </cell>
          <cell r="D2123" t="str">
            <v>MAX</v>
          </cell>
          <cell r="E2123" t="str">
            <v>PEQUEÑOS</v>
          </cell>
          <cell r="F2123" t="str">
            <v>CANINO</v>
          </cell>
          <cell r="G2123" t="str">
            <v>BEAGLE</v>
          </cell>
          <cell r="H2123" t="str">
            <v>DIANA URIZA</v>
          </cell>
          <cell r="I2123">
            <v>1121832604</v>
          </cell>
          <cell r="J2123">
            <v>3112688122</v>
          </cell>
          <cell r="L2123" t="str">
            <v>BRIGADA DE SALUD</v>
          </cell>
        </row>
        <row r="2124">
          <cell r="A2124" t="str">
            <v>138-16</v>
          </cell>
          <cell r="B2124">
            <v>42529</v>
          </cell>
          <cell r="C2124" t="str">
            <v>PROYECCION SOCIAL</v>
          </cell>
          <cell r="D2124" t="str">
            <v>CHANNEL</v>
          </cell>
          <cell r="E2124" t="str">
            <v>PEQUEÑOS</v>
          </cell>
          <cell r="F2124" t="str">
            <v>CANINO</v>
          </cell>
          <cell r="G2124" t="str">
            <v>CRIOLLO</v>
          </cell>
          <cell r="H2124" t="str">
            <v>DIANA MICHELLE LINARES</v>
          </cell>
          <cell r="I2124">
            <v>9805756359</v>
          </cell>
          <cell r="J2124">
            <v>3202001198</v>
          </cell>
          <cell r="L2124" t="str">
            <v>BRIGADA DE SALUD</v>
          </cell>
        </row>
        <row r="2125">
          <cell r="A2125" t="str">
            <v>139-16</v>
          </cell>
          <cell r="B2125">
            <v>42529</v>
          </cell>
          <cell r="C2125" t="str">
            <v>PROYECCION SOCIAL</v>
          </cell>
          <cell r="D2125" t="str">
            <v>JERRY</v>
          </cell>
          <cell r="E2125" t="str">
            <v>PEQUEÑOS</v>
          </cell>
          <cell r="F2125" t="str">
            <v>CANINO</v>
          </cell>
          <cell r="G2125" t="str">
            <v>FRENCH POODLE</v>
          </cell>
          <cell r="H2125" t="str">
            <v>VIVIANA GUARANI</v>
          </cell>
          <cell r="I2125">
            <v>1010204257</v>
          </cell>
          <cell r="J2125">
            <v>3208855208</v>
          </cell>
          <cell r="L2125" t="str">
            <v>BRIGADA DE SALUD</v>
          </cell>
        </row>
        <row r="2126">
          <cell r="A2126" t="str">
            <v>140-16</v>
          </cell>
          <cell r="B2126">
            <v>42529</v>
          </cell>
          <cell r="C2126" t="str">
            <v>PROYECCION SOCIAL</v>
          </cell>
          <cell r="D2126" t="str">
            <v>CONSUL</v>
          </cell>
          <cell r="E2126" t="str">
            <v>PEQUEÑOS</v>
          </cell>
          <cell r="F2126" t="str">
            <v>CANINO</v>
          </cell>
          <cell r="G2126" t="str">
            <v>LABRADOR</v>
          </cell>
          <cell r="H2126" t="str">
            <v>MONICA MURCIA</v>
          </cell>
          <cell r="I2126">
            <v>1121945419</v>
          </cell>
          <cell r="J2126">
            <v>3202574219</v>
          </cell>
          <cell r="L2126" t="str">
            <v>BRIGADA DE SALUD</v>
          </cell>
        </row>
        <row r="2127">
          <cell r="A2127" t="str">
            <v>141-16</v>
          </cell>
          <cell r="B2127">
            <v>42529</v>
          </cell>
          <cell r="C2127" t="str">
            <v>PROYECCION SOCIAL</v>
          </cell>
          <cell r="D2127" t="str">
            <v>CHIQUITIN</v>
          </cell>
          <cell r="E2127" t="str">
            <v>PEQUEÑOS</v>
          </cell>
          <cell r="F2127" t="str">
            <v>CANINO</v>
          </cell>
          <cell r="G2127" t="str">
            <v>CRIOLLO</v>
          </cell>
          <cell r="H2127" t="str">
            <v>ANGELICA GALAN</v>
          </cell>
          <cell r="I2127">
            <v>52712619</v>
          </cell>
          <cell r="J2127">
            <v>3145166918</v>
          </cell>
          <cell r="L2127" t="str">
            <v>BRIGADA DE SALUD</v>
          </cell>
        </row>
        <row r="2128">
          <cell r="A2128" t="str">
            <v>142-16</v>
          </cell>
          <cell r="B2128">
            <v>42529</v>
          </cell>
          <cell r="C2128" t="str">
            <v>PROYECCION SOCIAL</v>
          </cell>
          <cell r="D2128" t="str">
            <v>MARQUEZA</v>
          </cell>
          <cell r="E2128" t="str">
            <v>PEQUEÑOS</v>
          </cell>
          <cell r="F2128" t="str">
            <v>CANINO</v>
          </cell>
          <cell r="G2128" t="str">
            <v>CRIOLLO</v>
          </cell>
          <cell r="H2128" t="str">
            <v>ANA ARIAS</v>
          </cell>
          <cell r="I2128">
            <v>40051820</v>
          </cell>
          <cell r="J2128">
            <v>3222513039</v>
          </cell>
          <cell r="L2128" t="str">
            <v>BRIGADA DE SALUD</v>
          </cell>
        </row>
        <row r="2129">
          <cell r="A2129" t="str">
            <v>143-16</v>
          </cell>
          <cell r="B2129">
            <v>42529</v>
          </cell>
          <cell r="C2129" t="str">
            <v>PROYECCION SOCIAL</v>
          </cell>
          <cell r="D2129" t="str">
            <v>RAMONA</v>
          </cell>
          <cell r="E2129" t="str">
            <v>PEQUEÑOS</v>
          </cell>
          <cell r="F2129" t="str">
            <v>FELINO</v>
          </cell>
          <cell r="G2129" t="str">
            <v>CRIOLLO</v>
          </cell>
          <cell r="H2129" t="str">
            <v>ANDREA ALFONSO</v>
          </cell>
          <cell r="I2129">
            <v>1121853270</v>
          </cell>
          <cell r="J2129">
            <v>3208857946</v>
          </cell>
          <cell r="L2129" t="str">
            <v>BRIGADA DE SALUD</v>
          </cell>
        </row>
        <row r="2130">
          <cell r="A2130" t="str">
            <v>144-16</v>
          </cell>
          <cell r="B2130">
            <v>42529</v>
          </cell>
          <cell r="C2130" t="str">
            <v>PROYECCION SOCIAL</v>
          </cell>
          <cell r="D2130" t="str">
            <v>LUNA</v>
          </cell>
          <cell r="E2130" t="str">
            <v>PEQUEÑOS</v>
          </cell>
          <cell r="F2130" t="str">
            <v>CANINO</v>
          </cell>
          <cell r="G2130" t="str">
            <v>PINSCHER</v>
          </cell>
          <cell r="H2130" t="str">
            <v>SARA ALVAREZ</v>
          </cell>
          <cell r="I2130">
            <v>1121944252</v>
          </cell>
          <cell r="J2130">
            <v>3162321283</v>
          </cell>
          <cell r="L2130" t="str">
            <v>BRIGADA DE SALUD</v>
          </cell>
        </row>
        <row r="2131">
          <cell r="A2131" t="str">
            <v>145-16</v>
          </cell>
          <cell r="B2131">
            <v>42529</v>
          </cell>
          <cell r="C2131" t="str">
            <v>PROYECCION SOCIAL</v>
          </cell>
          <cell r="D2131" t="str">
            <v>SOFI</v>
          </cell>
          <cell r="E2131" t="str">
            <v>PEQUEÑOS</v>
          </cell>
          <cell r="F2131" t="str">
            <v>FELINO</v>
          </cell>
          <cell r="G2131" t="str">
            <v>CRIOLLO</v>
          </cell>
          <cell r="H2131" t="str">
            <v>ANDREA DIAZ</v>
          </cell>
          <cell r="I2131">
            <v>1121876646</v>
          </cell>
          <cell r="J2131">
            <v>3213660473</v>
          </cell>
          <cell r="L2131" t="str">
            <v>BRIGADA DE SALUD</v>
          </cell>
        </row>
        <row r="2132">
          <cell r="A2132" t="str">
            <v>146-16</v>
          </cell>
          <cell r="B2132">
            <v>42529</v>
          </cell>
          <cell r="C2132" t="str">
            <v>PROYECCION SOCIAL</v>
          </cell>
          <cell r="D2132" t="str">
            <v>CENIZA</v>
          </cell>
          <cell r="E2132" t="str">
            <v>PEQUEÑOS</v>
          </cell>
          <cell r="F2132" t="str">
            <v>FELINO</v>
          </cell>
          <cell r="G2132" t="str">
            <v>CRIOLLO</v>
          </cell>
          <cell r="H2132" t="str">
            <v>CAROLINA JARAMILLO</v>
          </cell>
          <cell r="I2132">
            <v>43615366</v>
          </cell>
          <cell r="J2132">
            <v>3132354772</v>
          </cell>
          <cell r="L2132" t="str">
            <v>BRIGADA DE SALUD</v>
          </cell>
        </row>
        <row r="2133">
          <cell r="A2133" t="str">
            <v>147-16</v>
          </cell>
          <cell r="B2133">
            <v>42529</v>
          </cell>
          <cell r="C2133" t="str">
            <v>PROYECCION SOCIAL</v>
          </cell>
          <cell r="D2133" t="str">
            <v>DULCE</v>
          </cell>
          <cell r="E2133" t="str">
            <v>PEQUEÑOS</v>
          </cell>
          <cell r="F2133" t="str">
            <v>FELINO</v>
          </cell>
          <cell r="G2133" t="str">
            <v>CRIOLLO</v>
          </cell>
          <cell r="H2133" t="str">
            <v>PAOLA GELVES</v>
          </cell>
          <cell r="I2133">
            <v>21191373</v>
          </cell>
          <cell r="J2133">
            <v>3125485027</v>
          </cell>
          <cell r="L2133" t="str">
            <v>BRIGADA DE SALUD</v>
          </cell>
        </row>
        <row r="2134">
          <cell r="A2134" t="str">
            <v>148-16</v>
          </cell>
          <cell r="B2134">
            <v>42529</v>
          </cell>
          <cell r="C2134" t="str">
            <v>PROYECCION SOCIAL</v>
          </cell>
          <cell r="D2134" t="str">
            <v>CANDY</v>
          </cell>
          <cell r="E2134" t="str">
            <v>PEQUEÑOS</v>
          </cell>
          <cell r="F2134" t="str">
            <v>CANINO</v>
          </cell>
          <cell r="G2134" t="str">
            <v>PINSCHER</v>
          </cell>
          <cell r="H2134" t="str">
            <v>YESICA ROMERO</v>
          </cell>
          <cell r="I2134">
            <v>1121907334</v>
          </cell>
          <cell r="J2134">
            <v>3102001279</v>
          </cell>
          <cell r="L2134" t="str">
            <v>BRIGADA DE SALUD</v>
          </cell>
        </row>
        <row r="2135">
          <cell r="A2135" t="str">
            <v>149-16</v>
          </cell>
          <cell r="B2135">
            <v>42529</v>
          </cell>
          <cell r="C2135" t="str">
            <v>PROYECCION SOCIAL</v>
          </cell>
          <cell r="D2135" t="str">
            <v>NIÑO CHARLIE</v>
          </cell>
          <cell r="E2135" t="str">
            <v>PEQUEÑOS</v>
          </cell>
          <cell r="F2135" t="str">
            <v>FELINO</v>
          </cell>
          <cell r="G2135" t="str">
            <v>CRIOLLO</v>
          </cell>
          <cell r="H2135" t="str">
            <v>ARELIS VILLA</v>
          </cell>
          <cell r="I2135">
            <v>40445045</v>
          </cell>
          <cell r="J2135">
            <v>3144550416</v>
          </cell>
          <cell r="L2135" t="str">
            <v>BRIGADA DE SALUD</v>
          </cell>
        </row>
        <row r="2136">
          <cell r="A2136" t="str">
            <v>150-16</v>
          </cell>
          <cell r="B2136">
            <v>42529</v>
          </cell>
          <cell r="C2136" t="str">
            <v>PROYECCION SOCIAL</v>
          </cell>
          <cell r="D2136" t="str">
            <v>CHICHARITO</v>
          </cell>
          <cell r="E2136" t="str">
            <v>PEQUEÑOS</v>
          </cell>
          <cell r="F2136" t="str">
            <v>FELINO</v>
          </cell>
          <cell r="G2136" t="str">
            <v>AMERICANO</v>
          </cell>
          <cell r="H2136" t="str">
            <v>ERICKA HORTUA</v>
          </cell>
          <cell r="I2136">
            <v>1121913885</v>
          </cell>
          <cell r="J2136">
            <v>3144796504</v>
          </cell>
          <cell r="L2136" t="str">
            <v>BRIGADA DE SALUD</v>
          </cell>
        </row>
        <row r="2137">
          <cell r="A2137" t="str">
            <v>151-16</v>
          </cell>
          <cell r="B2137">
            <v>42529</v>
          </cell>
          <cell r="C2137" t="str">
            <v>PROYECCION SOCIAL</v>
          </cell>
          <cell r="D2137" t="str">
            <v>TOKYO</v>
          </cell>
          <cell r="E2137" t="str">
            <v>PEQUEÑOS</v>
          </cell>
          <cell r="F2137" t="str">
            <v>FELINO</v>
          </cell>
          <cell r="G2137" t="str">
            <v>CRIOLLO</v>
          </cell>
          <cell r="H2137" t="str">
            <v>JUAN CAMILO HORTUA</v>
          </cell>
          <cell r="I2137">
            <v>1121891839</v>
          </cell>
          <cell r="J2137">
            <v>3142103160</v>
          </cell>
          <cell r="L2137" t="str">
            <v>BRIGADA DE SALUD</v>
          </cell>
        </row>
        <row r="2138">
          <cell r="A2138" t="str">
            <v>152-16</v>
          </cell>
          <cell r="B2138">
            <v>42529</v>
          </cell>
          <cell r="C2138" t="str">
            <v>PROYECCION SOCIAL</v>
          </cell>
          <cell r="D2138" t="str">
            <v>FLACA</v>
          </cell>
          <cell r="E2138" t="str">
            <v>PEQUEÑOS</v>
          </cell>
          <cell r="F2138" t="str">
            <v>CANINO</v>
          </cell>
          <cell r="G2138" t="str">
            <v>PINSCHER</v>
          </cell>
          <cell r="H2138" t="str">
            <v>SARA ALVAREZ</v>
          </cell>
          <cell r="I2138">
            <v>1121944252</v>
          </cell>
          <cell r="J2138">
            <v>3162321283</v>
          </cell>
          <cell r="L2138" t="str">
            <v>BRIGADA DE SALUD</v>
          </cell>
        </row>
        <row r="2139">
          <cell r="A2139" t="str">
            <v>153-16</v>
          </cell>
          <cell r="B2139">
            <v>42529</v>
          </cell>
          <cell r="C2139" t="str">
            <v>PROYECCION SOCIAL</v>
          </cell>
          <cell r="D2139" t="str">
            <v>LILA</v>
          </cell>
          <cell r="E2139" t="str">
            <v>PEQUEÑOS</v>
          </cell>
          <cell r="F2139" t="str">
            <v>CANINO</v>
          </cell>
          <cell r="G2139" t="str">
            <v>CRIOLLO</v>
          </cell>
          <cell r="H2139" t="str">
            <v>MARY LUZ GUTIERREZ</v>
          </cell>
          <cell r="I2139">
            <v>1121910540</v>
          </cell>
          <cell r="J2139">
            <v>3125231857</v>
          </cell>
          <cell r="L2139" t="str">
            <v>BRIGADA DE SALUD</v>
          </cell>
        </row>
        <row r="2140">
          <cell r="A2140" t="str">
            <v>154-16</v>
          </cell>
          <cell r="B2140">
            <v>42529</v>
          </cell>
          <cell r="C2140" t="str">
            <v>PROYECCION SOCIAL</v>
          </cell>
          <cell r="D2140" t="str">
            <v>COC</v>
          </cell>
          <cell r="E2140" t="str">
            <v>PEQUEÑOS</v>
          </cell>
          <cell r="F2140" t="str">
            <v>FELINO</v>
          </cell>
          <cell r="G2140" t="str">
            <v>CRIOLLO</v>
          </cell>
          <cell r="H2140" t="str">
            <v>MARIA CONSUELO OVALLE</v>
          </cell>
          <cell r="I2140">
            <v>52615313</v>
          </cell>
          <cell r="J2140">
            <v>3208342669</v>
          </cell>
          <cell r="L2140" t="str">
            <v>BRIGADA DE SALUD</v>
          </cell>
        </row>
        <row r="2141">
          <cell r="A2141" t="str">
            <v>155-16</v>
          </cell>
          <cell r="B2141">
            <v>42529</v>
          </cell>
          <cell r="C2141" t="str">
            <v>PROYECCION SOCIAL</v>
          </cell>
          <cell r="D2141" t="str">
            <v>MOTICAS</v>
          </cell>
          <cell r="E2141" t="str">
            <v>PEQUEÑOS</v>
          </cell>
          <cell r="F2141" t="str">
            <v>FELINO</v>
          </cell>
          <cell r="G2141" t="str">
            <v>CRIOLLO</v>
          </cell>
          <cell r="H2141" t="str">
            <v>FRANK SOLANO</v>
          </cell>
          <cell r="L2141" t="str">
            <v>BRIGADA DE SALUD</v>
          </cell>
        </row>
        <row r="2142">
          <cell r="A2142" t="str">
            <v>156-16</v>
          </cell>
          <cell r="B2142">
            <v>42529</v>
          </cell>
          <cell r="C2142" t="str">
            <v>PROYECCION SOCIAL</v>
          </cell>
          <cell r="D2142" t="str">
            <v>ARCHY</v>
          </cell>
          <cell r="E2142" t="str">
            <v>PEQUEÑOS</v>
          </cell>
          <cell r="F2142" t="str">
            <v>CANINO</v>
          </cell>
          <cell r="G2142" t="str">
            <v>CRIOLLO</v>
          </cell>
          <cell r="H2142" t="str">
            <v>LUCRECIA BUSTOS</v>
          </cell>
          <cell r="I2142">
            <v>24711873</v>
          </cell>
          <cell r="J2142">
            <v>3144890497</v>
          </cell>
          <cell r="L2142" t="str">
            <v>BRIGADA DE SALUD</v>
          </cell>
        </row>
        <row r="2143">
          <cell r="A2143" t="str">
            <v>157-16</v>
          </cell>
          <cell r="B2143">
            <v>42529</v>
          </cell>
          <cell r="C2143" t="str">
            <v>PROYECCION SOCIAL</v>
          </cell>
          <cell r="D2143" t="str">
            <v>PRINCE</v>
          </cell>
          <cell r="E2143" t="str">
            <v>PEQUEÑOS</v>
          </cell>
          <cell r="F2143" t="str">
            <v>CANINO</v>
          </cell>
          <cell r="G2143" t="str">
            <v>PINSCHER</v>
          </cell>
          <cell r="H2143" t="str">
            <v>JULIETH CASTRO</v>
          </cell>
          <cell r="I2143">
            <v>1094248987</v>
          </cell>
          <cell r="J2143">
            <v>3226648511</v>
          </cell>
          <cell r="L2143" t="str">
            <v>BRIGADA DE SALUD</v>
          </cell>
        </row>
        <row r="2144">
          <cell r="A2144" t="str">
            <v>158-16</v>
          </cell>
          <cell r="B2144">
            <v>42529</v>
          </cell>
          <cell r="C2144" t="str">
            <v>PROYECCION SOCIAL</v>
          </cell>
          <cell r="D2144" t="str">
            <v>TOBY</v>
          </cell>
          <cell r="E2144" t="str">
            <v>PEQUEÑOS</v>
          </cell>
          <cell r="F2144" t="str">
            <v>CANINO</v>
          </cell>
          <cell r="G2144" t="str">
            <v>FRENCH POODLE</v>
          </cell>
          <cell r="H2144" t="str">
            <v>JENNIFER AVENDAÑO</v>
          </cell>
          <cell r="I2144">
            <v>1031157055</v>
          </cell>
          <cell r="J2144">
            <v>3134020143</v>
          </cell>
          <cell r="L2144" t="str">
            <v>BRIGADA DE SALUD</v>
          </cell>
        </row>
        <row r="2145">
          <cell r="A2145" t="str">
            <v>159-16</v>
          </cell>
          <cell r="B2145">
            <v>42529</v>
          </cell>
          <cell r="C2145" t="str">
            <v>PROYECCION SOCIAL</v>
          </cell>
          <cell r="D2145" t="str">
            <v>MONA</v>
          </cell>
          <cell r="E2145" t="str">
            <v>PEQUEÑOS</v>
          </cell>
          <cell r="F2145" t="str">
            <v>FELINO</v>
          </cell>
          <cell r="G2145" t="str">
            <v>CRIOLLO</v>
          </cell>
          <cell r="H2145" t="str">
            <v>MARIA ALZATE</v>
          </cell>
          <cell r="I2145">
            <v>40444918</v>
          </cell>
          <cell r="J2145">
            <v>3145887745</v>
          </cell>
          <cell r="L2145" t="str">
            <v>BRIGADA DE SALUD</v>
          </cell>
        </row>
        <row r="2146">
          <cell r="A2146" t="str">
            <v>160-16</v>
          </cell>
          <cell r="B2146">
            <v>42529</v>
          </cell>
          <cell r="C2146" t="str">
            <v>PROYECCION SOCIAL</v>
          </cell>
          <cell r="D2146" t="str">
            <v>MONO</v>
          </cell>
          <cell r="E2146" t="str">
            <v>PEQUEÑOS</v>
          </cell>
          <cell r="F2146" t="str">
            <v>CANINO</v>
          </cell>
          <cell r="G2146" t="str">
            <v>PINSCHER</v>
          </cell>
          <cell r="H2146" t="str">
            <v>SARA ALVAREZ</v>
          </cell>
          <cell r="I2146">
            <v>1121944252</v>
          </cell>
          <cell r="J2146">
            <v>3162321283</v>
          </cell>
          <cell r="L2146" t="str">
            <v>BRIGADA DE SALUD</v>
          </cell>
        </row>
        <row r="2147">
          <cell r="A2147" t="str">
            <v>161-16</v>
          </cell>
          <cell r="B2147">
            <v>42529</v>
          </cell>
          <cell r="C2147" t="str">
            <v>PROYECCION SOCIAL</v>
          </cell>
          <cell r="D2147" t="str">
            <v>ROCO</v>
          </cell>
          <cell r="E2147" t="str">
            <v>PEQUEÑOS</v>
          </cell>
          <cell r="F2147" t="str">
            <v>CANINO</v>
          </cell>
          <cell r="G2147" t="str">
            <v>BEAGLE</v>
          </cell>
          <cell r="H2147" t="str">
            <v>LUZ PERILLA</v>
          </cell>
          <cell r="I2147">
            <v>66985319</v>
          </cell>
          <cell r="J2147">
            <v>3142730408</v>
          </cell>
          <cell r="L2147" t="str">
            <v>BRIGADA DE SALUD</v>
          </cell>
        </row>
        <row r="2148">
          <cell r="A2148" t="str">
            <v>162-16</v>
          </cell>
          <cell r="B2148">
            <v>42529</v>
          </cell>
          <cell r="C2148" t="str">
            <v>PROYECCION SOCIAL</v>
          </cell>
          <cell r="D2148" t="str">
            <v>BOBY</v>
          </cell>
          <cell r="E2148" t="str">
            <v>PEQUEÑOS</v>
          </cell>
          <cell r="F2148" t="str">
            <v>CANINO</v>
          </cell>
          <cell r="G2148" t="str">
            <v>FRENCH POODLE</v>
          </cell>
          <cell r="H2148" t="str">
            <v>MARIA PAULA DAZA</v>
          </cell>
          <cell r="I2148">
            <v>1121921427</v>
          </cell>
          <cell r="J2148">
            <v>3209804190</v>
          </cell>
          <cell r="L2148" t="str">
            <v>BRIGADA DE SALUD</v>
          </cell>
        </row>
        <row r="2149">
          <cell r="A2149" t="str">
            <v>163-16</v>
          </cell>
          <cell r="B2149">
            <v>42529</v>
          </cell>
          <cell r="C2149" t="str">
            <v>PROYECCION SOCIAL</v>
          </cell>
          <cell r="D2149" t="str">
            <v>MATEO</v>
          </cell>
          <cell r="E2149" t="str">
            <v>PEQUEÑOS</v>
          </cell>
          <cell r="F2149" t="str">
            <v>CANINO</v>
          </cell>
          <cell r="G2149" t="str">
            <v>CRIOLLO</v>
          </cell>
          <cell r="H2149" t="str">
            <v>MONICA ALEXANDRA PEREZ</v>
          </cell>
          <cell r="I2149">
            <v>40332668</v>
          </cell>
          <cell r="J2149">
            <v>3138762542</v>
          </cell>
          <cell r="L2149" t="str">
            <v>BRIGADA DE SALUD</v>
          </cell>
        </row>
        <row r="2150">
          <cell r="A2150" t="str">
            <v>164-16</v>
          </cell>
          <cell r="B2150">
            <v>42529</v>
          </cell>
          <cell r="C2150" t="str">
            <v>PROYECCION SOCIAL</v>
          </cell>
          <cell r="D2150" t="str">
            <v>BETTY</v>
          </cell>
          <cell r="E2150" t="str">
            <v>PEQUEÑOS</v>
          </cell>
          <cell r="F2150" t="str">
            <v>CANINO</v>
          </cell>
          <cell r="G2150" t="str">
            <v>CRIOLLO</v>
          </cell>
          <cell r="H2150" t="str">
            <v>MONICA ALEXANDRA PEREZ</v>
          </cell>
          <cell r="I2150">
            <v>40332668</v>
          </cell>
          <cell r="J2150">
            <v>3138762542</v>
          </cell>
          <cell r="L2150" t="str">
            <v>BRIGADA DE SALUD</v>
          </cell>
        </row>
        <row r="2151">
          <cell r="A2151" t="str">
            <v>165-16</v>
          </cell>
          <cell r="B2151">
            <v>42529</v>
          </cell>
          <cell r="C2151" t="str">
            <v>PROYECCION SOCIAL</v>
          </cell>
          <cell r="D2151" t="str">
            <v>LUCKY</v>
          </cell>
          <cell r="E2151" t="str">
            <v>PEQUEÑOS</v>
          </cell>
          <cell r="F2151" t="str">
            <v>CANINO</v>
          </cell>
          <cell r="G2151" t="str">
            <v>CRIOLLO</v>
          </cell>
          <cell r="H2151" t="str">
            <v>MONICA ALEXANDRA PEREZ</v>
          </cell>
          <cell r="I2151">
            <v>40332668</v>
          </cell>
          <cell r="J2151">
            <v>3138762542</v>
          </cell>
          <cell r="L2151" t="str">
            <v>BRIGADA DE SALUD</v>
          </cell>
        </row>
        <row r="2152">
          <cell r="A2152" t="str">
            <v>166-16</v>
          </cell>
          <cell r="B2152">
            <v>42529</v>
          </cell>
          <cell r="C2152" t="str">
            <v>PROYECCION SOCIAL</v>
          </cell>
          <cell r="D2152" t="str">
            <v>GOTA</v>
          </cell>
          <cell r="E2152" t="str">
            <v>PEQUEÑOS</v>
          </cell>
          <cell r="F2152" t="str">
            <v>CANINO</v>
          </cell>
          <cell r="G2152" t="str">
            <v>FRENCH POODLE</v>
          </cell>
          <cell r="H2152" t="str">
            <v>LAURA SARAY</v>
          </cell>
          <cell r="I2152">
            <v>1121933371</v>
          </cell>
          <cell r="J2152">
            <v>3204911644</v>
          </cell>
          <cell r="L2152" t="str">
            <v>BRIGADA DE SALUD</v>
          </cell>
        </row>
        <row r="2153">
          <cell r="A2153" t="str">
            <v>167-16</v>
          </cell>
          <cell r="B2153">
            <v>42529</v>
          </cell>
          <cell r="C2153" t="str">
            <v>PROYECCION SOCIAL</v>
          </cell>
          <cell r="D2153" t="str">
            <v>FAISCHA</v>
          </cell>
          <cell r="E2153" t="str">
            <v>PEQUEÑOS</v>
          </cell>
          <cell r="F2153" t="str">
            <v>CANINO</v>
          </cell>
          <cell r="G2153" t="str">
            <v>LABRADOR</v>
          </cell>
          <cell r="H2153" t="str">
            <v>LAURA SARAY</v>
          </cell>
          <cell r="I2153">
            <v>1121933371</v>
          </cell>
          <cell r="J2153">
            <v>3204911644</v>
          </cell>
          <cell r="L2153" t="str">
            <v>BRIGADA DE SALUD</v>
          </cell>
        </row>
        <row r="2154">
          <cell r="A2154" t="str">
            <v>168-16</v>
          </cell>
          <cell r="B2154">
            <v>42529</v>
          </cell>
          <cell r="C2154" t="str">
            <v>PROYECCION SOCIAL</v>
          </cell>
          <cell r="D2154" t="str">
            <v>NIÑA</v>
          </cell>
          <cell r="E2154" t="str">
            <v>PEQUEÑOS</v>
          </cell>
          <cell r="F2154" t="str">
            <v>FELINO</v>
          </cell>
          <cell r="G2154" t="str">
            <v>CRIOLLO</v>
          </cell>
          <cell r="H2154" t="str">
            <v>CRISTIAN DAVID PULGARIN</v>
          </cell>
          <cell r="I2154">
            <v>1121947998</v>
          </cell>
          <cell r="J2154">
            <v>3202531443</v>
          </cell>
          <cell r="L2154" t="str">
            <v>BRIGADA DE SALUD</v>
          </cell>
        </row>
        <row r="2155">
          <cell r="A2155" t="str">
            <v>169-16</v>
          </cell>
          <cell r="B2155">
            <v>42529</v>
          </cell>
          <cell r="C2155" t="str">
            <v>PROYECCION SOCIAL</v>
          </cell>
          <cell r="D2155" t="str">
            <v>TOMAS</v>
          </cell>
          <cell r="E2155" t="str">
            <v>PEQUEÑOS</v>
          </cell>
          <cell r="F2155" t="str">
            <v>FELINO</v>
          </cell>
          <cell r="G2155" t="str">
            <v>CRIOLLO</v>
          </cell>
          <cell r="H2155" t="str">
            <v>KATHY TORRES LADINO</v>
          </cell>
          <cell r="I2155">
            <v>1121918598</v>
          </cell>
          <cell r="J2155">
            <v>3002481200</v>
          </cell>
          <cell r="L2155" t="str">
            <v>BRIGADA DE SALUD</v>
          </cell>
        </row>
        <row r="2156">
          <cell r="A2156" t="str">
            <v>170-16</v>
          </cell>
          <cell r="B2156">
            <v>42529</v>
          </cell>
          <cell r="C2156" t="str">
            <v>PROYECCION SOCIAL</v>
          </cell>
          <cell r="D2156" t="str">
            <v>GARFIELD</v>
          </cell>
          <cell r="E2156" t="str">
            <v>PEQUEÑOS</v>
          </cell>
          <cell r="F2156" t="str">
            <v>FELINO</v>
          </cell>
          <cell r="G2156" t="str">
            <v>CRIOLLO</v>
          </cell>
          <cell r="H2156" t="str">
            <v>ESTER ZAMBRANO</v>
          </cell>
          <cell r="I2156">
            <v>40215451</v>
          </cell>
          <cell r="J2156">
            <v>3144414878</v>
          </cell>
          <cell r="L2156" t="str">
            <v>BRIGADA DE SALUD</v>
          </cell>
        </row>
        <row r="2157">
          <cell r="A2157" t="str">
            <v>171-16</v>
          </cell>
          <cell r="B2157">
            <v>42529</v>
          </cell>
          <cell r="C2157" t="str">
            <v>PROYECCION SOCIAL</v>
          </cell>
          <cell r="D2157" t="str">
            <v>TERRY</v>
          </cell>
          <cell r="E2157" t="str">
            <v>PEQUEÑOS</v>
          </cell>
          <cell r="F2157" t="str">
            <v>CANINO</v>
          </cell>
          <cell r="G2157" t="str">
            <v>PITBULL</v>
          </cell>
          <cell r="H2157" t="str">
            <v>HAROLD ZANABRIA</v>
          </cell>
          <cell r="I2157">
            <v>1121891123</v>
          </cell>
          <cell r="J2157">
            <v>3203197635</v>
          </cell>
          <cell r="L2157" t="str">
            <v>BRIGADA DE SALUD</v>
          </cell>
        </row>
        <row r="2158">
          <cell r="A2158" t="str">
            <v>172-16</v>
          </cell>
          <cell r="B2158">
            <v>42529</v>
          </cell>
          <cell r="C2158" t="str">
            <v>PROYECCION SOCIAL</v>
          </cell>
          <cell r="D2158" t="str">
            <v>JANKY</v>
          </cell>
          <cell r="E2158" t="str">
            <v>PEQUEÑOS</v>
          </cell>
          <cell r="F2158" t="str">
            <v>CANINO</v>
          </cell>
          <cell r="G2158" t="str">
            <v>CRIOLLO</v>
          </cell>
          <cell r="H2158" t="str">
            <v>DIANA CASTAÑEDA</v>
          </cell>
          <cell r="I2158">
            <v>1024520920</v>
          </cell>
          <cell r="J2158">
            <v>3192398951</v>
          </cell>
          <cell r="L2158" t="str">
            <v>BRIGADA DE SALUD</v>
          </cell>
        </row>
        <row r="2159">
          <cell r="A2159" t="str">
            <v>173-16</v>
          </cell>
          <cell r="B2159">
            <v>42529</v>
          </cell>
          <cell r="C2159" t="str">
            <v>PROYECCION SOCIAL</v>
          </cell>
          <cell r="D2159" t="str">
            <v>MACHAS</v>
          </cell>
          <cell r="E2159" t="str">
            <v>PEQUEÑOS</v>
          </cell>
          <cell r="F2159" t="str">
            <v>CANINO</v>
          </cell>
          <cell r="G2159" t="str">
            <v>CRIOLLO</v>
          </cell>
          <cell r="H2159" t="str">
            <v>LORENA JIMENEZ</v>
          </cell>
          <cell r="I2159">
            <v>1121941187</v>
          </cell>
          <cell r="J2159">
            <v>3202064475</v>
          </cell>
          <cell r="L2159" t="str">
            <v>BRIGADA DE SALUD</v>
          </cell>
        </row>
        <row r="2160">
          <cell r="A2160" t="str">
            <v>174-16</v>
          </cell>
          <cell r="B2160">
            <v>42530</v>
          </cell>
          <cell r="C2160" t="str">
            <v>PROYECCION SOCIAL</v>
          </cell>
          <cell r="D2160" t="str">
            <v>MIA</v>
          </cell>
          <cell r="E2160" t="str">
            <v>PEQUEÑOS</v>
          </cell>
          <cell r="F2160" t="str">
            <v>FELINO</v>
          </cell>
          <cell r="G2160" t="str">
            <v>CRIOLLO</v>
          </cell>
          <cell r="H2160" t="str">
            <v>GERALDINE MOLINA GONZALEZ</v>
          </cell>
          <cell r="I2160">
            <v>1121924313</v>
          </cell>
          <cell r="J2160">
            <v>3123810211</v>
          </cell>
          <cell r="L2160" t="str">
            <v>DIARREA</v>
          </cell>
          <cell r="M2160" t="str">
            <v>LAURA MELO</v>
          </cell>
        </row>
        <row r="2161">
          <cell r="A2161" t="str">
            <v>175-16</v>
          </cell>
          <cell r="B2161">
            <v>42529</v>
          </cell>
          <cell r="C2161" t="str">
            <v>PROYECCION SOCIAL</v>
          </cell>
          <cell r="D2161" t="str">
            <v>LUNA</v>
          </cell>
          <cell r="E2161" t="str">
            <v>PEQUEÑOS</v>
          </cell>
          <cell r="F2161" t="str">
            <v>CANINO</v>
          </cell>
          <cell r="G2161" t="str">
            <v>FRENCH POODLE</v>
          </cell>
          <cell r="H2161" t="str">
            <v>LUCIA PAEZ</v>
          </cell>
          <cell r="I2161">
            <v>52162228</v>
          </cell>
          <cell r="J2161">
            <v>3142500948</v>
          </cell>
          <cell r="L2161" t="str">
            <v>BRIGADA DE SALUD</v>
          </cell>
        </row>
        <row r="2162">
          <cell r="A2162" t="str">
            <v>176-16</v>
          </cell>
          <cell r="B2162">
            <v>42529</v>
          </cell>
          <cell r="C2162" t="str">
            <v>PROYECCION SOCIAL</v>
          </cell>
          <cell r="D2162" t="str">
            <v>LUPITA</v>
          </cell>
          <cell r="E2162" t="str">
            <v>PEQUEÑOS</v>
          </cell>
          <cell r="F2162" t="str">
            <v>FELINO</v>
          </cell>
          <cell r="G2162" t="str">
            <v>CRIOLLO</v>
          </cell>
          <cell r="H2162" t="str">
            <v>YUDI ROMERO</v>
          </cell>
          <cell r="I2162">
            <v>1018430542</v>
          </cell>
          <cell r="J2162">
            <v>3105806870</v>
          </cell>
          <cell r="L2162" t="str">
            <v>BRIGADA DE SALUD</v>
          </cell>
        </row>
        <row r="2163">
          <cell r="A2163" t="str">
            <v>177-16</v>
          </cell>
          <cell r="B2163">
            <v>42529</v>
          </cell>
          <cell r="C2163" t="str">
            <v>PROYECCION SOCIAL</v>
          </cell>
          <cell r="D2163" t="str">
            <v>PIPE</v>
          </cell>
          <cell r="E2163" t="str">
            <v>PEQUEÑOS</v>
          </cell>
          <cell r="F2163" t="str">
            <v>FELINO</v>
          </cell>
          <cell r="G2163" t="str">
            <v>CRIOLLO</v>
          </cell>
          <cell r="H2163" t="str">
            <v>YUDI ROMERO</v>
          </cell>
          <cell r="I2163">
            <v>1018430542</v>
          </cell>
          <cell r="J2163">
            <v>3105806870</v>
          </cell>
          <cell r="L2163" t="str">
            <v>BRIGADA DE SALUD</v>
          </cell>
        </row>
        <row r="2164">
          <cell r="A2164" t="str">
            <v>178-16</v>
          </cell>
          <cell r="B2164">
            <v>42529</v>
          </cell>
          <cell r="C2164" t="str">
            <v>PROYECCION SOCIAL</v>
          </cell>
          <cell r="D2164" t="str">
            <v>TORA</v>
          </cell>
          <cell r="E2164" t="str">
            <v>PEQUEÑOS</v>
          </cell>
          <cell r="F2164" t="str">
            <v>CANINO</v>
          </cell>
          <cell r="G2164" t="str">
            <v>LABRADOR</v>
          </cell>
          <cell r="H2164" t="str">
            <v>MARTA GUTIERREZ</v>
          </cell>
          <cell r="I2164">
            <v>51743042</v>
          </cell>
          <cell r="J2164">
            <v>3104489694</v>
          </cell>
          <cell r="L2164" t="str">
            <v>BRIGADA DE SALUD</v>
          </cell>
        </row>
        <row r="2165">
          <cell r="A2165" t="str">
            <v>179-16</v>
          </cell>
          <cell r="B2165">
            <v>42529</v>
          </cell>
          <cell r="C2165" t="str">
            <v>PROYECCION SOCIAL</v>
          </cell>
          <cell r="D2165" t="str">
            <v>LUNA</v>
          </cell>
          <cell r="E2165" t="str">
            <v>PEQUEÑOS</v>
          </cell>
          <cell r="F2165" t="str">
            <v>CANINO</v>
          </cell>
          <cell r="G2165" t="str">
            <v>LABRADOR</v>
          </cell>
          <cell r="H2165" t="str">
            <v>DANIEL GUERRA</v>
          </cell>
          <cell r="I2165">
            <v>1121816486</v>
          </cell>
          <cell r="J2165">
            <v>3182033412</v>
          </cell>
          <cell r="L2165" t="str">
            <v>BRIGADA DE SALUD</v>
          </cell>
        </row>
        <row r="2166">
          <cell r="A2166" t="str">
            <v>180-16</v>
          </cell>
          <cell r="B2166">
            <v>42529</v>
          </cell>
          <cell r="C2166" t="str">
            <v>PROYECCION SOCIAL</v>
          </cell>
          <cell r="D2166" t="str">
            <v xml:space="preserve">MATEO </v>
          </cell>
          <cell r="E2166" t="str">
            <v>PEQUEÑOS</v>
          </cell>
          <cell r="F2166" t="str">
            <v>CANINO</v>
          </cell>
          <cell r="G2166" t="str">
            <v>CRIOLLO</v>
          </cell>
          <cell r="H2166" t="str">
            <v>PAOLA ANDREA FIERRO</v>
          </cell>
          <cell r="I2166">
            <v>1121900033</v>
          </cell>
          <cell r="J2166">
            <v>3203469837</v>
          </cell>
          <cell r="L2166" t="str">
            <v>BRIGADA DE SALUD</v>
          </cell>
        </row>
        <row r="2167">
          <cell r="A2167" t="str">
            <v>181-16</v>
          </cell>
          <cell r="B2167">
            <v>42529</v>
          </cell>
          <cell r="C2167" t="str">
            <v>PROYECCION SOCIAL</v>
          </cell>
          <cell r="D2167" t="str">
            <v>MIA</v>
          </cell>
          <cell r="E2167" t="str">
            <v>PEQUEÑOS</v>
          </cell>
          <cell r="F2167" t="str">
            <v>CANINO</v>
          </cell>
          <cell r="G2167" t="str">
            <v>CHIUAUA</v>
          </cell>
          <cell r="H2167" t="str">
            <v>LAURA SOFIA MONTEALEGRE</v>
          </cell>
          <cell r="I2167">
            <v>1121920786</v>
          </cell>
          <cell r="J2167">
            <v>3214877236</v>
          </cell>
          <cell r="L2167" t="str">
            <v>BRIGADA DE SALUD</v>
          </cell>
        </row>
        <row r="2168">
          <cell r="A2168" t="str">
            <v>182-16</v>
          </cell>
          <cell r="B2168">
            <v>42529</v>
          </cell>
          <cell r="C2168" t="str">
            <v>PROYECCION SOCIAL</v>
          </cell>
          <cell r="D2168" t="str">
            <v>RAYIS</v>
          </cell>
          <cell r="E2168" t="str">
            <v>PEQUEÑOS</v>
          </cell>
          <cell r="F2168" t="str">
            <v>FELINO</v>
          </cell>
          <cell r="G2168" t="str">
            <v>CRIOLLO</v>
          </cell>
          <cell r="H2168" t="str">
            <v>SARA TURRIAGO</v>
          </cell>
          <cell r="I2168">
            <v>40443515</v>
          </cell>
          <cell r="J2168">
            <v>3174987597</v>
          </cell>
          <cell r="L2168" t="str">
            <v>BRIGADA DE SALUD</v>
          </cell>
        </row>
        <row r="2169">
          <cell r="A2169" t="str">
            <v>183-16</v>
          </cell>
          <cell r="B2169">
            <v>42529</v>
          </cell>
          <cell r="C2169" t="str">
            <v>PROYECCION SOCIAL</v>
          </cell>
          <cell r="D2169" t="str">
            <v>LUNA</v>
          </cell>
          <cell r="E2169" t="str">
            <v>PEQUEÑOS</v>
          </cell>
          <cell r="F2169" t="str">
            <v>FELINO</v>
          </cell>
          <cell r="G2169" t="str">
            <v>PERSA</v>
          </cell>
          <cell r="H2169" t="str">
            <v>DANA ENGATIVA</v>
          </cell>
          <cell r="I2169">
            <v>98090956698</v>
          </cell>
          <cell r="J2169">
            <v>3202770789</v>
          </cell>
          <cell r="L2169" t="str">
            <v>BRIGADA DE SALUD</v>
          </cell>
        </row>
        <row r="2170">
          <cell r="A2170" t="str">
            <v>184-16</v>
          </cell>
          <cell r="B2170">
            <v>42529</v>
          </cell>
          <cell r="C2170" t="str">
            <v>PROYECCION SOCIAL</v>
          </cell>
          <cell r="D2170" t="str">
            <v>CANELO</v>
          </cell>
          <cell r="E2170" t="str">
            <v>PEQUEÑOS</v>
          </cell>
          <cell r="F2170" t="str">
            <v>CANINO</v>
          </cell>
          <cell r="G2170" t="str">
            <v>CRIOLLO</v>
          </cell>
          <cell r="H2170" t="str">
            <v>LILIANA DIAZ</v>
          </cell>
          <cell r="I2170">
            <v>40374505</v>
          </cell>
          <cell r="J2170">
            <v>3144822692</v>
          </cell>
          <cell r="L2170" t="str">
            <v>BRIGADA DE SALUD</v>
          </cell>
        </row>
        <row r="2171">
          <cell r="A2171" t="str">
            <v>185-16</v>
          </cell>
          <cell r="B2171">
            <v>42529</v>
          </cell>
          <cell r="C2171" t="str">
            <v>PROYECCION SOCIAL</v>
          </cell>
          <cell r="D2171" t="str">
            <v>MATEO</v>
          </cell>
          <cell r="E2171" t="str">
            <v>PEQUEÑOS</v>
          </cell>
          <cell r="F2171" t="str">
            <v>CANINO</v>
          </cell>
          <cell r="G2171" t="str">
            <v>COCKER SPANIEL</v>
          </cell>
          <cell r="H2171" t="str">
            <v>CARLOS LOPEZ</v>
          </cell>
          <cell r="I2171">
            <v>1104254169</v>
          </cell>
          <cell r="J2171">
            <v>3207299062</v>
          </cell>
          <cell r="L2171" t="str">
            <v>BRIGADA DE SALUD</v>
          </cell>
        </row>
        <row r="2172">
          <cell r="A2172" t="str">
            <v>186-16</v>
          </cell>
          <cell r="B2172">
            <v>42529</v>
          </cell>
          <cell r="C2172" t="str">
            <v>PROYECCION SOCIAL</v>
          </cell>
          <cell r="D2172" t="str">
            <v>CARTIER</v>
          </cell>
          <cell r="E2172" t="str">
            <v>PEQUEÑOS</v>
          </cell>
          <cell r="F2172" t="str">
            <v>CANINO</v>
          </cell>
          <cell r="G2172" t="str">
            <v>SCHNAWZER</v>
          </cell>
          <cell r="H2172" t="str">
            <v>GINA MARITZA SUAREZ</v>
          </cell>
          <cell r="I2172">
            <v>51765702</v>
          </cell>
          <cell r="J2172">
            <v>3105818826</v>
          </cell>
          <cell r="L2172" t="str">
            <v>BRIGADA DE SALUD</v>
          </cell>
        </row>
        <row r="2173">
          <cell r="A2173" t="str">
            <v>187-16</v>
          </cell>
          <cell r="B2173">
            <v>42529</v>
          </cell>
          <cell r="C2173" t="str">
            <v>PROYECCION SOCIAL</v>
          </cell>
          <cell r="D2173" t="str">
            <v>TOBY</v>
          </cell>
          <cell r="E2173" t="str">
            <v>PEQUEÑOS</v>
          </cell>
          <cell r="F2173" t="str">
            <v>CANINO</v>
          </cell>
          <cell r="G2173" t="str">
            <v>CRIOLLO</v>
          </cell>
          <cell r="H2173" t="str">
            <v>MARTA LONDOÑO</v>
          </cell>
          <cell r="I2173">
            <v>41635129</v>
          </cell>
          <cell r="J2173">
            <v>3203222653</v>
          </cell>
          <cell r="L2173" t="str">
            <v>BRIGADA DE SALUD</v>
          </cell>
        </row>
        <row r="2174">
          <cell r="A2174" t="str">
            <v>188-16</v>
          </cell>
          <cell r="B2174">
            <v>42529</v>
          </cell>
          <cell r="C2174" t="str">
            <v>PROYECCION SOCIAL</v>
          </cell>
          <cell r="D2174" t="str">
            <v>SEMPAI</v>
          </cell>
          <cell r="E2174" t="str">
            <v>PEQUEÑOS</v>
          </cell>
          <cell r="F2174" t="str">
            <v>CANINO</v>
          </cell>
          <cell r="G2174" t="str">
            <v>CRIOLLO</v>
          </cell>
          <cell r="H2174" t="str">
            <v>MARTA GUTIERREZ</v>
          </cell>
          <cell r="I2174">
            <v>51743042</v>
          </cell>
          <cell r="J2174">
            <v>3103489694</v>
          </cell>
          <cell r="L2174" t="str">
            <v>BRIGADA DE SALUD</v>
          </cell>
        </row>
        <row r="2175">
          <cell r="A2175" t="str">
            <v>189-16</v>
          </cell>
          <cell r="B2175">
            <v>42529</v>
          </cell>
          <cell r="C2175" t="str">
            <v>PROYECCION SOCIAL</v>
          </cell>
          <cell r="D2175" t="str">
            <v>MILU</v>
          </cell>
          <cell r="E2175" t="str">
            <v>PEQUEÑOS</v>
          </cell>
          <cell r="F2175" t="str">
            <v>CANINO</v>
          </cell>
          <cell r="G2175" t="str">
            <v>CRIOLLO</v>
          </cell>
          <cell r="H2175" t="str">
            <v>LUCELLY REYES</v>
          </cell>
          <cell r="J2175">
            <v>3114800924</v>
          </cell>
          <cell r="L2175" t="str">
            <v>BRIGADA DE SALUD</v>
          </cell>
        </row>
        <row r="2176">
          <cell r="A2176" t="str">
            <v>190-16</v>
          </cell>
          <cell r="B2176">
            <v>42529</v>
          </cell>
          <cell r="C2176" t="str">
            <v>PROYECCION SOCIAL</v>
          </cell>
          <cell r="D2176" t="str">
            <v>CHIQUI</v>
          </cell>
          <cell r="E2176" t="str">
            <v>PEQUEÑOS</v>
          </cell>
          <cell r="F2176" t="str">
            <v>CANINO</v>
          </cell>
          <cell r="G2176" t="str">
            <v>CRIOLLO</v>
          </cell>
          <cell r="H2176" t="str">
            <v>ALVARO MENDOZA</v>
          </cell>
          <cell r="I2176">
            <v>79625292</v>
          </cell>
          <cell r="J2176">
            <v>3133354455</v>
          </cell>
          <cell r="L2176" t="str">
            <v>BRIGADA DE SALUD</v>
          </cell>
        </row>
        <row r="2177">
          <cell r="A2177" t="str">
            <v>191-16</v>
          </cell>
          <cell r="B2177">
            <v>42529</v>
          </cell>
          <cell r="C2177" t="str">
            <v>PROYECCION SOCIAL</v>
          </cell>
          <cell r="D2177" t="str">
            <v>CUCHO</v>
          </cell>
          <cell r="E2177" t="str">
            <v>PEQUEÑOS</v>
          </cell>
          <cell r="F2177" t="str">
            <v>FELINO</v>
          </cell>
          <cell r="G2177" t="str">
            <v>AMERICANO</v>
          </cell>
          <cell r="H2177" t="str">
            <v>ROGER ROMERO</v>
          </cell>
          <cell r="I2177">
            <v>1122647734</v>
          </cell>
          <cell r="J2177">
            <v>3153699113</v>
          </cell>
          <cell r="L2177" t="str">
            <v>BRIGADA DE SALUD</v>
          </cell>
        </row>
        <row r="2178">
          <cell r="A2178" t="str">
            <v>192-16</v>
          </cell>
          <cell r="B2178">
            <v>42529</v>
          </cell>
          <cell r="C2178" t="str">
            <v>PROYECCION SOCIAL</v>
          </cell>
          <cell r="D2178" t="str">
            <v>SNOOPI</v>
          </cell>
          <cell r="E2178" t="str">
            <v>PEQUEÑOS</v>
          </cell>
          <cell r="F2178" t="str">
            <v>CANINO</v>
          </cell>
          <cell r="G2178" t="str">
            <v>CRIOLLO</v>
          </cell>
          <cell r="H2178" t="str">
            <v>YURI MONTAÑEZ</v>
          </cell>
          <cell r="I2178">
            <v>1121868274</v>
          </cell>
          <cell r="J2178">
            <v>3212340857</v>
          </cell>
          <cell r="L2178" t="str">
            <v>BRIGADA DE SALUD</v>
          </cell>
        </row>
        <row r="2179">
          <cell r="A2179" t="str">
            <v>193-16</v>
          </cell>
          <cell r="B2179">
            <v>42529</v>
          </cell>
          <cell r="C2179" t="str">
            <v>PROYECCION SOCIAL</v>
          </cell>
          <cell r="D2179" t="str">
            <v>TONY</v>
          </cell>
          <cell r="E2179" t="str">
            <v>PEQUEÑOS</v>
          </cell>
          <cell r="F2179" t="str">
            <v>CANINO</v>
          </cell>
          <cell r="G2179" t="str">
            <v>SCHNAWZER</v>
          </cell>
          <cell r="H2179" t="str">
            <v>PAOLA HUERTAS</v>
          </cell>
          <cell r="I2179">
            <v>1121892559</v>
          </cell>
          <cell r="J2179">
            <v>3103480767</v>
          </cell>
          <cell r="L2179" t="str">
            <v>BRIGADA DE SALUD</v>
          </cell>
        </row>
        <row r="2180">
          <cell r="A2180" t="str">
            <v>194-16</v>
          </cell>
          <cell r="B2180">
            <v>42529</v>
          </cell>
          <cell r="C2180" t="str">
            <v>PROYECCION SOCIAL</v>
          </cell>
          <cell r="D2180" t="str">
            <v>ROMEO</v>
          </cell>
          <cell r="E2180" t="str">
            <v>PEQUEÑOS</v>
          </cell>
          <cell r="F2180" t="str">
            <v>CANINO</v>
          </cell>
          <cell r="G2180" t="str">
            <v>PINSCHER</v>
          </cell>
          <cell r="H2180" t="str">
            <v>GLORIA PACIVE</v>
          </cell>
          <cell r="I2180">
            <v>40394221</v>
          </cell>
          <cell r="J2180">
            <v>314294221</v>
          </cell>
          <cell r="L2180" t="str">
            <v>BRIGADA DE SALUD</v>
          </cell>
        </row>
        <row r="2181">
          <cell r="A2181" t="str">
            <v>195-16</v>
          </cell>
          <cell r="B2181">
            <v>42529</v>
          </cell>
          <cell r="C2181" t="str">
            <v>PROYECCION SOCIAL</v>
          </cell>
          <cell r="D2181" t="str">
            <v>KENAY</v>
          </cell>
          <cell r="E2181" t="str">
            <v>PEQUEÑOS</v>
          </cell>
          <cell r="F2181" t="str">
            <v>CANINO</v>
          </cell>
          <cell r="G2181" t="str">
            <v>FRENCH POODLE</v>
          </cell>
          <cell r="H2181" t="str">
            <v>LUZ MARY ROMERO</v>
          </cell>
          <cell r="J2181">
            <v>3142955219</v>
          </cell>
          <cell r="L2181" t="str">
            <v>BRIGADA DE SALUD</v>
          </cell>
        </row>
        <row r="2182">
          <cell r="A2182" t="str">
            <v>196-16</v>
          </cell>
          <cell r="B2182">
            <v>42529</v>
          </cell>
          <cell r="C2182" t="str">
            <v>PROYECCION SOCIAL</v>
          </cell>
          <cell r="D2182" t="str">
            <v>CAPITAN</v>
          </cell>
          <cell r="E2182" t="str">
            <v>PEQUEÑOS</v>
          </cell>
          <cell r="F2182" t="str">
            <v>CANINO</v>
          </cell>
          <cell r="G2182" t="str">
            <v>CRIOLLO</v>
          </cell>
          <cell r="H2182" t="str">
            <v>DORNELA DAZA</v>
          </cell>
          <cell r="I2182">
            <v>40219996</v>
          </cell>
          <cell r="J2182">
            <v>3115511680</v>
          </cell>
          <cell r="L2182" t="str">
            <v>BRIGADA DE SALUD</v>
          </cell>
        </row>
        <row r="2183">
          <cell r="A2183" t="str">
            <v>197-16</v>
          </cell>
          <cell r="B2183">
            <v>42529</v>
          </cell>
          <cell r="C2183" t="str">
            <v>PROYECCION SOCIAL</v>
          </cell>
          <cell r="D2183" t="str">
            <v>GARFY</v>
          </cell>
          <cell r="E2183" t="str">
            <v>PEQUEÑOS</v>
          </cell>
          <cell r="F2183" t="str">
            <v>FELINO</v>
          </cell>
          <cell r="G2183" t="str">
            <v>CRIOLLO</v>
          </cell>
          <cell r="H2183" t="str">
            <v>GLORIA GUERRERO</v>
          </cell>
          <cell r="I2183">
            <v>21218626</v>
          </cell>
          <cell r="J2183">
            <v>3008918174</v>
          </cell>
          <cell r="L2183" t="str">
            <v>BRIGADA DE SALUD</v>
          </cell>
        </row>
        <row r="2184">
          <cell r="A2184" t="str">
            <v>198-16</v>
          </cell>
          <cell r="B2184">
            <v>42529</v>
          </cell>
          <cell r="C2184" t="str">
            <v>PROYECCION SOCIAL</v>
          </cell>
          <cell r="D2184" t="str">
            <v xml:space="preserve">SIMON </v>
          </cell>
          <cell r="E2184" t="str">
            <v>PEQUEÑOS</v>
          </cell>
          <cell r="F2184" t="str">
            <v>CANINO</v>
          </cell>
          <cell r="G2184" t="str">
            <v>BEAGLE</v>
          </cell>
          <cell r="H2184" t="str">
            <v>LUZ PERILLA</v>
          </cell>
          <cell r="I2184">
            <v>66985319</v>
          </cell>
          <cell r="J2184">
            <v>3142730408</v>
          </cell>
          <cell r="L2184" t="str">
            <v>BRIGADA DE SALUD</v>
          </cell>
        </row>
        <row r="2185">
          <cell r="A2185" t="str">
            <v>199-16</v>
          </cell>
          <cell r="B2185">
            <v>42529</v>
          </cell>
          <cell r="C2185" t="str">
            <v>PROYECCION SOCIAL</v>
          </cell>
          <cell r="D2185" t="str">
            <v>LUPITA</v>
          </cell>
          <cell r="E2185" t="str">
            <v>PEQUEÑOS</v>
          </cell>
          <cell r="F2185" t="str">
            <v>CANINO</v>
          </cell>
          <cell r="G2185" t="str">
            <v>PINSCHER</v>
          </cell>
          <cell r="H2185" t="str">
            <v>GLORIA PACIVE</v>
          </cell>
          <cell r="I2185">
            <v>40394221</v>
          </cell>
          <cell r="J2185">
            <v>314294221</v>
          </cell>
          <cell r="L2185" t="str">
            <v>BRIGADA DE SALUD</v>
          </cell>
        </row>
        <row r="2186">
          <cell r="A2186" t="str">
            <v>200-16</v>
          </cell>
          <cell r="B2186">
            <v>42529</v>
          </cell>
          <cell r="C2186" t="str">
            <v>PROYECCION SOCIAL</v>
          </cell>
          <cell r="D2186" t="str">
            <v>PACHA</v>
          </cell>
          <cell r="E2186" t="str">
            <v>PEQUEÑOS</v>
          </cell>
          <cell r="F2186" t="str">
            <v>FELINO</v>
          </cell>
          <cell r="G2186" t="str">
            <v>AMERICANO</v>
          </cell>
          <cell r="H2186" t="str">
            <v>GLORIA PACIVE</v>
          </cell>
          <cell r="I2186">
            <v>40394221</v>
          </cell>
          <cell r="J2186">
            <v>314294221</v>
          </cell>
          <cell r="L2186" t="str">
            <v>BRIGADA DE SALUD</v>
          </cell>
        </row>
        <row r="2187">
          <cell r="A2187" t="str">
            <v>201-16</v>
          </cell>
          <cell r="B2187">
            <v>42529</v>
          </cell>
          <cell r="C2187" t="str">
            <v>PROYECCION SOCIAL</v>
          </cell>
          <cell r="E2187" t="str">
            <v>PEQUEÑOS</v>
          </cell>
          <cell r="F2187" t="str">
            <v>FELINO</v>
          </cell>
          <cell r="G2187" t="str">
            <v>AMERICANO</v>
          </cell>
          <cell r="H2187" t="str">
            <v>DENIS ROMERO</v>
          </cell>
          <cell r="I2187">
            <v>40332910</v>
          </cell>
          <cell r="J2187">
            <v>3154294728</v>
          </cell>
          <cell r="L2187" t="str">
            <v>BRIGADA DE SALUD</v>
          </cell>
        </row>
        <row r="2188">
          <cell r="A2188" t="str">
            <v>202-16</v>
          </cell>
          <cell r="B2188">
            <v>42529</v>
          </cell>
          <cell r="C2188" t="str">
            <v>PROYECCION SOCIAL</v>
          </cell>
          <cell r="D2188" t="str">
            <v>PINKY</v>
          </cell>
          <cell r="E2188" t="str">
            <v>PEQUEÑOS</v>
          </cell>
          <cell r="F2188" t="str">
            <v>FELINO</v>
          </cell>
          <cell r="G2188" t="str">
            <v>CRIOLLO</v>
          </cell>
          <cell r="H2188" t="str">
            <v>YANET MOSQUERA</v>
          </cell>
          <cell r="I2188">
            <v>40185174</v>
          </cell>
          <cell r="J2188">
            <v>3144505546</v>
          </cell>
          <cell r="L2188" t="str">
            <v>BRIGADA DE SALUD</v>
          </cell>
        </row>
        <row r="2189">
          <cell r="A2189" t="str">
            <v>203-16</v>
          </cell>
          <cell r="B2189">
            <v>42529</v>
          </cell>
          <cell r="C2189" t="str">
            <v>PROYECCION SOCIAL</v>
          </cell>
          <cell r="D2189" t="str">
            <v>LUNA</v>
          </cell>
          <cell r="E2189" t="str">
            <v>PEQUEÑOS</v>
          </cell>
          <cell r="F2189" t="str">
            <v>CANINO</v>
          </cell>
          <cell r="G2189" t="str">
            <v>CRIOLLO</v>
          </cell>
          <cell r="H2189" t="str">
            <v>JOHANA RIOS</v>
          </cell>
          <cell r="I2189">
            <v>40340052</v>
          </cell>
          <cell r="J2189">
            <v>3112166095</v>
          </cell>
          <cell r="L2189" t="str">
            <v>BRIGADA DE SALUD</v>
          </cell>
        </row>
        <row r="2190">
          <cell r="A2190" t="str">
            <v>204-16</v>
          </cell>
          <cell r="B2190">
            <v>42529</v>
          </cell>
          <cell r="C2190" t="str">
            <v>PROYECCION SOCIAL</v>
          </cell>
          <cell r="D2190" t="str">
            <v>COPITO</v>
          </cell>
          <cell r="E2190" t="str">
            <v>PEQUEÑOS</v>
          </cell>
          <cell r="F2190" t="str">
            <v>CANINO</v>
          </cell>
          <cell r="G2190" t="str">
            <v>FRENCH POODLE</v>
          </cell>
          <cell r="H2190" t="str">
            <v>ADELIA CASTRO</v>
          </cell>
          <cell r="I2190">
            <v>21219509</v>
          </cell>
          <cell r="J2190">
            <v>3123622423</v>
          </cell>
          <cell r="L2190" t="str">
            <v>BRIGADA DE SALUD</v>
          </cell>
        </row>
        <row r="2191">
          <cell r="A2191" t="str">
            <v>205-16</v>
          </cell>
          <cell r="B2191">
            <v>42529</v>
          </cell>
          <cell r="C2191" t="str">
            <v>PROYECCION SOCIAL</v>
          </cell>
          <cell r="D2191" t="str">
            <v xml:space="preserve">CRISTAL </v>
          </cell>
          <cell r="E2191" t="str">
            <v>PEQUEÑOS</v>
          </cell>
          <cell r="F2191" t="str">
            <v>CANINO</v>
          </cell>
          <cell r="G2191" t="str">
            <v>SCHNAWZER</v>
          </cell>
          <cell r="H2191" t="str">
            <v>SARA DANIELA SALGADO</v>
          </cell>
          <cell r="I2191">
            <v>1121898757</v>
          </cell>
          <cell r="J2191">
            <v>3142078291</v>
          </cell>
          <cell r="L2191" t="str">
            <v>BRIGADA DE SALUD</v>
          </cell>
        </row>
        <row r="2192">
          <cell r="A2192" t="str">
            <v>206-16</v>
          </cell>
          <cell r="B2192">
            <v>42529</v>
          </cell>
          <cell r="C2192" t="str">
            <v>PROYECCION SOCIAL</v>
          </cell>
          <cell r="D2192" t="str">
            <v>SACHA</v>
          </cell>
          <cell r="E2192" t="str">
            <v>PEQUEÑOS</v>
          </cell>
          <cell r="F2192" t="str">
            <v>FELINO</v>
          </cell>
          <cell r="G2192" t="str">
            <v>SIAMES</v>
          </cell>
          <cell r="H2192" t="str">
            <v>MARYURI LEON</v>
          </cell>
          <cell r="I2192">
            <v>1120504817</v>
          </cell>
          <cell r="J2192">
            <v>3112639658</v>
          </cell>
          <cell r="L2192" t="str">
            <v>BRIGADA DE SALUD</v>
          </cell>
        </row>
        <row r="2193">
          <cell r="A2193" t="str">
            <v>207-16</v>
          </cell>
          <cell r="B2193">
            <v>42529</v>
          </cell>
          <cell r="C2193" t="str">
            <v>PROYECCION SOCIAL</v>
          </cell>
          <cell r="D2193" t="str">
            <v>MIA</v>
          </cell>
          <cell r="E2193" t="str">
            <v>PEQUEÑOS</v>
          </cell>
          <cell r="F2193" t="str">
            <v>CANINO</v>
          </cell>
          <cell r="G2193" t="str">
            <v>FRENCH POODLE</v>
          </cell>
          <cell r="H2193" t="str">
            <v>ERICKA HORTUA</v>
          </cell>
          <cell r="I2193">
            <v>1121913885</v>
          </cell>
          <cell r="J2193">
            <v>3144796504</v>
          </cell>
          <cell r="L2193" t="str">
            <v>BRIGADA DE SALUD</v>
          </cell>
        </row>
        <row r="2194">
          <cell r="A2194" t="str">
            <v>208-16</v>
          </cell>
          <cell r="B2194">
            <v>42529</v>
          </cell>
          <cell r="C2194" t="str">
            <v>PROYECCION SOCIAL</v>
          </cell>
          <cell r="D2194" t="str">
            <v>RAKSHA</v>
          </cell>
          <cell r="E2194" t="str">
            <v>PEQUEÑOS</v>
          </cell>
          <cell r="F2194" t="str">
            <v>CANINO</v>
          </cell>
          <cell r="G2194" t="str">
            <v>CRIOLLO</v>
          </cell>
          <cell r="H2194" t="str">
            <v>ANDREA MORA</v>
          </cell>
          <cell r="I2194">
            <v>1121929423</v>
          </cell>
          <cell r="J2194">
            <v>3203162104</v>
          </cell>
          <cell r="L2194" t="str">
            <v>BRIGADA DE SALUD</v>
          </cell>
        </row>
        <row r="2195">
          <cell r="A2195" t="str">
            <v>209-16</v>
          </cell>
          <cell r="B2195">
            <v>42529</v>
          </cell>
          <cell r="C2195" t="str">
            <v>PROYECCION SOCIAL</v>
          </cell>
          <cell r="D2195" t="str">
            <v>TOBIAS</v>
          </cell>
          <cell r="E2195" t="str">
            <v>PEQUEÑOS</v>
          </cell>
          <cell r="F2195" t="str">
            <v>CANINO</v>
          </cell>
          <cell r="G2195" t="str">
            <v>BEAGLE</v>
          </cell>
          <cell r="H2195" t="str">
            <v>ANGELICA GONZALEZ</v>
          </cell>
          <cell r="J2195">
            <v>3138889804</v>
          </cell>
          <cell r="L2195" t="str">
            <v>BRIGADA DE SALUD</v>
          </cell>
        </row>
        <row r="2196">
          <cell r="A2196" t="str">
            <v>210-16</v>
          </cell>
          <cell r="B2196">
            <v>42529</v>
          </cell>
          <cell r="C2196" t="str">
            <v>PROYECCION SOCIAL</v>
          </cell>
          <cell r="D2196" t="str">
            <v>ZEUS</v>
          </cell>
          <cell r="E2196" t="str">
            <v>PEQUEÑOS</v>
          </cell>
          <cell r="F2196" t="str">
            <v>CANINO</v>
          </cell>
          <cell r="G2196" t="str">
            <v>LABRADOR</v>
          </cell>
          <cell r="H2196" t="str">
            <v>NATALIA ZAMBRANO</v>
          </cell>
          <cell r="I2196">
            <v>1121914076</v>
          </cell>
          <cell r="J2196">
            <v>3107837279</v>
          </cell>
          <cell r="L2196" t="str">
            <v>BRIGADA DE SALUD</v>
          </cell>
        </row>
        <row r="2197">
          <cell r="A2197" t="str">
            <v>211-16</v>
          </cell>
          <cell r="B2197">
            <v>42529</v>
          </cell>
          <cell r="C2197" t="str">
            <v>PROYECCION SOCIAL</v>
          </cell>
          <cell r="D2197" t="str">
            <v>LUISA</v>
          </cell>
          <cell r="E2197" t="str">
            <v>PEQUEÑOS</v>
          </cell>
          <cell r="F2197" t="str">
            <v>FELINO</v>
          </cell>
          <cell r="G2197" t="str">
            <v>CRIOLLO</v>
          </cell>
          <cell r="H2197" t="str">
            <v>LORENA JIMENEZ</v>
          </cell>
          <cell r="I2197">
            <v>1121941187</v>
          </cell>
          <cell r="J2197">
            <v>3209064475</v>
          </cell>
          <cell r="L2197" t="str">
            <v>BRIGADA DE SALUD</v>
          </cell>
        </row>
        <row r="2198">
          <cell r="A2198" t="str">
            <v>212-16</v>
          </cell>
          <cell r="B2198">
            <v>42529</v>
          </cell>
          <cell r="C2198" t="str">
            <v>PROYECCION SOCIAL</v>
          </cell>
          <cell r="D2198" t="str">
            <v>MORA</v>
          </cell>
          <cell r="E2198" t="str">
            <v>PEQUEÑOS</v>
          </cell>
          <cell r="F2198" t="str">
            <v>FELINO</v>
          </cell>
          <cell r="G2198" t="str">
            <v>CRIOLLO</v>
          </cell>
          <cell r="H2198" t="str">
            <v>LORENA JIMENEZ</v>
          </cell>
          <cell r="I2198">
            <v>1121941187</v>
          </cell>
          <cell r="J2198">
            <v>3209064475</v>
          </cell>
          <cell r="L2198" t="str">
            <v>BRIGADA DE SALUD</v>
          </cell>
        </row>
        <row r="2199">
          <cell r="A2199" t="str">
            <v>213-16</v>
          </cell>
          <cell r="B2199">
            <v>42529</v>
          </cell>
          <cell r="C2199" t="str">
            <v>PROYECCION SOCIAL</v>
          </cell>
          <cell r="D2199" t="str">
            <v>MICHI</v>
          </cell>
          <cell r="E2199" t="str">
            <v>PEQUEÑOS</v>
          </cell>
          <cell r="F2199" t="str">
            <v>FELINO</v>
          </cell>
          <cell r="G2199" t="str">
            <v>CRIOLLO</v>
          </cell>
          <cell r="H2199" t="str">
            <v>ALBERTO ALOPE</v>
          </cell>
          <cell r="I2199">
            <v>1124217608</v>
          </cell>
          <cell r="J2199">
            <v>3224607061</v>
          </cell>
          <cell r="L2199" t="str">
            <v>BRIGADA DE SALUD</v>
          </cell>
        </row>
        <row r="2200">
          <cell r="A2200" t="str">
            <v>214-16</v>
          </cell>
          <cell r="B2200">
            <v>42529</v>
          </cell>
          <cell r="C2200" t="str">
            <v>PROYECCION SOCIAL</v>
          </cell>
          <cell r="D2200" t="str">
            <v>MANCHAS</v>
          </cell>
          <cell r="E2200" t="str">
            <v>PEQUEÑOS</v>
          </cell>
          <cell r="F2200" t="str">
            <v>FELINO</v>
          </cell>
          <cell r="G2200" t="str">
            <v>CRIOLLO</v>
          </cell>
          <cell r="H2200" t="str">
            <v>JULIETH ORTEGON</v>
          </cell>
          <cell r="I2200">
            <v>1111195612</v>
          </cell>
          <cell r="J2200">
            <v>3506285045</v>
          </cell>
          <cell r="L2200" t="str">
            <v>BRIGADA DE SALUD</v>
          </cell>
        </row>
        <row r="2201">
          <cell r="A2201" t="str">
            <v>215-16</v>
          </cell>
          <cell r="B2201">
            <v>42529</v>
          </cell>
          <cell r="C2201" t="str">
            <v>PROYECCION SOCIAL</v>
          </cell>
          <cell r="D2201" t="str">
            <v>TOBIAS</v>
          </cell>
          <cell r="E2201" t="str">
            <v>PEQUEÑOS</v>
          </cell>
          <cell r="F2201" t="str">
            <v>CANINO</v>
          </cell>
          <cell r="G2201" t="str">
            <v>CRIOLLO</v>
          </cell>
          <cell r="H2201" t="str">
            <v>ALEJANDRA MENDEZ</v>
          </cell>
          <cell r="I2201">
            <v>30081457</v>
          </cell>
          <cell r="J2201">
            <v>3212394121</v>
          </cell>
          <cell r="L2201" t="str">
            <v>BRIGADA DE SALUD</v>
          </cell>
        </row>
        <row r="2202">
          <cell r="A2202" t="str">
            <v>216-16</v>
          </cell>
          <cell r="B2202">
            <v>42529</v>
          </cell>
          <cell r="C2202" t="str">
            <v>PROYECCION SOCIAL</v>
          </cell>
          <cell r="D2202" t="str">
            <v>KLAUS</v>
          </cell>
          <cell r="E2202" t="str">
            <v>PEQUEÑOS</v>
          </cell>
          <cell r="F2202" t="str">
            <v>CANINO</v>
          </cell>
          <cell r="G2202" t="str">
            <v>PASTOR ALEMAN</v>
          </cell>
          <cell r="H2202" t="str">
            <v xml:space="preserve">NATHALY PLAZAS  </v>
          </cell>
          <cell r="I2202">
            <v>1121944252</v>
          </cell>
          <cell r="J2202">
            <v>3164469025</v>
          </cell>
          <cell r="L2202" t="str">
            <v>BRIGADA DE SALUD</v>
          </cell>
        </row>
        <row r="2203">
          <cell r="A2203" t="str">
            <v>217-16</v>
          </cell>
          <cell r="B2203">
            <v>42529</v>
          </cell>
          <cell r="C2203" t="str">
            <v>PROYECCION SOCIAL</v>
          </cell>
          <cell r="D2203" t="str">
            <v>SAMY</v>
          </cell>
          <cell r="E2203" t="str">
            <v>PEQUEÑOS</v>
          </cell>
          <cell r="F2203" t="str">
            <v>CANINO</v>
          </cell>
          <cell r="G2203" t="str">
            <v>GOLDEN RETRIEVER</v>
          </cell>
          <cell r="H2203" t="str">
            <v>ALBERTO ALOPE</v>
          </cell>
          <cell r="I2203">
            <v>1124217608</v>
          </cell>
          <cell r="J2203">
            <v>3224607062</v>
          </cell>
          <cell r="L2203" t="str">
            <v>BRIGADA DE SALUD</v>
          </cell>
        </row>
        <row r="2204">
          <cell r="A2204" t="str">
            <v>218-16</v>
          </cell>
          <cell r="B2204">
            <v>42529</v>
          </cell>
          <cell r="C2204" t="str">
            <v>PROYECCION SOCIAL</v>
          </cell>
          <cell r="D2204" t="str">
            <v>LUPE</v>
          </cell>
          <cell r="E2204" t="str">
            <v>PEQUEÑOS</v>
          </cell>
          <cell r="F2204" t="str">
            <v>CANINO</v>
          </cell>
          <cell r="G2204" t="str">
            <v>PINSCHER</v>
          </cell>
          <cell r="H2204" t="str">
            <v>JENNY TRUJILLO</v>
          </cell>
          <cell r="I2204">
            <v>40441613</v>
          </cell>
          <cell r="J2204">
            <v>3143372677</v>
          </cell>
          <cell r="L2204" t="str">
            <v>BRIGADA DE SALUD</v>
          </cell>
        </row>
        <row r="2205">
          <cell r="A2205" t="str">
            <v>219-16</v>
          </cell>
          <cell r="B2205">
            <v>42529</v>
          </cell>
          <cell r="C2205" t="str">
            <v>PROYECCION SOCIAL</v>
          </cell>
          <cell r="D2205" t="str">
            <v>GINEBRA</v>
          </cell>
          <cell r="E2205" t="str">
            <v>PEQUEÑOS</v>
          </cell>
          <cell r="F2205" t="str">
            <v>CANINO</v>
          </cell>
          <cell r="G2205" t="str">
            <v>PASTOR GANADERO AUSTRALIANO</v>
          </cell>
          <cell r="H2205" t="str">
            <v xml:space="preserve">NATHALY PLAZAS  </v>
          </cell>
          <cell r="I2205">
            <v>1121944252</v>
          </cell>
          <cell r="J2205">
            <v>3164469025</v>
          </cell>
          <cell r="L2205" t="str">
            <v>BRIGADA DE SALUD</v>
          </cell>
        </row>
        <row r="2206">
          <cell r="A2206" t="str">
            <v>220-16</v>
          </cell>
          <cell r="B2206">
            <v>42529</v>
          </cell>
          <cell r="C2206" t="str">
            <v>PROYECCION SOCIAL</v>
          </cell>
          <cell r="D2206" t="str">
            <v>HOMERO</v>
          </cell>
          <cell r="E2206" t="str">
            <v>PEQUEÑOS</v>
          </cell>
          <cell r="F2206" t="str">
            <v>CANINO</v>
          </cell>
          <cell r="G2206" t="str">
            <v xml:space="preserve">BULLDOG  </v>
          </cell>
          <cell r="H2206" t="str">
            <v xml:space="preserve">NATHALY PLAZAS  </v>
          </cell>
          <cell r="I2206">
            <v>1121944252</v>
          </cell>
          <cell r="J2206">
            <v>3164469025</v>
          </cell>
          <cell r="L2206" t="str">
            <v>BRIGADA DE SALUD</v>
          </cell>
        </row>
        <row r="2207">
          <cell r="A2207" t="str">
            <v>221-16</v>
          </cell>
          <cell r="B2207">
            <v>42529</v>
          </cell>
          <cell r="C2207" t="str">
            <v>PROYECCION SOCIAL</v>
          </cell>
          <cell r="D2207" t="str">
            <v>PIMPOLLO</v>
          </cell>
          <cell r="E2207" t="str">
            <v>PEQUEÑOS</v>
          </cell>
          <cell r="F2207" t="str">
            <v>FELINO</v>
          </cell>
          <cell r="G2207" t="str">
            <v>AMERICANO</v>
          </cell>
          <cell r="H2207" t="str">
            <v>BRAYAN VARGAS</v>
          </cell>
          <cell r="I2207">
            <v>1118124075</v>
          </cell>
          <cell r="J2207">
            <v>3213143158</v>
          </cell>
          <cell r="L2207" t="str">
            <v>BRIGADA DE SALUD</v>
          </cell>
        </row>
        <row r="2208">
          <cell r="A2208" t="str">
            <v>222-16</v>
          </cell>
          <cell r="B2208">
            <v>42529</v>
          </cell>
          <cell r="C2208" t="str">
            <v>PROYECCION SOCIAL</v>
          </cell>
          <cell r="D2208" t="str">
            <v>TEO</v>
          </cell>
          <cell r="E2208" t="str">
            <v>PEQUEÑOS</v>
          </cell>
          <cell r="F2208" t="str">
            <v>CANINO</v>
          </cell>
          <cell r="G2208" t="str">
            <v>PUG</v>
          </cell>
          <cell r="H2208" t="str">
            <v>MARISEL PARRADO</v>
          </cell>
          <cell r="I2208">
            <v>1121827749</v>
          </cell>
          <cell r="J2208">
            <v>3134121830</v>
          </cell>
          <cell r="L2208" t="str">
            <v>BRIGADA DE SALUD</v>
          </cell>
        </row>
        <row r="2209">
          <cell r="A2209" t="str">
            <v>223-16</v>
          </cell>
          <cell r="B2209">
            <v>42529</v>
          </cell>
          <cell r="C2209" t="str">
            <v>PROYECCION SOCIAL</v>
          </cell>
          <cell r="D2209" t="str">
            <v>MILU</v>
          </cell>
          <cell r="E2209" t="str">
            <v>PEQUEÑOS</v>
          </cell>
          <cell r="F2209" t="str">
            <v>CANINO</v>
          </cell>
          <cell r="G2209" t="str">
            <v>PINSCHER</v>
          </cell>
          <cell r="H2209" t="str">
            <v>GLORIA EMILSE FLOREZ</v>
          </cell>
          <cell r="I2209">
            <v>40396664</v>
          </cell>
          <cell r="J2209">
            <v>3143521330</v>
          </cell>
          <cell r="L2209" t="str">
            <v>BRIGADA DE SALUD</v>
          </cell>
        </row>
        <row r="2210">
          <cell r="A2210" t="str">
            <v>224-16</v>
          </cell>
          <cell r="B2210">
            <v>42529</v>
          </cell>
          <cell r="C2210" t="str">
            <v>PROYECCION SOCIAL</v>
          </cell>
          <cell r="D2210" t="str">
            <v>MIA</v>
          </cell>
          <cell r="E2210" t="str">
            <v>PEQUEÑOS</v>
          </cell>
          <cell r="F2210" t="str">
            <v>CANINO</v>
          </cell>
          <cell r="G2210" t="str">
            <v>COCKER SPANIEL</v>
          </cell>
          <cell r="H2210" t="str">
            <v>JORGE RAMIRO HORTUA</v>
          </cell>
          <cell r="I2210">
            <v>1120504469</v>
          </cell>
          <cell r="J2210">
            <v>3203606700</v>
          </cell>
          <cell r="L2210" t="str">
            <v>BRIGADA DE SALUD</v>
          </cell>
        </row>
        <row r="2211">
          <cell r="A2211" t="str">
            <v>225-16</v>
          </cell>
          <cell r="B2211">
            <v>42529</v>
          </cell>
          <cell r="C2211" t="str">
            <v>PROYECCION SOCIAL</v>
          </cell>
          <cell r="D2211" t="str">
            <v>CHANNEL</v>
          </cell>
          <cell r="E2211" t="str">
            <v>PEQUEÑOS</v>
          </cell>
          <cell r="F2211" t="str">
            <v>CANINO</v>
          </cell>
          <cell r="G2211" t="str">
            <v>CRIOLLO</v>
          </cell>
          <cell r="H2211" t="str">
            <v>CAMILA MENDEZ</v>
          </cell>
          <cell r="I2211">
            <v>1121937594</v>
          </cell>
          <cell r="J2211">
            <v>3202872759</v>
          </cell>
          <cell r="L2211" t="str">
            <v>BRIGADA DE SALUD</v>
          </cell>
        </row>
        <row r="2212">
          <cell r="A2212" t="str">
            <v>226-16</v>
          </cell>
          <cell r="B2212">
            <v>42529</v>
          </cell>
          <cell r="C2212" t="str">
            <v>PROYECCION SOCIAL</v>
          </cell>
          <cell r="D2212" t="str">
            <v>PRINCESA</v>
          </cell>
          <cell r="E2212" t="str">
            <v>PEQUEÑOS</v>
          </cell>
          <cell r="F2212" t="str">
            <v>CANINO</v>
          </cell>
          <cell r="G2212" t="str">
            <v>FRENCH POODLE</v>
          </cell>
          <cell r="H2212" t="str">
            <v>NATALY SANCHEZ</v>
          </cell>
          <cell r="I2212">
            <v>1121900209</v>
          </cell>
          <cell r="J2212">
            <v>3202024500</v>
          </cell>
          <cell r="L2212" t="str">
            <v>BRIGADA DE SALUD</v>
          </cell>
        </row>
        <row r="2213">
          <cell r="A2213" t="str">
            <v>227-16</v>
          </cell>
          <cell r="B2213">
            <v>42529</v>
          </cell>
          <cell r="C2213" t="str">
            <v>PROYECCION SOCIAL</v>
          </cell>
          <cell r="D2213" t="str">
            <v>MOTAS</v>
          </cell>
          <cell r="E2213" t="str">
            <v>PEQUEÑOS</v>
          </cell>
          <cell r="F2213" t="str">
            <v>CANINO</v>
          </cell>
          <cell r="G2213" t="str">
            <v>CRIOLLO</v>
          </cell>
          <cell r="H2213" t="str">
            <v>MARCELA QUINTERO</v>
          </cell>
          <cell r="J2213">
            <v>3138728200</v>
          </cell>
          <cell r="L2213" t="str">
            <v>BRIGADA DE SALUD</v>
          </cell>
        </row>
        <row r="2214">
          <cell r="A2214" t="str">
            <v>228-16</v>
          </cell>
          <cell r="B2214">
            <v>42529</v>
          </cell>
          <cell r="C2214" t="str">
            <v>PROYECCION SOCIAL</v>
          </cell>
          <cell r="D2214" t="str">
            <v>SAMANTHA</v>
          </cell>
          <cell r="E2214" t="str">
            <v>PEQUEÑOS</v>
          </cell>
          <cell r="F2214" t="str">
            <v>FELINO</v>
          </cell>
          <cell r="G2214" t="str">
            <v>CRIOLLO</v>
          </cell>
          <cell r="H2214" t="str">
            <v>JANETH ROLDAN</v>
          </cell>
          <cell r="I2214">
            <v>35285864</v>
          </cell>
          <cell r="L2214" t="str">
            <v>BRIGADA DE SALUD</v>
          </cell>
        </row>
        <row r="2215">
          <cell r="A2215" t="str">
            <v>229-16</v>
          </cell>
          <cell r="B2215">
            <v>42529</v>
          </cell>
          <cell r="C2215" t="str">
            <v>PROYECCION SOCIAL</v>
          </cell>
          <cell r="D2215" t="str">
            <v>TOM</v>
          </cell>
          <cell r="E2215" t="str">
            <v>PEQUEÑOS</v>
          </cell>
          <cell r="F2215" t="str">
            <v>FELINO</v>
          </cell>
          <cell r="G2215" t="str">
            <v>CRIOLLO</v>
          </cell>
          <cell r="H2215" t="str">
            <v>LORENA VARGAS</v>
          </cell>
          <cell r="I2215">
            <v>1121950370</v>
          </cell>
          <cell r="J2215">
            <v>4224512565</v>
          </cell>
          <cell r="L2215" t="str">
            <v>BRIGADA DE SALUD</v>
          </cell>
        </row>
        <row r="2216">
          <cell r="A2216" t="str">
            <v>230-16</v>
          </cell>
          <cell r="B2216">
            <v>42529</v>
          </cell>
          <cell r="C2216" t="str">
            <v>PROYECCION SOCIAL</v>
          </cell>
          <cell r="D2216" t="str">
            <v>GITANA</v>
          </cell>
          <cell r="E2216" t="str">
            <v>PEQUEÑOS</v>
          </cell>
          <cell r="F2216" t="str">
            <v>CANINO</v>
          </cell>
          <cell r="G2216" t="str">
            <v>CRIOLLO</v>
          </cell>
          <cell r="H2216" t="str">
            <v>NELCY ALVAREZ</v>
          </cell>
          <cell r="I2216">
            <v>55154241</v>
          </cell>
          <cell r="J2216">
            <v>3132541544</v>
          </cell>
          <cell r="L2216" t="str">
            <v>BRIGADA DE SALUD</v>
          </cell>
        </row>
        <row r="2217">
          <cell r="A2217" t="str">
            <v>231-16</v>
          </cell>
          <cell r="B2217">
            <v>42530</v>
          </cell>
          <cell r="C2217" t="str">
            <v>PROYECCION SOCIAL</v>
          </cell>
          <cell r="D2217" t="str">
            <v>TERRY</v>
          </cell>
          <cell r="E2217" t="str">
            <v>PEQUEÑOS</v>
          </cell>
          <cell r="F2217" t="str">
            <v>CANINO</v>
          </cell>
          <cell r="G2217" t="str">
            <v>PINSCHER</v>
          </cell>
          <cell r="H2217" t="str">
            <v>NUBIA ESTELA ACOSTA</v>
          </cell>
          <cell r="I2217">
            <v>65713600</v>
          </cell>
          <cell r="J2217">
            <v>3203198602</v>
          </cell>
          <cell r="L2217" t="str">
            <v>BRIGADA DE SALUD</v>
          </cell>
        </row>
        <row r="2218">
          <cell r="A2218" t="str">
            <v>232-16</v>
          </cell>
          <cell r="B2218">
            <v>42529</v>
          </cell>
          <cell r="C2218" t="str">
            <v>PROYECCION SOCIAL</v>
          </cell>
          <cell r="D2218" t="str">
            <v>MILU</v>
          </cell>
          <cell r="E2218" t="str">
            <v>PEQUEÑOS</v>
          </cell>
          <cell r="F2218" t="str">
            <v>FELINO</v>
          </cell>
          <cell r="G2218" t="str">
            <v>CRIOLLO</v>
          </cell>
          <cell r="H2218" t="str">
            <v>LUZ ELDA BOHORQUEZ</v>
          </cell>
          <cell r="I2218">
            <v>24577206</v>
          </cell>
          <cell r="J2218">
            <v>3103376463</v>
          </cell>
          <cell r="L2218" t="str">
            <v>BRIGADA DE SALUD</v>
          </cell>
        </row>
        <row r="2219">
          <cell r="A2219" t="str">
            <v>233-16</v>
          </cell>
          <cell r="B2219">
            <v>42529</v>
          </cell>
          <cell r="C2219" t="str">
            <v>PROYECCION SOCIAL</v>
          </cell>
          <cell r="D2219" t="str">
            <v>TOBY</v>
          </cell>
          <cell r="E2219" t="str">
            <v>PEQUEÑOS</v>
          </cell>
          <cell r="F2219" t="str">
            <v>CANINO</v>
          </cell>
          <cell r="G2219" t="str">
            <v>CRIOLLO</v>
          </cell>
          <cell r="H2219" t="str">
            <v>LUZ ELDA BOHORQUEZ</v>
          </cell>
          <cell r="I2219">
            <v>24577206</v>
          </cell>
          <cell r="J2219">
            <v>3103376463</v>
          </cell>
          <cell r="L2219" t="str">
            <v>BRIGADA DE SALUD</v>
          </cell>
        </row>
        <row r="2220">
          <cell r="A2220" t="str">
            <v>234-16</v>
          </cell>
          <cell r="B2220">
            <v>42529</v>
          </cell>
          <cell r="C2220" t="str">
            <v>PROYECCION SOCIAL</v>
          </cell>
          <cell r="D2220" t="str">
            <v>BRUNO</v>
          </cell>
          <cell r="E2220" t="str">
            <v>PEQUEÑOS</v>
          </cell>
          <cell r="F2220" t="str">
            <v>CANINO</v>
          </cell>
          <cell r="G2220" t="str">
            <v>GOLDEN RETRIEVER</v>
          </cell>
          <cell r="H2220" t="str">
            <v>LAURA MATERON</v>
          </cell>
          <cell r="I2220">
            <v>1121881137</v>
          </cell>
          <cell r="J2220">
            <v>3134656686</v>
          </cell>
          <cell r="L2220" t="str">
            <v>BRIGADA DE SALUD</v>
          </cell>
        </row>
        <row r="2221">
          <cell r="A2221" t="str">
            <v>235-16</v>
          </cell>
          <cell r="B2221">
            <v>42529</v>
          </cell>
          <cell r="C2221" t="str">
            <v>PROYECCION SOCIAL</v>
          </cell>
          <cell r="D2221" t="str">
            <v>TOBY</v>
          </cell>
          <cell r="E2221" t="str">
            <v>PEQUEÑOS</v>
          </cell>
          <cell r="F2221" t="str">
            <v>CANINO</v>
          </cell>
          <cell r="G2221" t="str">
            <v>BEAGLE</v>
          </cell>
          <cell r="H2221" t="str">
            <v>VICKY RUIZ</v>
          </cell>
          <cell r="I2221">
            <v>1121924796</v>
          </cell>
          <cell r="J2221">
            <v>3118010833</v>
          </cell>
          <cell r="L2221" t="str">
            <v>BRIGADA DE SALUD</v>
          </cell>
        </row>
        <row r="2222">
          <cell r="A2222" t="str">
            <v>236-16</v>
          </cell>
          <cell r="B2222">
            <v>42529</v>
          </cell>
          <cell r="C2222" t="str">
            <v>PROYECCION SOCIAL</v>
          </cell>
          <cell r="D2222" t="str">
            <v>HASH</v>
          </cell>
          <cell r="E2222" t="str">
            <v>PEQUEÑOS</v>
          </cell>
          <cell r="F2222" t="str">
            <v>CANINO</v>
          </cell>
          <cell r="G2222" t="str">
            <v>PASTOR ALEMAN</v>
          </cell>
          <cell r="H2222" t="str">
            <v xml:space="preserve">OMAR CLAVIJO </v>
          </cell>
          <cell r="I2222">
            <v>79118473</v>
          </cell>
          <cell r="J2222">
            <v>3152999822</v>
          </cell>
          <cell r="L2222" t="str">
            <v>BRIGADA DE SALUD</v>
          </cell>
        </row>
        <row r="2223">
          <cell r="A2223" t="str">
            <v>237-16</v>
          </cell>
          <cell r="B2223">
            <v>42529</v>
          </cell>
          <cell r="C2223" t="str">
            <v>PROYECCION SOCIAL</v>
          </cell>
          <cell r="D2223" t="str">
            <v>OLAF</v>
          </cell>
          <cell r="E2223" t="str">
            <v>PEQUEÑOS</v>
          </cell>
          <cell r="F2223" t="str">
            <v>FELINO</v>
          </cell>
          <cell r="G2223" t="str">
            <v>CRIOLLO</v>
          </cell>
          <cell r="H2223" t="str">
            <v>LIZ MARULANDA</v>
          </cell>
          <cell r="I2223">
            <v>40316950</v>
          </cell>
          <cell r="J2223">
            <v>3118015095</v>
          </cell>
          <cell r="L2223" t="str">
            <v>BRIGADA DE SALUD</v>
          </cell>
        </row>
        <row r="2224">
          <cell r="A2224" t="str">
            <v>238-16</v>
          </cell>
          <cell r="B2224">
            <v>42529</v>
          </cell>
          <cell r="C2224" t="str">
            <v>PROYECCION SOCIAL</v>
          </cell>
          <cell r="D2224" t="str">
            <v>CLOI</v>
          </cell>
          <cell r="E2224" t="str">
            <v>PEQUEÑOS</v>
          </cell>
          <cell r="F2224" t="str">
            <v>CANINO</v>
          </cell>
          <cell r="G2224" t="str">
            <v>PINSCHER</v>
          </cell>
          <cell r="H2224" t="str">
            <v>MARIA FERNANDA RAMOS</v>
          </cell>
          <cell r="I2224">
            <v>1121951348</v>
          </cell>
          <cell r="J2224">
            <v>3003063981</v>
          </cell>
          <cell r="L2224" t="str">
            <v>BRIGADA DE SALUD</v>
          </cell>
        </row>
        <row r="2225">
          <cell r="A2225" t="str">
            <v>239-16</v>
          </cell>
          <cell r="B2225">
            <v>42529</v>
          </cell>
          <cell r="C2225" t="str">
            <v>PROYECCION SOCIAL</v>
          </cell>
          <cell r="D2225" t="str">
            <v>SUSY</v>
          </cell>
          <cell r="E2225" t="str">
            <v>PEQUEÑOS</v>
          </cell>
          <cell r="F2225" t="str">
            <v>CANINO</v>
          </cell>
          <cell r="G2225" t="str">
            <v>CRIOLLO</v>
          </cell>
          <cell r="H2225" t="str">
            <v>SNYDER OSPINA</v>
          </cell>
          <cell r="I2225">
            <v>1121952296</v>
          </cell>
          <cell r="J2225">
            <v>3507717365</v>
          </cell>
          <cell r="L2225" t="str">
            <v>BRIGADA DE SALUD</v>
          </cell>
        </row>
        <row r="2226">
          <cell r="A2226" t="str">
            <v>240-16</v>
          </cell>
          <cell r="B2226">
            <v>42529</v>
          </cell>
          <cell r="C2226" t="str">
            <v>PROYECCION SOCIAL</v>
          </cell>
          <cell r="D2226" t="str">
            <v>NIÑA</v>
          </cell>
          <cell r="E2226" t="str">
            <v>PEQUEÑOS</v>
          </cell>
          <cell r="F2226" t="str">
            <v>CANINO</v>
          </cell>
          <cell r="G2226" t="str">
            <v>PASTOR ALEMAN</v>
          </cell>
          <cell r="H2226" t="str">
            <v xml:space="preserve">OMAR CLAVIJO </v>
          </cell>
          <cell r="I2226">
            <v>79118473</v>
          </cell>
          <cell r="J2226">
            <v>3152999822</v>
          </cell>
          <cell r="L2226" t="str">
            <v>BRIGADA DE SALUD</v>
          </cell>
        </row>
        <row r="2227">
          <cell r="A2227" t="str">
            <v>241-16</v>
          </cell>
          <cell r="B2227">
            <v>42529</v>
          </cell>
          <cell r="C2227" t="str">
            <v>PROYECCION SOCIAL</v>
          </cell>
          <cell r="D2227" t="str">
            <v>PAQUITA</v>
          </cell>
          <cell r="E2227" t="str">
            <v>PEQUEÑOS</v>
          </cell>
          <cell r="F2227" t="str">
            <v>CANINO</v>
          </cell>
          <cell r="G2227" t="str">
            <v>PINSCHER</v>
          </cell>
          <cell r="H2227" t="str">
            <v>ANDREA CASAS</v>
          </cell>
          <cell r="I2227">
            <v>52703630</v>
          </cell>
          <cell r="L2227" t="str">
            <v>BRIGADA DE SALUD</v>
          </cell>
        </row>
        <row r="2228">
          <cell r="A2228" t="str">
            <v>242-16</v>
          </cell>
          <cell r="B2228">
            <v>42529</v>
          </cell>
          <cell r="C2228" t="str">
            <v>PROYECCION SOCIAL</v>
          </cell>
          <cell r="D2228" t="str">
            <v>MATEO</v>
          </cell>
          <cell r="E2228" t="str">
            <v>PEQUEÑOS</v>
          </cell>
          <cell r="F2228" t="str">
            <v>CANINO</v>
          </cell>
          <cell r="G2228" t="str">
            <v>LABRADOR</v>
          </cell>
          <cell r="H2228" t="str">
            <v>MONICA MURCIA</v>
          </cell>
          <cell r="I2228">
            <v>1121945419</v>
          </cell>
          <cell r="J2228">
            <v>3202574219</v>
          </cell>
          <cell r="L2228" t="str">
            <v>BRIGADA DE SALUD</v>
          </cell>
        </row>
        <row r="2229">
          <cell r="A2229" t="str">
            <v>243-16</v>
          </cell>
          <cell r="B2229">
            <v>42529</v>
          </cell>
          <cell r="C2229" t="str">
            <v>PROYECCION SOCIAL</v>
          </cell>
          <cell r="D2229" t="str">
            <v>KIRA</v>
          </cell>
          <cell r="E2229" t="str">
            <v>PEQUEÑOS</v>
          </cell>
          <cell r="F2229" t="str">
            <v>CANINO</v>
          </cell>
          <cell r="G2229" t="str">
            <v>CRIOLLO</v>
          </cell>
          <cell r="H2229" t="str">
            <v>DIANA FORERO</v>
          </cell>
          <cell r="I2229">
            <v>40340430</v>
          </cell>
          <cell r="J2229">
            <v>3112919984</v>
          </cell>
          <cell r="L2229" t="str">
            <v>BRIGADA DE SALUD</v>
          </cell>
        </row>
        <row r="2230">
          <cell r="A2230" t="str">
            <v>244-16</v>
          </cell>
          <cell r="B2230">
            <v>42529</v>
          </cell>
          <cell r="C2230" t="str">
            <v>PROYECCION SOCIAL</v>
          </cell>
          <cell r="D2230" t="str">
            <v>DOUGLAS</v>
          </cell>
          <cell r="E2230" t="str">
            <v>PEQUEÑOS</v>
          </cell>
          <cell r="F2230" t="str">
            <v>CANINO</v>
          </cell>
          <cell r="G2230" t="str">
            <v>CRIOLLO</v>
          </cell>
          <cell r="H2230" t="str">
            <v>MARY URREGO SUTA</v>
          </cell>
          <cell r="I2230">
            <v>40370562</v>
          </cell>
          <cell r="J2230">
            <v>3012341699</v>
          </cell>
          <cell r="L2230" t="str">
            <v>BRIGADA DE SALUD</v>
          </cell>
          <cell r="M2230" t="str">
            <v>ANITA ROQUE</v>
          </cell>
        </row>
        <row r="2231">
          <cell r="A2231" t="str">
            <v>245-16</v>
          </cell>
          <cell r="B2231">
            <v>42529</v>
          </cell>
          <cell r="C2231" t="str">
            <v>PROYECCION SOCIAL</v>
          </cell>
          <cell r="D2231" t="str">
            <v>MALU</v>
          </cell>
          <cell r="E2231" t="str">
            <v>PEQUEÑOS</v>
          </cell>
          <cell r="F2231" t="str">
            <v>CANINO</v>
          </cell>
          <cell r="G2231" t="str">
            <v>SCHNAWZER</v>
          </cell>
          <cell r="H2231" t="str">
            <v>CAMILA TORRES</v>
          </cell>
          <cell r="I2231">
            <v>1026296179</v>
          </cell>
          <cell r="J2231">
            <v>3022408720</v>
          </cell>
          <cell r="L2231" t="str">
            <v>BRIGADA DE SALUD</v>
          </cell>
        </row>
        <row r="2232">
          <cell r="A2232" t="str">
            <v>246-16</v>
          </cell>
          <cell r="B2232">
            <v>42529</v>
          </cell>
          <cell r="C2232" t="str">
            <v>PROYECCION SOCIAL</v>
          </cell>
          <cell r="D2232" t="str">
            <v>TOMY</v>
          </cell>
          <cell r="E2232" t="str">
            <v>PEQUEÑOS</v>
          </cell>
          <cell r="F2232" t="str">
            <v>CANINO</v>
          </cell>
          <cell r="G2232" t="str">
            <v>CRIOLLO</v>
          </cell>
          <cell r="H2232" t="str">
            <v>ANGELICA GALAN</v>
          </cell>
          <cell r="I2232">
            <v>52712619</v>
          </cell>
          <cell r="J2232">
            <v>3195166918</v>
          </cell>
          <cell r="L2232" t="str">
            <v>BRIGADA DE SALUD</v>
          </cell>
        </row>
        <row r="2233">
          <cell r="A2233" t="str">
            <v>247-16</v>
          </cell>
          <cell r="B2233">
            <v>42529</v>
          </cell>
          <cell r="C2233" t="str">
            <v>PROYECCION SOCIAL</v>
          </cell>
          <cell r="D2233" t="str">
            <v>PRINCESA</v>
          </cell>
          <cell r="E2233" t="str">
            <v>PEQUEÑOS</v>
          </cell>
          <cell r="F2233" t="str">
            <v>FELINO</v>
          </cell>
          <cell r="G2233" t="str">
            <v>CRIOLLO</v>
          </cell>
          <cell r="H2233" t="str">
            <v>YENNY PINEDA</v>
          </cell>
          <cell r="I2233">
            <v>40333222</v>
          </cell>
          <cell r="J2233">
            <v>3142312779</v>
          </cell>
          <cell r="L2233" t="str">
            <v>BRIGADA DE SALUD</v>
          </cell>
        </row>
        <row r="2234">
          <cell r="A2234" t="str">
            <v>248-16</v>
          </cell>
          <cell r="B2234">
            <v>42529</v>
          </cell>
          <cell r="C2234" t="str">
            <v>PROYECCION SOCIAL</v>
          </cell>
          <cell r="D2234" t="str">
            <v>MUÑECA</v>
          </cell>
          <cell r="E2234" t="str">
            <v>PEQUEÑOS</v>
          </cell>
          <cell r="F2234" t="str">
            <v>CANINO</v>
          </cell>
          <cell r="G2234" t="str">
            <v>CRIOLLO</v>
          </cell>
          <cell r="H2234" t="str">
            <v>ALEJANDRA GOMEZ</v>
          </cell>
          <cell r="I2234">
            <v>1121877677</v>
          </cell>
          <cell r="J2234">
            <v>3142802809</v>
          </cell>
          <cell r="L2234" t="str">
            <v>BRIGADA DE SALUD</v>
          </cell>
        </row>
        <row r="2235">
          <cell r="A2235" t="str">
            <v>249-16</v>
          </cell>
          <cell r="B2235">
            <v>42529</v>
          </cell>
          <cell r="C2235" t="str">
            <v>PROYECCION SOCIAL</v>
          </cell>
          <cell r="D2235" t="str">
            <v>FRIDA</v>
          </cell>
          <cell r="E2235" t="str">
            <v>PEQUEÑOS</v>
          </cell>
          <cell r="F2235" t="str">
            <v>FELINO</v>
          </cell>
          <cell r="G2235" t="str">
            <v>CRIOLLO</v>
          </cell>
          <cell r="H2235" t="str">
            <v>JULIETH ORTEGON</v>
          </cell>
          <cell r="I2235">
            <v>1111195612</v>
          </cell>
          <cell r="J2235">
            <v>3506285045</v>
          </cell>
          <cell r="L2235" t="str">
            <v>BRIGADA DE SALUD</v>
          </cell>
        </row>
        <row r="2236">
          <cell r="A2236" t="str">
            <v>250-16</v>
          </cell>
          <cell r="B2236">
            <v>42529</v>
          </cell>
          <cell r="C2236" t="str">
            <v>PROYECCION SOCIAL</v>
          </cell>
          <cell r="D2236" t="str">
            <v>TASHA</v>
          </cell>
          <cell r="E2236" t="str">
            <v>PEQUEÑOS</v>
          </cell>
          <cell r="F2236" t="str">
            <v>CANINO</v>
          </cell>
          <cell r="G2236" t="str">
            <v>CRIOLLO</v>
          </cell>
          <cell r="H2236" t="str">
            <v>NATALIA ACHINTE</v>
          </cell>
          <cell r="I2236">
            <v>1121935423</v>
          </cell>
          <cell r="J2236">
            <v>318729288</v>
          </cell>
          <cell r="L2236" t="str">
            <v>BRIGADA DE SALUD</v>
          </cell>
        </row>
        <row r="2237">
          <cell r="A2237" t="str">
            <v>251-16</v>
          </cell>
          <cell r="B2237">
            <v>42529</v>
          </cell>
          <cell r="C2237" t="str">
            <v>PROYECCION SOCIAL</v>
          </cell>
          <cell r="D2237" t="str">
            <v>TOBY</v>
          </cell>
          <cell r="E2237" t="str">
            <v>PEQUEÑOS</v>
          </cell>
          <cell r="F2237" t="str">
            <v>CANINO</v>
          </cell>
          <cell r="G2237" t="str">
            <v>BEAGLE</v>
          </cell>
          <cell r="H2237" t="str">
            <v>VICKY RUIZ</v>
          </cell>
          <cell r="I2237">
            <v>1121924796</v>
          </cell>
          <cell r="J2237">
            <v>318010833</v>
          </cell>
          <cell r="L2237" t="str">
            <v>BRIGADA DE SALUD</v>
          </cell>
        </row>
        <row r="2238">
          <cell r="A2238" t="str">
            <v>252-16</v>
          </cell>
          <cell r="B2238">
            <v>42529</v>
          </cell>
          <cell r="C2238" t="str">
            <v>PROYECCION SOCIAL</v>
          </cell>
          <cell r="D2238" t="str">
            <v>MATEO</v>
          </cell>
          <cell r="E2238" t="str">
            <v>PEQUEÑOS</v>
          </cell>
          <cell r="F2238" t="str">
            <v>CANINO</v>
          </cell>
          <cell r="G2238" t="str">
            <v>CRIOLLO</v>
          </cell>
          <cell r="H2238" t="str">
            <v>EDWAR RODRIGUEZ</v>
          </cell>
          <cell r="I2238">
            <v>1002743501</v>
          </cell>
          <cell r="J2238">
            <v>3214685088</v>
          </cell>
          <cell r="K2238" t="str">
            <v>VILLA SAN LUIS VDA BARCELONA</v>
          </cell>
          <cell r="L2238" t="str">
            <v>BRIGADA DE SALUD</v>
          </cell>
        </row>
        <row r="2239">
          <cell r="A2239" t="str">
            <v>253-16</v>
          </cell>
          <cell r="B2239">
            <v>42529</v>
          </cell>
          <cell r="C2239" t="str">
            <v>PROYECCION SOCIAL</v>
          </cell>
          <cell r="D2239" t="str">
            <v>SAMBA</v>
          </cell>
          <cell r="E2239" t="str">
            <v>PEQUEÑOS</v>
          </cell>
          <cell r="F2239" t="str">
            <v>FELINO</v>
          </cell>
          <cell r="G2239" t="str">
            <v>CRIOLLO</v>
          </cell>
          <cell r="H2239" t="str">
            <v>LIDA MUÑOZ</v>
          </cell>
          <cell r="I2239">
            <v>4043762</v>
          </cell>
          <cell r="J2239">
            <v>3115204836</v>
          </cell>
          <cell r="L2239" t="str">
            <v>BRIGADA DE SALUD</v>
          </cell>
        </row>
        <row r="2240">
          <cell r="A2240" t="str">
            <v>254-16</v>
          </cell>
          <cell r="B2240">
            <v>42529</v>
          </cell>
          <cell r="C2240" t="str">
            <v>PROYECCION SOCIAL</v>
          </cell>
          <cell r="D2240" t="str">
            <v>TINO</v>
          </cell>
          <cell r="E2240" t="str">
            <v>PEQUEÑOS</v>
          </cell>
          <cell r="F2240" t="str">
            <v>FELINO</v>
          </cell>
          <cell r="G2240" t="str">
            <v>CRIOLLO</v>
          </cell>
          <cell r="H2240" t="str">
            <v>CAMILA MENDEZ</v>
          </cell>
          <cell r="I2240">
            <v>1121937594</v>
          </cell>
          <cell r="J2240">
            <v>3202872754</v>
          </cell>
          <cell r="L2240" t="str">
            <v>BRIGADA DE SALUD</v>
          </cell>
        </row>
        <row r="2241">
          <cell r="A2241" t="str">
            <v>255-16</v>
          </cell>
          <cell r="B2241">
            <v>42529</v>
          </cell>
          <cell r="C2241" t="str">
            <v>PROYECCION SOCIAL</v>
          </cell>
          <cell r="D2241" t="str">
            <v xml:space="preserve">LOGAN </v>
          </cell>
          <cell r="E2241" t="str">
            <v>PEQUEÑOS</v>
          </cell>
          <cell r="F2241" t="str">
            <v>CANINO</v>
          </cell>
          <cell r="G2241" t="str">
            <v>FRENCH POODLE</v>
          </cell>
          <cell r="H2241" t="str">
            <v>ANGIE VIVIAN GOMEZ</v>
          </cell>
          <cell r="I2241">
            <v>1121443245</v>
          </cell>
          <cell r="J2241">
            <v>3014126909</v>
          </cell>
          <cell r="L2241" t="str">
            <v>BRIGADA DE SALUD</v>
          </cell>
        </row>
        <row r="2242">
          <cell r="A2242" t="str">
            <v>256-16</v>
          </cell>
          <cell r="B2242">
            <v>42529</v>
          </cell>
          <cell r="C2242" t="str">
            <v>PROYECCION SOCIAL</v>
          </cell>
          <cell r="D2242" t="str">
            <v>CHIQUIS</v>
          </cell>
          <cell r="E2242" t="str">
            <v>PEQUEÑOS</v>
          </cell>
          <cell r="F2242" t="str">
            <v>CANINO</v>
          </cell>
          <cell r="G2242" t="str">
            <v>FRENCH POODLE</v>
          </cell>
          <cell r="H2242" t="str">
            <v>DELY RIOS</v>
          </cell>
          <cell r="I2242">
            <v>28587317</v>
          </cell>
          <cell r="J2242">
            <v>3124931379</v>
          </cell>
          <cell r="L2242" t="str">
            <v>BRIGADA DE SALUD</v>
          </cell>
        </row>
        <row r="2243">
          <cell r="A2243" t="str">
            <v>257-16</v>
          </cell>
          <cell r="B2243">
            <v>42529</v>
          </cell>
          <cell r="C2243" t="str">
            <v>PROYECCION SOCIAL</v>
          </cell>
          <cell r="D2243" t="str">
            <v>LUPE</v>
          </cell>
          <cell r="E2243" t="str">
            <v>PEQUEÑOS</v>
          </cell>
          <cell r="F2243" t="str">
            <v>CANINO</v>
          </cell>
          <cell r="G2243" t="str">
            <v>AKITA</v>
          </cell>
          <cell r="H2243" t="str">
            <v>DEIBI MORENO</v>
          </cell>
          <cell r="I2243">
            <v>52464631</v>
          </cell>
          <cell r="J2243">
            <v>3142786156</v>
          </cell>
          <cell r="L2243" t="str">
            <v>BRIGADA DE SALUD</v>
          </cell>
        </row>
        <row r="2244">
          <cell r="A2244" t="str">
            <v>258-16</v>
          </cell>
          <cell r="B2244">
            <v>42529</v>
          </cell>
          <cell r="C2244" t="str">
            <v>PROYECCION SOCIAL</v>
          </cell>
          <cell r="D2244" t="str">
            <v>MLAGROS</v>
          </cell>
          <cell r="E2244" t="str">
            <v>PEQUEÑOS</v>
          </cell>
          <cell r="F2244" t="str">
            <v>CANINO</v>
          </cell>
          <cell r="G2244" t="str">
            <v>CRIOLLO</v>
          </cell>
          <cell r="H2244" t="str">
            <v>DIEGO LOPEZ</v>
          </cell>
          <cell r="I2244">
            <v>1121910393</v>
          </cell>
          <cell r="J2244">
            <v>3107745638</v>
          </cell>
          <cell r="L2244" t="str">
            <v>BRIGADA DE SALUD</v>
          </cell>
        </row>
        <row r="2245">
          <cell r="A2245" t="str">
            <v>259-16</v>
          </cell>
          <cell r="B2245">
            <v>42529</v>
          </cell>
          <cell r="C2245" t="str">
            <v>PROYECCION SOCIAL</v>
          </cell>
          <cell r="D2245" t="str">
            <v>PEPY</v>
          </cell>
          <cell r="E2245" t="str">
            <v>PEQUEÑOS</v>
          </cell>
          <cell r="F2245" t="str">
            <v>FELINO</v>
          </cell>
          <cell r="G2245" t="str">
            <v>CRIOLLO</v>
          </cell>
          <cell r="H2245" t="str">
            <v>LUIS CARLOS HERNANDEZ</v>
          </cell>
          <cell r="I2245">
            <v>1122130410</v>
          </cell>
          <cell r="J2245">
            <v>3166953839</v>
          </cell>
          <cell r="L2245" t="str">
            <v>BRIGADA DE SALUD</v>
          </cell>
        </row>
        <row r="2246">
          <cell r="A2246" t="str">
            <v>260-10</v>
          </cell>
          <cell r="B2246">
            <v>42529</v>
          </cell>
          <cell r="C2246" t="str">
            <v>PROYECCION SOCIAL</v>
          </cell>
          <cell r="D2246" t="str">
            <v>SIMON</v>
          </cell>
          <cell r="E2246" t="str">
            <v>PEQUEÑOS</v>
          </cell>
          <cell r="F2246" t="str">
            <v>FELINO</v>
          </cell>
          <cell r="G2246" t="str">
            <v>CRIOLLO</v>
          </cell>
          <cell r="H2246" t="str">
            <v>HASBLEIDY HERNANDEZ</v>
          </cell>
          <cell r="I2246">
            <v>1121846860</v>
          </cell>
          <cell r="J2246">
            <v>3133829747</v>
          </cell>
          <cell r="L2246" t="str">
            <v>BRIGADA DE SALUD</v>
          </cell>
        </row>
        <row r="2247">
          <cell r="A2247" t="str">
            <v>261-16</v>
          </cell>
          <cell r="B2247">
            <v>42529</v>
          </cell>
          <cell r="C2247" t="str">
            <v>PROYECCION SOCIAL</v>
          </cell>
          <cell r="D2247" t="str">
            <v>BRUNO</v>
          </cell>
          <cell r="E2247" t="str">
            <v>PEQUEÑOS</v>
          </cell>
          <cell r="F2247" t="str">
            <v>CANINO</v>
          </cell>
          <cell r="G2247" t="str">
            <v>SHARPEI</v>
          </cell>
          <cell r="H2247" t="str">
            <v>ALEJANDRA MENDOZA</v>
          </cell>
          <cell r="I2247">
            <v>117012338</v>
          </cell>
          <cell r="J2247">
            <v>3212394120</v>
          </cell>
          <cell r="L2247" t="str">
            <v>BRIGADA DE SALUD</v>
          </cell>
        </row>
        <row r="2248">
          <cell r="A2248" t="str">
            <v>262-16</v>
          </cell>
          <cell r="B2248">
            <v>42529</v>
          </cell>
          <cell r="C2248" t="str">
            <v>PROYECCION SOCIAL</v>
          </cell>
          <cell r="D2248" t="str">
            <v>LULU</v>
          </cell>
          <cell r="E2248" t="str">
            <v>PEQUEÑOS</v>
          </cell>
          <cell r="F2248" t="str">
            <v>CANINO</v>
          </cell>
          <cell r="G2248" t="str">
            <v>CRIOLLO</v>
          </cell>
          <cell r="H2248" t="str">
            <v>KAREN CONTRERAS</v>
          </cell>
          <cell r="I2248">
            <v>1121952821</v>
          </cell>
          <cell r="J2248" t="str">
            <v>6721474
3138368132</v>
          </cell>
          <cell r="L2248" t="str">
            <v>BRIGADA DE SALUD</v>
          </cell>
        </row>
        <row r="2249">
          <cell r="A2249" t="str">
            <v>263-16</v>
          </cell>
          <cell r="B2249">
            <v>42529</v>
          </cell>
          <cell r="C2249" t="str">
            <v>PROYECCION SOCIAL</v>
          </cell>
          <cell r="D2249" t="str">
            <v>MELON</v>
          </cell>
          <cell r="E2249" t="str">
            <v>PEQUEÑOS</v>
          </cell>
          <cell r="F2249" t="str">
            <v>FELINO</v>
          </cell>
          <cell r="G2249" t="str">
            <v>CRIOLLO</v>
          </cell>
          <cell r="H2249" t="str">
            <v>JORGE RODRIGUEZ</v>
          </cell>
          <cell r="I2249">
            <v>11375558</v>
          </cell>
          <cell r="J2249">
            <v>3124358822</v>
          </cell>
          <cell r="K2249" t="str">
            <v>KRA 23 N 9-34 SUR LA ROSITA</v>
          </cell>
          <cell r="L2249" t="str">
            <v>BRIGADA DE SALUD</v>
          </cell>
        </row>
        <row r="2250">
          <cell r="A2250" t="str">
            <v>264-16</v>
          </cell>
          <cell r="B2250">
            <v>42529</v>
          </cell>
          <cell r="C2250" t="str">
            <v>PROYECCION SOCIAL</v>
          </cell>
          <cell r="D2250" t="str">
            <v>CHARLIE</v>
          </cell>
          <cell r="E2250" t="str">
            <v>PEQUEÑOS</v>
          </cell>
          <cell r="F2250" t="str">
            <v>FELINO</v>
          </cell>
          <cell r="G2250" t="str">
            <v>CRIOLLO</v>
          </cell>
          <cell r="H2250" t="str">
            <v>LUISA DELGADO</v>
          </cell>
          <cell r="I2250">
            <v>1121890079</v>
          </cell>
          <cell r="J2250">
            <v>3102974113</v>
          </cell>
          <cell r="L2250" t="str">
            <v>BRIGADA DE SALUD</v>
          </cell>
        </row>
        <row r="2251">
          <cell r="A2251" t="str">
            <v>265-16</v>
          </cell>
          <cell r="B2251">
            <v>42529</v>
          </cell>
          <cell r="C2251" t="str">
            <v>PROYECCION SOCIAL</v>
          </cell>
          <cell r="D2251" t="str">
            <v>PANCHITA</v>
          </cell>
          <cell r="E2251" t="str">
            <v>PEQUEÑOS</v>
          </cell>
          <cell r="F2251" t="str">
            <v>CANINO</v>
          </cell>
          <cell r="G2251" t="str">
            <v>PINSCHER</v>
          </cell>
          <cell r="H2251" t="str">
            <v>KAROL GRACIELA PEÑA</v>
          </cell>
          <cell r="I2251">
            <v>52870871</v>
          </cell>
          <cell r="J2251">
            <v>3168739901</v>
          </cell>
          <cell r="L2251" t="str">
            <v>ATROPELLADO</v>
          </cell>
          <cell r="M2251" t="str">
            <v>LAURA MELO</v>
          </cell>
        </row>
        <row r="2252">
          <cell r="A2252" t="str">
            <v>266-16</v>
          </cell>
          <cell r="B2252">
            <v>42529</v>
          </cell>
          <cell r="C2252" t="str">
            <v>PROYECCION SOCIAL</v>
          </cell>
          <cell r="D2252" t="str">
            <v>NEGRO</v>
          </cell>
          <cell r="E2252" t="str">
            <v>PEQUEÑOS</v>
          </cell>
          <cell r="F2252" t="str">
            <v>CANINO</v>
          </cell>
          <cell r="G2252" t="str">
            <v>CRIOLLO</v>
          </cell>
          <cell r="H2252" t="str">
            <v>ALVARO DUCUARA</v>
          </cell>
          <cell r="I2252">
            <v>5967623</v>
          </cell>
          <cell r="J2252">
            <v>3115416526</v>
          </cell>
          <cell r="L2252" t="str">
            <v>HERNIA PERINEAL</v>
          </cell>
          <cell r="M2252" t="str">
            <v>DANIEL HERRERA</v>
          </cell>
        </row>
        <row r="2253">
          <cell r="A2253" t="str">
            <v>267-16</v>
          </cell>
          <cell r="B2253">
            <v>42534</v>
          </cell>
          <cell r="C2253" t="str">
            <v>PROYECCION SOCIAL</v>
          </cell>
          <cell r="D2253" t="str">
            <v>COBY</v>
          </cell>
          <cell r="E2253" t="str">
            <v>PEQUEÑOS</v>
          </cell>
          <cell r="F2253" t="str">
            <v>CANINO</v>
          </cell>
          <cell r="G2253" t="str">
            <v>CRIOLLO</v>
          </cell>
          <cell r="H2253" t="str">
            <v>UNILLANOS</v>
          </cell>
          <cell r="I2253" t="str">
            <v>UNILLANOS</v>
          </cell>
          <cell r="J2253" t="str">
            <v>UNILLANOS</v>
          </cell>
          <cell r="L2253" t="str">
            <v>MIASIS</v>
          </cell>
          <cell r="M2253" t="str">
            <v>DANIEL HERRERA</v>
          </cell>
        </row>
        <row r="2254">
          <cell r="A2254" t="str">
            <v>268-16</v>
          </cell>
          <cell r="B2254">
            <v>42529</v>
          </cell>
          <cell r="C2254" t="str">
            <v>PROYECCION SOCIAL</v>
          </cell>
          <cell r="D2254" t="str">
            <v>THANOS</v>
          </cell>
          <cell r="E2254" t="str">
            <v>PEQUEÑOS</v>
          </cell>
          <cell r="F2254" t="str">
            <v>CANINO</v>
          </cell>
          <cell r="G2254" t="str">
            <v>CRIOLLO</v>
          </cell>
          <cell r="H2254" t="str">
            <v xml:space="preserve">MARIA JOSE ANGULO </v>
          </cell>
          <cell r="I2254">
            <v>1121933854</v>
          </cell>
          <cell r="J2254">
            <v>3125932912</v>
          </cell>
          <cell r="L2254" t="str">
            <v>BRIGADA DE SALUD</v>
          </cell>
        </row>
        <row r="2255">
          <cell r="A2255" t="str">
            <v>269-16</v>
          </cell>
          <cell r="B2255">
            <v>42529</v>
          </cell>
          <cell r="C2255" t="str">
            <v>PROYECCION SOCIAL</v>
          </cell>
          <cell r="D2255" t="str">
            <v>BACO</v>
          </cell>
          <cell r="E2255" t="str">
            <v>PEQUEÑOS</v>
          </cell>
          <cell r="F2255" t="str">
            <v>CANINO</v>
          </cell>
          <cell r="G2255" t="str">
            <v>COCKER SPANIEL</v>
          </cell>
          <cell r="H2255" t="str">
            <v>ANDREA DIAZ</v>
          </cell>
          <cell r="I2255">
            <v>1121876646</v>
          </cell>
          <cell r="J2255">
            <v>3213660473</v>
          </cell>
          <cell r="L2255" t="str">
            <v>BRIGADA DE SALUD</v>
          </cell>
        </row>
        <row r="2256">
          <cell r="A2256" t="str">
            <v>270-16</v>
          </cell>
          <cell r="B2256">
            <v>42529</v>
          </cell>
          <cell r="C2256" t="str">
            <v>PROYECCION SOCIAL</v>
          </cell>
          <cell r="D2256" t="str">
            <v>BLANQUITA</v>
          </cell>
          <cell r="E2256" t="str">
            <v>PEQUEÑOS</v>
          </cell>
          <cell r="F2256" t="str">
            <v>FELINO</v>
          </cell>
          <cell r="G2256" t="str">
            <v>CRIOLLO</v>
          </cell>
          <cell r="H2256" t="str">
            <v>JULIO NAVARRO</v>
          </cell>
          <cell r="I2256">
            <v>1121928679</v>
          </cell>
          <cell r="J2256">
            <v>3134983886</v>
          </cell>
          <cell r="L2256" t="str">
            <v>BRIGADA DE SALUD</v>
          </cell>
        </row>
        <row r="2257">
          <cell r="A2257" t="str">
            <v>271-16</v>
          </cell>
          <cell r="B2257">
            <v>42529</v>
          </cell>
          <cell r="C2257" t="str">
            <v>PROYECCION SOCIAL</v>
          </cell>
          <cell r="D2257" t="str">
            <v>LUNA</v>
          </cell>
          <cell r="E2257" t="str">
            <v>PEQUEÑOS</v>
          </cell>
          <cell r="F2257" t="str">
            <v>FELINO</v>
          </cell>
          <cell r="G2257" t="str">
            <v>CRIOLLO</v>
          </cell>
          <cell r="H2257" t="str">
            <v>PAOLA GELVES</v>
          </cell>
          <cell r="I2257">
            <v>21191373</v>
          </cell>
          <cell r="J2257">
            <v>3125485027</v>
          </cell>
          <cell r="L2257" t="str">
            <v>BRIGADA DE SALUD</v>
          </cell>
        </row>
        <row r="2258">
          <cell r="A2258" t="str">
            <v>272-16</v>
          </cell>
          <cell r="B2258">
            <v>42529</v>
          </cell>
          <cell r="C2258" t="str">
            <v>PROYECCION SOCIAL</v>
          </cell>
          <cell r="D2258" t="str">
            <v>KIRA</v>
          </cell>
          <cell r="E2258" t="str">
            <v>PEQUEÑOS</v>
          </cell>
          <cell r="F2258" t="str">
            <v>FELINO</v>
          </cell>
          <cell r="G2258" t="str">
            <v>CRIOLLO</v>
          </cell>
          <cell r="H2258" t="str">
            <v>DANIEL FELIPE BUITRAGO</v>
          </cell>
          <cell r="I2258">
            <v>1121919922</v>
          </cell>
          <cell r="J2258">
            <v>3156110897</v>
          </cell>
          <cell r="L2258" t="str">
            <v>ADOPCION</v>
          </cell>
        </row>
        <row r="2259">
          <cell r="A2259" t="str">
            <v>273-16</v>
          </cell>
          <cell r="B2259">
            <v>42529</v>
          </cell>
          <cell r="C2259" t="str">
            <v>PROYECCION SOCIAL</v>
          </cell>
          <cell r="D2259" t="str">
            <v>TONY</v>
          </cell>
          <cell r="E2259" t="str">
            <v>PEQUEÑOS</v>
          </cell>
          <cell r="F2259" t="str">
            <v>CANINO</v>
          </cell>
          <cell r="G2259" t="str">
            <v>CRIOLLO</v>
          </cell>
          <cell r="H2259" t="str">
            <v>JORGE RICARDO ROMERO</v>
          </cell>
          <cell r="I2259">
            <v>1121817432</v>
          </cell>
          <cell r="J2259">
            <v>3202021161</v>
          </cell>
          <cell r="L2259" t="str">
            <v>BRIGADA DE SALUD</v>
          </cell>
        </row>
        <row r="2260">
          <cell r="A2260" t="str">
            <v>274-16</v>
          </cell>
          <cell r="B2260">
            <v>42538</v>
          </cell>
          <cell r="C2260" t="str">
            <v>DOCENCIA</v>
          </cell>
          <cell r="D2260" t="str">
            <v>SAMITA</v>
          </cell>
          <cell r="E2260" t="str">
            <v>PEQUEÑOS</v>
          </cell>
          <cell r="F2260" t="str">
            <v>FELINO</v>
          </cell>
          <cell r="G2260" t="str">
            <v>CRIOLLO</v>
          </cell>
          <cell r="H2260" t="str">
            <v>DANIEL RICARDO HERRERA CARDENAS</v>
          </cell>
          <cell r="I2260">
            <v>17422822</v>
          </cell>
          <cell r="J2260">
            <v>3138089160</v>
          </cell>
          <cell r="L2260" t="str">
            <v>ADOPCION</v>
          </cell>
          <cell r="M2260" t="str">
            <v>LAURA MELO</v>
          </cell>
        </row>
        <row r="2261">
          <cell r="A2261" t="str">
            <v>275-16</v>
          </cell>
          <cell r="B2261">
            <v>42529</v>
          </cell>
          <cell r="C2261" t="str">
            <v>PROYECCION SOCIAL</v>
          </cell>
          <cell r="D2261" t="str">
            <v>PRINCESA</v>
          </cell>
          <cell r="E2261" t="str">
            <v>PEQUEÑOS</v>
          </cell>
          <cell r="F2261" t="str">
            <v>CANINO</v>
          </cell>
          <cell r="G2261" t="str">
            <v>PUG</v>
          </cell>
          <cell r="H2261" t="str">
            <v>JENNY NOVOA</v>
          </cell>
          <cell r="I2261">
            <v>40328521</v>
          </cell>
          <cell r="J2261">
            <v>3103184026</v>
          </cell>
          <cell r="L2261" t="str">
            <v>BRIGADA DE SALUD</v>
          </cell>
          <cell r="M2261" t="str">
            <v>ANITA ROQUE</v>
          </cell>
        </row>
        <row r="2262">
          <cell r="A2262" t="str">
            <v>276-16</v>
          </cell>
          <cell r="B2262">
            <v>42529</v>
          </cell>
          <cell r="C2262" t="str">
            <v>PROYECCION SOCIAL</v>
          </cell>
          <cell r="D2262" t="str">
            <v>RAMONA</v>
          </cell>
          <cell r="E2262" t="str">
            <v>PEQUEÑOS</v>
          </cell>
          <cell r="F2262" t="str">
            <v>CANINO</v>
          </cell>
          <cell r="G2262" t="str">
            <v>FRENCH POODLE</v>
          </cell>
          <cell r="H2262" t="str">
            <v>JAVIER GARZON</v>
          </cell>
          <cell r="I2262">
            <v>1121855929</v>
          </cell>
          <cell r="J2262">
            <v>3102703512</v>
          </cell>
          <cell r="L2262" t="str">
            <v>BRIGADA DE SALUD</v>
          </cell>
          <cell r="M2262" t="str">
            <v>ANITA ROQUE</v>
          </cell>
        </row>
        <row r="2263">
          <cell r="A2263" t="str">
            <v>277-16</v>
          </cell>
          <cell r="B2263">
            <v>42529</v>
          </cell>
          <cell r="C2263" t="str">
            <v>PROYECCION SOCIAL</v>
          </cell>
          <cell r="D2263" t="str">
            <v>MATEO</v>
          </cell>
          <cell r="E2263" t="str">
            <v>PEQUEÑOS</v>
          </cell>
          <cell r="F2263" t="str">
            <v>CANINO</v>
          </cell>
          <cell r="G2263" t="str">
            <v>PINSCHER</v>
          </cell>
          <cell r="H2263" t="str">
            <v>ERIKA MONSALVE</v>
          </cell>
          <cell r="I2263">
            <v>1121885391</v>
          </cell>
          <cell r="J2263">
            <v>3125390568</v>
          </cell>
          <cell r="L2263" t="str">
            <v>BRIGADA DE SALUD</v>
          </cell>
          <cell r="M2263" t="str">
            <v>ANITA ROQUE</v>
          </cell>
        </row>
        <row r="2264">
          <cell r="A2264" t="str">
            <v>278-16</v>
          </cell>
          <cell r="B2264">
            <v>42529</v>
          </cell>
          <cell r="C2264" t="str">
            <v>PROYECCION SOCIAL</v>
          </cell>
          <cell r="D2264" t="str">
            <v>CHACHICO</v>
          </cell>
          <cell r="E2264" t="str">
            <v>PEQUEÑOS</v>
          </cell>
          <cell r="F2264" t="str">
            <v>FELINO</v>
          </cell>
          <cell r="G2264" t="str">
            <v>CRIOLLO</v>
          </cell>
          <cell r="H2264" t="str">
            <v xml:space="preserve">LADY MORENO </v>
          </cell>
          <cell r="I2264">
            <v>40217016</v>
          </cell>
          <cell r="J2264">
            <v>3133205400</v>
          </cell>
          <cell r="L2264" t="str">
            <v>BRIGADA DE SALUD</v>
          </cell>
          <cell r="M2264" t="str">
            <v>ANITA ROQUE</v>
          </cell>
        </row>
        <row r="2265">
          <cell r="A2265" t="str">
            <v>279-16</v>
          </cell>
          <cell r="B2265">
            <v>42529</v>
          </cell>
          <cell r="C2265" t="str">
            <v>PROYECCION SOCIAL</v>
          </cell>
          <cell r="D2265" t="str">
            <v xml:space="preserve">LUCAS </v>
          </cell>
          <cell r="E2265" t="str">
            <v>PEQUEÑOS</v>
          </cell>
          <cell r="F2265" t="str">
            <v>CANINO</v>
          </cell>
          <cell r="G2265" t="str">
            <v>PINSCHER</v>
          </cell>
          <cell r="H2265" t="str">
            <v>LUISA DELGADO</v>
          </cell>
          <cell r="I2265">
            <v>1121890079</v>
          </cell>
          <cell r="J2265">
            <v>3115876099</v>
          </cell>
          <cell r="L2265" t="str">
            <v>BRIGADA DE SALUD</v>
          </cell>
          <cell r="M2265" t="str">
            <v>ANITA ROQUE</v>
          </cell>
        </row>
        <row r="2266">
          <cell r="A2266" t="str">
            <v>280-16</v>
          </cell>
          <cell r="B2266">
            <v>42529</v>
          </cell>
          <cell r="C2266" t="str">
            <v>PROYECCION SOCIAL</v>
          </cell>
          <cell r="D2266" t="str">
            <v>AMY</v>
          </cell>
          <cell r="E2266" t="str">
            <v>PEQUEÑOS</v>
          </cell>
          <cell r="F2266" t="str">
            <v>FELINO</v>
          </cell>
          <cell r="G2266" t="str">
            <v>CRIOLLO</v>
          </cell>
          <cell r="H2266" t="str">
            <v>ANGIE SALGADO</v>
          </cell>
          <cell r="I2266">
            <v>1121943187</v>
          </cell>
          <cell r="J2266">
            <v>3143594841</v>
          </cell>
          <cell r="L2266" t="str">
            <v>BRIGADA DE SALUD</v>
          </cell>
          <cell r="M2266" t="str">
            <v>ANITA ROQUE</v>
          </cell>
        </row>
        <row r="2267">
          <cell r="A2267" t="str">
            <v>281-16</v>
          </cell>
          <cell r="B2267">
            <v>42529</v>
          </cell>
          <cell r="C2267" t="str">
            <v>PROYECCION SOCIAL</v>
          </cell>
          <cell r="D2267" t="str">
            <v>MOLI</v>
          </cell>
          <cell r="E2267" t="str">
            <v>PEQUEÑOS</v>
          </cell>
          <cell r="F2267" t="str">
            <v>FELINO</v>
          </cell>
          <cell r="G2267" t="str">
            <v>CRIOLLO</v>
          </cell>
          <cell r="H2267" t="str">
            <v>ANGIE SALGADO</v>
          </cell>
          <cell r="I2267">
            <v>1121943187</v>
          </cell>
          <cell r="J2267">
            <v>3143591841</v>
          </cell>
          <cell r="L2267" t="str">
            <v>BRIGADA DE SALUD</v>
          </cell>
          <cell r="M2267" t="str">
            <v>ANITA ROQUE</v>
          </cell>
        </row>
        <row r="2268">
          <cell r="A2268" t="str">
            <v>282-16</v>
          </cell>
          <cell r="B2268">
            <v>42529</v>
          </cell>
          <cell r="C2268" t="str">
            <v>PROYECCION SOCIAL</v>
          </cell>
          <cell r="D2268" t="str">
            <v>YIYI</v>
          </cell>
          <cell r="E2268" t="str">
            <v>PEQUEÑOS</v>
          </cell>
          <cell r="F2268" t="str">
            <v>FELINO</v>
          </cell>
          <cell r="G2268" t="str">
            <v>CRIOLLO</v>
          </cell>
          <cell r="H2268" t="str">
            <v>ARELIS VILLA</v>
          </cell>
          <cell r="I2268">
            <v>40445045</v>
          </cell>
          <cell r="L2268" t="str">
            <v>BRIGADA DE SALUD</v>
          </cell>
          <cell r="M2268" t="str">
            <v>ANITA ROQUE</v>
          </cell>
        </row>
        <row r="2269">
          <cell r="A2269" t="str">
            <v>283-16</v>
          </cell>
          <cell r="B2269">
            <v>42529</v>
          </cell>
          <cell r="C2269" t="str">
            <v>PROYECCION SOCIAL</v>
          </cell>
          <cell r="D2269" t="str">
            <v>SARA</v>
          </cell>
          <cell r="E2269" t="str">
            <v>PEQUEÑOS</v>
          </cell>
          <cell r="F2269" t="str">
            <v>CANINO</v>
          </cell>
          <cell r="G2269" t="str">
            <v>PINSCHER</v>
          </cell>
          <cell r="H2269" t="str">
            <v>ARELIS VILLA</v>
          </cell>
          <cell r="I2269">
            <v>40445045</v>
          </cell>
          <cell r="L2269" t="str">
            <v>BRIGADA DE SALUD</v>
          </cell>
          <cell r="M2269" t="str">
            <v>ANITA ROQUE</v>
          </cell>
        </row>
        <row r="2270">
          <cell r="A2270" t="str">
            <v>284-16</v>
          </cell>
          <cell r="B2270">
            <v>42529</v>
          </cell>
          <cell r="C2270" t="str">
            <v>PROYECCION SOCIAL</v>
          </cell>
          <cell r="D2270" t="str">
            <v>JACOBO</v>
          </cell>
          <cell r="E2270" t="str">
            <v>PEQUEÑOS</v>
          </cell>
          <cell r="F2270" t="str">
            <v>CANINO</v>
          </cell>
          <cell r="G2270" t="str">
            <v>SHITZU</v>
          </cell>
          <cell r="H2270" t="str">
            <v>ANGIE SALGADO</v>
          </cell>
          <cell r="I2270">
            <v>1121943187</v>
          </cell>
          <cell r="J2270">
            <v>3143591841</v>
          </cell>
          <cell r="L2270" t="str">
            <v>BRIGADA DE SALUD</v>
          </cell>
          <cell r="M2270" t="str">
            <v>ANITA ROQUE</v>
          </cell>
        </row>
        <row r="2271">
          <cell r="A2271" t="str">
            <v>285-16</v>
          </cell>
          <cell r="B2271">
            <v>42538</v>
          </cell>
          <cell r="C2271" t="str">
            <v>DOCENCIA</v>
          </cell>
          <cell r="D2271" t="str">
            <v>PANDA</v>
          </cell>
          <cell r="E2271" t="str">
            <v>PEQUEÑOS</v>
          </cell>
          <cell r="F2271" t="str">
            <v>CANINO</v>
          </cell>
          <cell r="G2271" t="str">
            <v>CRIOLLO</v>
          </cell>
          <cell r="H2271" t="str">
            <v>JAIRO GUTIERREZ MARTINEZ</v>
          </cell>
          <cell r="I2271">
            <v>1121916274</v>
          </cell>
          <cell r="J2271">
            <v>3114762858</v>
          </cell>
          <cell r="L2271" t="str">
            <v>ADOPCION</v>
          </cell>
          <cell r="M2271" t="str">
            <v>LAURA MELO</v>
          </cell>
        </row>
        <row r="2272">
          <cell r="A2272" t="str">
            <v>286-16</v>
          </cell>
          <cell r="B2272">
            <v>42538</v>
          </cell>
          <cell r="C2272" t="str">
            <v>DOCENCIA</v>
          </cell>
          <cell r="D2272" t="str">
            <v>MERLINA</v>
          </cell>
          <cell r="E2272" t="str">
            <v>PEQUEÑOS</v>
          </cell>
          <cell r="F2272" t="str">
            <v>FELINO</v>
          </cell>
          <cell r="G2272" t="str">
            <v>CRIOLLO</v>
          </cell>
          <cell r="H2272" t="str">
            <v>OSCAR ORLANDO BLANCO ARDILA</v>
          </cell>
          <cell r="I2272">
            <v>1121864649</v>
          </cell>
          <cell r="J2272">
            <v>3115676872</v>
          </cell>
          <cell r="L2272" t="str">
            <v>ADOPCION</v>
          </cell>
          <cell r="M2272" t="str">
            <v>LAURA MELO</v>
          </cell>
        </row>
        <row r="2273">
          <cell r="A2273" t="str">
            <v>287-16</v>
          </cell>
          <cell r="B2273">
            <v>42538</v>
          </cell>
          <cell r="C2273" t="str">
            <v>DOCENCIA</v>
          </cell>
          <cell r="D2273" t="str">
            <v>NEGRA</v>
          </cell>
          <cell r="E2273" t="str">
            <v>PEQUEÑOS</v>
          </cell>
          <cell r="F2273" t="str">
            <v>CANINO</v>
          </cell>
          <cell r="G2273" t="str">
            <v>CRIOLLO</v>
          </cell>
          <cell r="H2273" t="str">
            <v>MARIA CAMILA MOSQUERA</v>
          </cell>
          <cell r="I2273">
            <v>1234789077</v>
          </cell>
          <cell r="J2273">
            <v>3124537036</v>
          </cell>
          <cell r="L2273" t="str">
            <v>ADOPCION</v>
          </cell>
          <cell r="M2273" t="str">
            <v>DANIEL HERRERA</v>
          </cell>
        </row>
        <row r="2274">
          <cell r="A2274" t="str">
            <v>288-16</v>
          </cell>
          <cell r="B2274">
            <v>42529</v>
          </cell>
          <cell r="C2274" t="str">
            <v>PROYECCION SOCIAL</v>
          </cell>
          <cell r="D2274" t="str">
            <v>SKINER</v>
          </cell>
          <cell r="E2274" t="str">
            <v>PEQUEÑOS</v>
          </cell>
          <cell r="F2274" t="str">
            <v>CANINO</v>
          </cell>
          <cell r="G2274" t="str">
            <v>CRIOLLO</v>
          </cell>
          <cell r="H2274" t="str">
            <v xml:space="preserve">SURY BELTRAN </v>
          </cell>
          <cell r="I2274">
            <v>1121841354</v>
          </cell>
          <cell r="J2274">
            <v>3133375000</v>
          </cell>
          <cell r="L2274" t="str">
            <v>BRIGADA DE SALUD</v>
          </cell>
          <cell r="M2274" t="str">
            <v>ANITA ROQUE</v>
          </cell>
        </row>
        <row r="2275">
          <cell r="A2275" t="str">
            <v>289-16</v>
          </cell>
          <cell r="B2275">
            <v>42529</v>
          </cell>
          <cell r="C2275" t="str">
            <v>PROYECCION SOCIAL</v>
          </cell>
          <cell r="D2275" t="str">
            <v>CHANEL</v>
          </cell>
          <cell r="E2275" t="str">
            <v>PEQUEÑOS</v>
          </cell>
          <cell r="F2275" t="str">
            <v>CANINO</v>
          </cell>
          <cell r="G2275" t="str">
            <v>FRENCH POODLE</v>
          </cell>
          <cell r="H2275" t="str">
            <v>XIMENA SUAREZ</v>
          </cell>
          <cell r="I2275">
            <v>1066729458</v>
          </cell>
          <cell r="J2275">
            <v>3107577821</v>
          </cell>
          <cell r="L2275" t="str">
            <v>BRIGADA DE SALUD</v>
          </cell>
          <cell r="M2275" t="str">
            <v>ANITA ROQUE</v>
          </cell>
        </row>
        <row r="2276">
          <cell r="A2276" t="str">
            <v>290-16</v>
          </cell>
          <cell r="B2276">
            <v>42529</v>
          </cell>
          <cell r="C2276" t="str">
            <v>PROYECCION SOCIAL</v>
          </cell>
          <cell r="D2276" t="str">
            <v>NIKA</v>
          </cell>
          <cell r="E2276" t="str">
            <v>PEQUEÑOS</v>
          </cell>
          <cell r="F2276" t="str">
            <v>CANINO</v>
          </cell>
          <cell r="G2276" t="str">
            <v>CRIOLLO</v>
          </cell>
          <cell r="H2276" t="str">
            <v>DIANA RUIZ</v>
          </cell>
          <cell r="I2276">
            <v>11900695</v>
          </cell>
          <cell r="J2276">
            <v>6683590</v>
          </cell>
          <cell r="L2276" t="str">
            <v>BRIGADA DE SALUD</v>
          </cell>
          <cell r="M2276" t="str">
            <v>ANITA ROQUE</v>
          </cell>
        </row>
        <row r="2277">
          <cell r="A2277" t="str">
            <v>291-16</v>
          </cell>
          <cell r="B2277">
            <v>42529</v>
          </cell>
          <cell r="C2277" t="str">
            <v>PROYECCION SOCIAL</v>
          </cell>
          <cell r="D2277" t="str">
            <v>PELOS</v>
          </cell>
          <cell r="E2277" t="str">
            <v>PEQUEÑOS</v>
          </cell>
          <cell r="F2277" t="str">
            <v>CANINO</v>
          </cell>
          <cell r="G2277" t="str">
            <v>CRIOLLO</v>
          </cell>
          <cell r="H2277" t="str">
            <v>DORIS MENDEZ</v>
          </cell>
          <cell r="I2277">
            <v>20632521</v>
          </cell>
          <cell r="J2277">
            <v>3125948616</v>
          </cell>
          <cell r="L2277" t="str">
            <v>BRIGADA DE SALUD</v>
          </cell>
          <cell r="M2277" t="str">
            <v>ANITA ROQUE</v>
          </cell>
        </row>
        <row r="2278">
          <cell r="A2278" t="str">
            <v>292-16</v>
          </cell>
          <cell r="B2278">
            <v>42590</v>
          </cell>
          <cell r="C2278" t="str">
            <v>PROYECCION SOCIAL</v>
          </cell>
          <cell r="D2278" t="str">
            <v>ANGELO</v>
          </cell>
          <cell r="E2278" t="str">
            <v>PEQUEÑOS</v>
          </cell>
          <cell r="F2278" t="str">
            <v>CANINO</v>
          </cell>
          <cell r="G2278" t="str">
            <v>PINSCHER</v>
          </cell>
          <cell r="H2278" t="str">
            <v xml:space="preserve">SANDRA PATRICIA DE CORREA </v>
          </cell>
          <cell r="I2278">
            <v>51592264</v>
          </cell>
          <cell r="J2278">
            <v>3132013385</v>
          </cell>
          <cell r="L2278" t="str">
            <v>INAPETENCIA - HECES CON SANGRE</v>
          </cell>
          <cell r="M2278" t="str">
            <v>LAURA MELO</v>
          </cell>
        </row>
        <row r="2279">
          <cell r="A2279" t="str">
            <v>293-16</v>
          </cell>
          <cell r="B2279">
            <v>42586</v>
          </cell>
          <cell r="C2279" t="str">
            <v>PROYECCION SOCIAL</v>
          </cell>
          <cell r="D2279" t="str">
            <v>PILI</v>
          </cell>
          <cell r="E2279" t="str">
            <v>PEQUEÑOS</v>
          </cell>
          <cell r="F2279" t="str">
            <v>CANINO</v>
          </cell>
          <cell r="G2279" t="str">
            <v>FRENCH POODLE</v>
          </cell>
          <cell r="H2279" t="str">
            <v>DIANA</v>
          </cell>
          <cell r="L2279" t="str">
            <v>DEBILIDAD, POSIBLE HEMORRAFIA</v>
          </cell>
          <cell r="M2279" t="str">
            <v>ANITA ROQUE</v>
          </cell>
        </row>
        <row r="2280">
          <cell r="A2280" t="str">
            <v>294-16</v>
          </cell>
          <cell r="B2280">
            <v>42590</v>
          </cell>
          <cell r="C2280" t="str">
            <v>PROYECCION SOCIAL</v>
          </cell>
          <cell r="D2280" t="str">
            <v>MOCHO</v>
          </cell>
          <cell r="E2280" t="str">
            <v>PEQUEÑOS</v>
          </cell>
          <cell r="F2280" t="str">
            <v>CANINO</v>
          </cell>
          <cell r="G2280" t="str">
            <v>CRIOLLO</v>
          </cell>
          <cell r="H2280" t="str">
            <v>GINETTE FONTECHA RODRIGUEZ</v>
          </cell>
          <cell r="I2280">
            <v>1020750557</v>
          </cell>
          <cell r="J2280">
            <v>3212542424</v>
          </cell>
          <cell r="L2280" t="str">
            <v>MIASIS</v>
          </cell>
          <cell r="M2280" t="str">
            <v>LAURA MELO</v>
          </cell>
        </row>
        <row r="2281">
          <cell r="A2281" t="str">
            <v>295-16</v>
          </cell>
          <cell r="B2281">
            <v>42591</v>
          </cell>
          <cell r="C2281" t="str">
            <v>PROYECCION SOCIAL</v>
          </cell>
          <cell r="D2281" t="str">
            <v>TOMOE</v>
          </cell>
          <cell r="E2281" t="str">
            <v>PEQUEÑOS</v>
          </cell>
          <cell r="F2281" t="str">
            <v>FELINO</v>
          </cell>
          <cell r="G2281" t="str">
            <v>CRIOLLO</v>
          </cell>
          <cell r="H2281" t="str">
            <v>DANIEL ANTONIO AGUILERA</v>
          </cell>
          <cell r="I2281">
            <v>80076942</v>
          </cell>
          <cell r="J2281">
            <v>3164201177</v>
          </cell>
          <cell r="L2281" t="str">
            <v>INFLMACION PARPADOS, DECAIMIENTO, NO PRESENTA VACUNAS</v>
          </cell>
          <cell r="M2281" t="str">
            <v>DANIEL HERRERA</v>
          </cell>
        </row>
        <row r="2282">
          <cell r="A2282" t="str">
            <v>296-16</v>
          </cell>
          <cell r="B2282">
            <v>42529</v>
          </cell>
          <cell r="C2282" t="str">
            <v>PROYECCION SOCIAL</v>
          </cell>
          <cell r="D2282" t="str">
            <v>BRUNO ALFONSO</v>
          </cell>
          <cell r="E2282" t="str">
            <v>PEQUEÑOS</v>
          </cell>
          <cell r="F2282" t="str">
            <v>CANINO</v>
          </cell>
          <cell r="G2282" t="str">
            <v>FRENCH POODLE</v>
          </cell>
          <cell r="H2282" t="str">
            <v>LUZ MERY RAMIREZ</v>
          </cell>
          <cell r="I2282">
            <v>40388075</v>
          </cell>
          <cell r="J2282">
            <v>3142965214</v>
          </cell>
          <cell r="L2282" t="str">
            <v>BRIGADA DE SALUD</v>
          </cell>
          <cell r="M2282" t="str">
            <v>ANITA ROQUE</v>
          </cell>
        </row>
        <row r="2283">
          <cell r="A2283" t="str">
            <v>297-16</v>
          </cell>
          <cell r="B2283">
            <v>42529</v>
          </cell>
          <cell r="C2283" t="str">
            <v>PROYECCION SOCIAL</v>
          </cell>
          <cell r="D2283" t="str">
            <v>SAYA</v>
          </cell>
          <cell r="E2283" t="str">
            <v>PEQUEÑOS</v>
          </cell>
          <cell r="F2283" t="str">
            <v>CANINO</v>
          </cell>
          <cell r="G2283" t="str">
            <v>CRIOLLO</v>
          </cell>
          <cell r="H2283" t="str">
            <v>LUZ MERY RAMIREZ</v>
          </cell>
          <cell r="I2283">
            <v>40388075</v>
          </cell>
          <cell r="J2283">
            <v>3142965214</v>
          </cell>
          <cell r="L2283" t="str">
            <v>BRIGADA DE SALUD</v>
          </cell>
          <cell r="M2283" t="str">
            <v>ANITA ROQUE</v>
          </cell>
        </row>
        <row r="2284">
          <cell r="A2284" t="str">
            <v>298-16</v>
          </cell>
          <cell r="B2284">
            <v>42591</v>
          </cell>
          <cell r="C2284" t="str">
            <v>PROYECCION SOCIAL</v>
          </cell>
          <cell r="D2284" t="str">
            <v>BIZCOCHO</v>
          </cell>
          <cell r="E2284" t="str">
            <v>PEQUEÑOS</v>
          </cell>
          <cell r="F2284" t="str">
            <v>CANINO</v>
          </cell>
          <cell r="G2284" t="str">
            <v>PUG</v>
          </cell>
          <cell r="H2284" t="str">
            <v>CESAR ADOLFO SAMBONI</v>
          </cell>
          <cell r="I2284">
            <v>1122136554</v>
          </cell>
          <cell r="J2284">
            <v>3213565605</v>
          </cell>
          <cell r="L2284" t="str">
            <v>ULCERA CORNEAL</v>
          </cell>
          <cell r="M2284" t="str">
            <v>DANIEL HERRERA</v>
          </cell>
        </row>
        <row r="2285">
          <cell r="A2285" t="str">
            <v>299-16</v>
          </cell>
          <cell r="B2285">
            <v>42529</v>
          </cell>
          <cell r="C2285" t="str">
            <v>PROYECCION SOCIAL</v>
          </cell>
          <cell r="D2285" t="str">
            <v>CATY</v>
          </cell>
          <cell r="E2285" t="str">
            <v>PEQUEÑOS</v>
          </cell>
          <cell r="F2285" t="str">
            <v>CANINO</v>
          </cell>
          <cell r="G2285" t="str">
            <v>CRIOLLO</v>
          </cell>
          <cell r="H2285" t="str">
            <v>ALVARO MENDOZA</v>
          </cell>
          <cell r="I2285">
            <v>79625292</v>
          </cell>
          <cell r="J2285">
            <v>3133359455</v>
          </cell>
          <cell r="L2285" t="str">
            <v>BRIGADA DE SALUD</v>
          </cell>
          <cell r="M2285" t="str">
            <v>ANITA ROQUE</v>
          </cell>
        </row>
        <row r="2286">
          <cell r="A2286" t="str">
            <v>300-16</v>
          </cell>
          <cell r="B2286">
            <v>42592</v>
          </cell>
          <cell r="C2286" t="str">
            <v>PROYECCION SOCIAL</v>
          </cell>
          <cell r="D2286" t="str">
            <v>TIGRE</v>
          </cell>
          <cell r="E2286" t="str">
            <v>PEQUEÑOS</v>
          </cell>
          <cell r="F2286" t="str">
            <v>CANINO</v>
          </cell>
          <cell r="G2286" t="str">
            <v>CRIOLLO</v>
          </cell>
          <cell r="H2286" t="str">
            <v>JORGE TITO DIAZ</v>
          </cell>
          <cell r="I2286">
            <v>11290606</v>
          </cell>
          <cell r="J2286">
            <v>3106131144</v>
          </cell>
          <cell r="L2286" t="str">
            <v>TUMOR VENEREO TRANSMISIBLE</v>
          </cell>
          <cell r="M2286" t="str">
            <v>LAURA MELO</v>
          </cell>
        </row>
        <row r="2287">
          <cell r="A2287" t="str">
            <v>301-16</v>
          </cell>
          <cell r="B2287">
            <v>42529</v>
          </cell>
          <cell r="C2287" t="str">
            <v>PROYECCION SOCIAL</v>
          </cell>
          <cell r="D2287" t="str">
            <v>JUANA</v>
          </cell>
          <cell r="E2287" t="str">
            <v>PEQUEÑOS</v>
          </cell>
          <cell r="F2287" t="str">
            <v>CANINO</v>
          </cell>
          <cell r="G2287" t="str">
            <v>CRIOLLO</v>
          </cell>
          <cell r="H2287" t="str">
            <v>ALVARO MENDOZA</v>
          </cell>
          <cell r="I2287">
            <v>79625292</v>
          </cell>
          <cell r="J2287">
            <v>3133359455</v>
          </cell>
          <cell r="L2287" t="str">
            <v>BRIGADA DE SALUD</v>
          </cell>
          <cell r="M2287" t="str">
            <v>ANITA ROQUE</v>
          </cell>
        </row>
        <row r="2288">
          <cell r="A2288" t="str">
            <v>302-16</v>
          </cell>
          <cell r="B2288">
            <v>42593</v>
          </cell>
          <cell r="C2288" t="str">
            <v>PROYECCION SOCIAL</v>
          </cell>
          <cell r="D2288" t="str">
            <v>COSMOS</v>
          </cell>
          <cell r="E2288" t="str">
            <v>PEQUEÑOS</v>
          </cell>
          <cell r="F2288" t="str">
            <v>CANINO</v>
          </cell>
          <cell r="G2288" t="str">
            <v>COCKER SPANIEL</v>
          </cell>
          <cell r="H2288" t="str">
            <v>YURLENY ORTIGOZA BERNAL</v>
          </cell>
          <cell r="I2288">
            <v>40330570</v>
          </cell>
          <cell r="J2288">
            <v>3014321809</v>
          </cell>
          <cell r="L2288" t="str">
            <v>DESNUTRICION</v>
          </cell>
          <cell r="M2288" t="str">
            <v>DANIEL HERRERA</v>
          </cell>
        </row>
        <row r="2289">
          <cell r="A2289" t="str">
            <v>303-16</v>
          </cell>
          <cell r="B2289">
            <v>42594</v>
          </cell>
          <cell r="C2289" t="str">
            <v>PROYECCION SOCIAL</v>
          </cell>
          <cell r="D2289" t="str">
            <v>KHALEESI</v>
          </cell>
          <cell r="E2289" t="str">
            <v>PEQUEÑOS</v>
          </cell>
          <cell r="F2289" t="str">
            <v>FELINO</v>
          </cell>
          <cell r="G2289" t="str">
            <v>CRIOLLO</v>
          </cell>
          <cell r="H2289" t="str">
            <v>DANIEL ZAMBRANO</v>
          </cell>
          <cell r="L2289" t="str">
            <v>DOLOR PARA COMER</v>
          </cell>
          <cell r="M2289" t="str">
            <v>LAURA MELO</v>
          </cell>
        </row>
        <row r="2290">
          <cell r="A2290" t="str">
            <v>304-16</v>
          </cell>
          <cell r="B2290">
            <v>42594</v>
          </cell>
          <cell r="C2290" t="str">
            <v>PROYECCION SOCIAL</v>
          </cell>
          <cell r="D2290" t="str">
            <v>LOLA</v>
          </cell>
          <cell r="E2290" t="str">
            <v>PEQUEÑOS</v>
          </cell>
          <cell r="F2290" t="str">
            <v>CANINO</v>
          </cell>
          <cell r="G2290" t="str">
            <v>CRUCE POINTER</v>
          </cell>
          <cell r="H2290" t="str">
            <v>JENNY JOHANA GARCIA PEÑUELA</v>
          </cell>
          <cell r="I2290">
            <v>40330074</v>
          </cell>
          <cell r="J2290" t="str">
            <v>3125844518
3112296720</v>
          </cell>
          <cell r="L2290" t="str">
            <v>MASA EN UNA PATA</v>
          </cell>
          <cell r="M2290" t="str">
            <v>LAURA MELO</v>
          </cell>
        </row>
        <row r="2291">
          <cell r="A2291" t="str">
            <v>305-16</v>
          </cell>
          <cell r="B2291">
            <v>42529</v>
          </cell>
          <cell r="C2291" t="str">
            <v>PROYECCION SOCIAL</v>
          </cell>
          <cell r="D2291" t="str">
            <v>ZEUS</v>
          </cell>
          <cell r="E2291" t="str">
            <v>PEQUEÑOS</v>
          </cell>
          <cell r="F2291" t="str">
            <v>CANINO</v>
          </cell>
          <cell r="G2291" t="str">
            <v>PASTOR ALEMAN</v>
          </cell>
          <cell r="H2291" t="str">
            <v>LADY CASTILLO</v>
          </cell>
          <cell r="I2291">
            <v>1122653939</v>
          </cell>
          <cell r="J2291">
            <v>3212188684</v>
          </cell>
          <cell r="L2291" t="str">
            <v>BRIGADA DE SALUD</v>
          </cell>
          <cell r="M2291" t="str">
            <v>ANITA ROQUE</v>
          </cell>
        </row>
        <row r="2292">
          <cell r="A2292" t="str">
            <v>306-16</v>
          </cell>
          <cell r="B2292">
            <v>42529</v>
          </cell>
          <cell r="C2292" t="str">
            <v>PROYECCION SOCIAL</v>
          </cell>
          <cell r="D2292" t="str">
            <v>FELIX</v>
          </cell>
          <cell r="E2292" t="str">
            <v>PEQUEÑOS</v>
          </cell>
          <cell r="F2292" t="str">
            <v>FELINO</v>
          </cell>
          <cell r="G2292" t="str">
            <v>CRIOLLO</v>
          </cell>
          <cell r="H2292" t="str">
            <v>LUZ DARY LOAIZA</v>
          </cell>
          <cell r="I2292">
            <v>52032142</v>
          </cell>
          <cell r="J2292">
            <v>3204876707</v>
          </cell>
          <cell r="L2292" t="str">
            <v>BRIGADA DE SALUD</v>
          </cell>
          <cell r="M2292" t="str">
            <v>ANITA ROQUE</v>
          </cell>
        </row>
        <row r="2293">
          <cell r="A2293" t="str">
            <v>307-16</v>
          </cell>
          <cell r="B2293">
            <v>42529</v>
          </cell>
          <cell r="C2293" t="str">
            <v>PROYECCION SOCIAL</v>
          </cell>
          <cell r="D2293" t="str">
            <v>MAMOR</v>
          </cell>
          <cell r="E2293" t="str">
            <v>PEQUEÑOS</v>
          </cell>
          <cell r="F2293" t="str">
            <v>FELINO</v>
          </cell>
          <cell r="G2293" t="str">
            <v>CRIOLLO</v>
          </cell>
          <cell r="H2293" t="str">
            <v>LUZ DARY LOAIZA</v>
          </cell>
          <cell r="I2293">
            <v>52032142</v>
          </cell>
          <cell r="J2293">
            <v>3204876707</v>
          </cell>
          <cell r="L2293" t="str">
            <v>BRIGADA DE SALUD</v>
          </cell>
          <cell r="M2293" t="str">
            <v>ANITA ROQUE</v>
          </cell>
        </row>
        <row r="2294">
          <cell r="A2294" t="str">
            <v>308-16</v>
          </cell>
          <cell r="B2294">
            <v>42598</v>
          </cell>
          <cell r="C2294" t="str">
            <v>PROYECCION SOCIAL</v>
          </cell>
          <cell r="D2294" t="str">
            <v>GINGER</v>
          </cell>
          <cell r="E2294" t="str">
            <v>PEQUEÑOS</v>
          </cell>
          <cell r="F2294" t="str">
            <v>FELINO</v>
          </cell>
          <cell r="G2294" t="str">
            <v>CRIOLLO</v>
          </cell>
          <cell r="H2294" t="str">
            <v>OSCAR BAUTISTA GUTIERREZ</v>
          </cell>
          <cell r="I2294">
            <v>17122571</v>
          </cell>
          <cell r="J2294">
            <v>3118204439</v>
          </cell>
          <cell r="L2294" t="str">
            <v>PIOMETRA</v>
          </cell>
          <cell r="M2294" t="str">
            <v>DANIEL HERRERA</v>
          </cell>
        </row>
        <row r="2295">
          <cell r="A2295" t="str">
            <v>309-16</v>
          </cell>
          <cell r="B2295">
            <v>42529</v>
          </cell>
          <cell r="C2295" t="str">
            <v>PROYECCION SOCIAL</v>
          </cell>
          <cell r="D2295" t="str">
            <v>PRINCESA</v>
          </cell>
          <cell r="E2295" t="str">
            <v>PEQUEÑOS</v>
          </cell>
          <cell r="F2295" t="str">
            <v>CANINO</v>
          </cell>
          <cell r="G2295" t="str">
            <v>CRIOLLO</v>
          </cell>
          <cell r="H2295" t="str">
            <v>LINA RAMIREZ</v>
          </cell>
          <cell r="I2295">
            <v>98061162917</v>
          </cell>
          <cell r="J2295">
            <v>3222219451</v>
          </cell>
          <cell r="L2295" t="str">
            <v>BRIGADA DE SALUD</v>
          </cell>
          <cell r="M2295" t="str">
            <v>ANITA ROQUE</v>
          </cell>
        </row>
        <row r="2296">
          <cell r="A2296" t="str">
            <v>310-16</v>
          </cell>
          <cell r="B2296">
            <v>42599</v>
          </cell>
          <cell r="C2296" t="str">
            <v>PROYECCION SOCIAL</v>
          </cell>
          <cell r="D2296" t="str">
            <v>PACHA</v>
          </cell>
          <cell r="E2296" t="str">
            <v>PEQUEÑOS</v>
          </cell>
          <cell r="F2296" t="str">
            <v>FELINO</v>
          </cell>
          <cell r="G2296" t="str">
            <v>CRIOLLO</v>
          </cell>
          <cell r="H2296" t="str">
            <v>MONICA VANESSA PEREZ</v>
          </cell>
          <cell r="I2296">
            <v>1019102802</v>
          </cell>
          <cell r="J2296" t="str">
            <v>3115025126
3105801910</v>
          </cell>
          <cell r="L2296" t="str">
            <v>MASA</v>
          </cell>
          <cell r="M2296" t="str">
            <v>DANIEL ZAMBRANO</v>
          </cell>
        </row>
        <row r="2297">
          <cell r="A2297" t="str">
            <v>311-16</v>
          </cell>
          <cell r="B2297">
            <v>42600</v>
          </cell>
          <cell r="C2297" t="str">
            <v>PROYECCION SOCIAL</v>
          </cell>
          <cell r="D2297" t="str">
            <v>MATEO</v>
          </cell>
          <cell r="E2297" t="str">
            <v>PEQUEÑOS</v>
          </cell>
          <cell r="F2297" t="str">
            <v>FELINO</v>
          </cell>
          <cell r="G2297" t="str">
            <v>CRIOLLO</v>
          </cell>
          <cell r="H2297" t="str">
            <v>LAURA VIVIANA MELO ARENAS</v>
          </cell>
          <cell r="I2297">
            <v>1121869866</v>
          </cell>
          <cell r="J2297">
            <v>3014103096</v>
          </cell>
          <cell r="L2297" t="str">
            <v>DESNUTRICION</v>
          </cell>
          <cell r="M2297" t="str">
            <v>LAURA MELO</v>
          </cell>
        </row>
        <row r="2298">
          <cell r="A2298" t="str">
            <v>312-16</v>
          </cell>
          <cell r="B2298">
            <v>42601</v>
          </cell>
          <cell r="C2298" t="str">
            <v>PROYECCION SOCIAL</v>
          </cell>
          <cell r="D2298" t="str">
            <v>CORCHEA</v>
          </cell>
          <cell r="E2298" t="str">
            <v>PEQUEÑOS</v>
          </cell>
          <cell r="F2298" t="str">
            <v>CANINO</v>
          </cell>
          <cell r="G2298" t="str">
            <v>PINSCHER</v>
          </cell>
          <cell r="H2298" t="str">
            <v>NATASHA VARGAS MOLINA</v>
          </cell>
          <cell r="I2298">
            <v>1119892512</v>
          </cell>
          <cell r="J2298">
            <v>3213185822</v>
          </cell>
          <cell r="L2298" t="str">
            <v>AUMENTO DE TAMAÑO DE GLANDULA MAMARIA</v>
          </cell>
          <cell r="M2298" t="str">
            <v>DANIEL ZAMBRANO</v>
          </cell>
        </row>
        <row r="2299">
          <cell r="A2299" t="str">
            <v>313-16</v>
          </cell>
          <cell r="B2299">
            <v>42601</v>
          </cell>
          <cell r="C2299" t="str">
            <v>PROYECCION SOCIAL</v>
          </cell>
          <cell r="D2299" t="str">
            <v>YOGGY</v>
          </cell>
          <cell r="E2299" t="str">
            <v>PEQUEÑOS</v>
          </cell>
          <cell r="F2299" t="str">
            <v>CANINO</v>
          </cell>
          <cell r="G2299" t="str">
            <v>CRIOLLO</v>
          </cell>
          <cell r="H2299" t="str">
            <v>ANDREA PERILLA</v>
          </cell>
          <cell r="I2299">
            <v>65555931</v>
          </cell>
          <cell r="J2299">
            <v>3103001844</v>
          </cell>
          <cell r="L2299" t="str">
            <v>VOMITO CON SANGRE</v>
          </cell>
          <cell r="M2299" t="str">
            <v>LAURA MELO</v>
          </cell>
        </row>
        <row r="2300">
          <cell r="A2300" t="str">
            <v>314-16</v>
          </cell>
          <cell r="B2300">
            <v>42604</v>
          </cell>
          <cell r="C2300" t="str">
            <v>PROYECCION SOCIAL</v>
          </cell>
          <cell r="D2300" t="str">
            <v>MONO VIVAS</v>
          </cell>
          <cell r="E2300" t="str">
            <v>PEQUEÑOS</v>
          </cell>
          <cell r="F2300" t="str">
            <v>CANINO</v>
          </cell>
          <cell r="G2300" t="str">
            <v>CRIOLLO</v>
          </cell>
          <cell r="H2300" t="str">
            <v>AMANDA VIVAS</v>
          </cell>
          <cell r="I2300">
            <v>40379440</v>
          </cell>
          <cell r="J2300">
            <v>3143689467</v>
          </cell>
          <cell r="L2300" t="str">
            <v>DOLOR AL DEFECAR - PROSTATA</v>
          </cell>
          <cell r="M2300" t="str">
            <v>ANITA ROQUE</v>
          </cell>
        </row>
        <row r="2301">
          <cell r="A2301" t="str">
            <v>315-16</v>
          </cell>
          <cell r="B2301">
            <v>42529</v>
          </cell>
          <cell r="C2301" t="str">
            <v>PROYECCION SOCIAL</v>
          </cell>
          <cell r="D2301" t="str">
            <v>MISSISIPPI</v>
          </cell>
          <cell r="E2301" t="str">
            <v>PEQUEÑOS</v>
          </cell>
          <cell r="F2301" t="str">
            <v>FELINO</v>
          </cell>
          <cell r="G2301" t="str">
            <v>CRIOLLO</v>
          </cell>
          <cell r="H2301" t="str">
            <v>PAOLA MAMBI</v>
          </cell>
          <cell r="I2301">
            <v>40189292</v>
          </cell>
          <cell r="J2301">
            <v>3138610861</v>
          </cell>
          <cell r="L2301" t="str">
            <v>BRIGADA DE SALUD</v>
          </cell>
        </row>
        <row r="2302">
          <cell r="A2302" t="str">
            <v>316-16</v>
          </cell>
          <cell r="B2302">
            <v>42529</v>
          </cell>
          <cell r="C2302" t="str">
            <v>PROYECCION SOCIAL</v>
          </cell>
          <cell r="D2302" t="str">
            <v>KITTY</v>
          </cell>
          <cell r="E2302" t="str">
            <v>PEQUEÑOS</v>
          </cell>
          <cell r="F2302" t="str">
            <v>FELINO</v>
          </cell>
          <cell r="G2302" t="str">
            <v>AMERICANO</v>
          </cell>
          <cell r="H2302" t="str">
            <v>PAOLA MAMBI</v>
          </cell>
          <cell r="I2302">
            <v>40189292</v>
          </cell>
          <cell r="J2302">
            <v>3138610861</v>
          </cell>
          <cell r="L2302" t="str">
            <v>BRIGADA DE SALUD</v>
          </cell>
        </row>
        <row r="2303">
          <cell r="A2303" t="str">
            <v>317-16</v>
          </cell>
          <cell r="B2303">
            <v>42529</v>
          </cell>
          <cell r="C2303" t="str">
            <v>PROYECCION SOCIAL</v>
          </cell>
          <cell r="D2303" t="str">
            <v>LUNA</v>
          </cell>
          <cell r="E2303" t="str">
            <v>PEQUEÑOS</v>
          </cell>
          <cell r="F2303" t="str">
            <v>CANINO</v>
          </cell>
          <cell r="G2303" t="str">
            <v>BEAGLE</v>
          </cell>
          <cell r="H2303" t="str">
            <v>VICKY RUIZ</v>
          </cell>
          <cell r="I2303">
            <v>1121924796</v>
          </cell>
          <cell r="J2303">
            <v>3118010833</v>
          </cell>
          <cell r="L2303" t="str">
            <v>BRIGADA DE SALUD</v>
          </cell>
        </row>
        <row r="2304">
          <cell r="A2304" t="str">
            <v>318-16</v>
          </cell>
          <cell r="B2304">
            <v>42604</v>
          </cell>
          <cell r="C2304" t="str">
            <v>PROYECCION SOCIAL</v>
          </cell>
          <cell r="D2304" t="str">
            <v>SIMON</v>
          </cell>
          <cell r="E2304" t="str">
            <v>PEQUEÑOS</v>
          </cell>
          <cell r="F2304" t="str">
            <v>FELINO</v>
          </cell>
          <cell r="G2304" t="str">
            <v>CRIOLLO</v>
          </cell>
          <cell r="H2304" t="str">
            <v>ANGELA MORENO</v>
          </cell>
          <cell r="I2304">
            <v>1020729925</v>
          </cell>
          <cell r="J2304">
            <v>3202456543</v>
          </cell>
          <cell r="L2304" t="str">
            <v xml:space="preserve">DISNEA  </v>
          </cell>
          <cell r="M2304" t="str">
            <v>ANITA ROQUE</v>
          </cell>
        </row>
        <row r="2305">
          <cell r="A2305" t="str">
            <v>319-16</v>
          </cell>
          <cell r="B2305">
            <v>42604</v>
          </cell>
          <cell r="C2305" t="str">
            <v>PROYECCION SOCIAL</v>
          </cell>
          <cell r="D2305" t="str">
            <v>MARTINA</v>
          </cell>
          <cell r="E2305" t="str">
            <v>PEQUEÑOS</v>
          </cell>
          <cell r="F2305" t="str">
            <v>CANINO</v>
          </cell>
          <cell r="G2305" t="str">
            <v>SCHNAWTZER</v>
          </cell>
          <cell r="H2305" t="str">
            <v>LAURA LUCIA NOVOA</v>
          </cell>
          <cell r="I2305">
            <v>1121884099</v>
          </cell>
          <cell r="J2305">
            <v>3144366247</v>
          </cell>
          <cell r="L2305" t="str">
            <v>LUNARES EN LA BASE DE LA COLA</v>
          </cell>
          <cell r="M2305" t="str">
            <v>LAURA MELO</v>
          </cell>
        </row>
        <row r="2306">
          <cell r="A2306" t="str">
            <v>320-16</v>
          </cell>
          <cell r="B2306">
            <v>42529</v>
          </cell>
          <cell r="C2306" t="str">
            <v>PROYECCION SOCIAL</v>
          </cell>
          <cell r="D2306" t="str">
            <v>CHESTER</v>
          </cell>
          <cell r="E2306" t="str">
            <v>PEQUEÑOS</v>
          </cell>
          <cell r="F2306" t="str">
            <v>CANINO</v>
          </cell>
          <cell r="G2306" t="str">
            <v>LABRADOR</v>
          </cell>
          <cell r="H2306" t="str">
            <v>NELCY ALVAREZ</v>
          </cell>
          <cell r="I2306">
            <v>55154241</v>
          </cell>
          <cell r="J2306">
            <v>3132549504</v>
          </cell>
          <cell r="L2306" t="str">
            <v>BRIGADA DE SALUD</v>
          </cell>
        </row>
        <row r="2307">
          <cell r="A2307" t="str">
            <v>321-16</v>
          </cell>
          <cell r="B2307">
            <v>42605</v>
          </cell>
          <cell r="C2307" t="str">
            <v>PROYECCION SOCIAL</v>
          </cell>
          <cell r="D2307" t="str">
            <v>LUNA</v>
          </cell>
          <cell r="E2307" t="str">
            <v>PEQUEÑOS</v>
          </cell>
          <cell r="F2307" t="str">
            <v>CANINO</v>
          </cell>
          <cell r="G2307" t="str">
            <v>CRIOLLO</v>
          </cell>
          <cell r="H2307" t="str">
            <v>FABIAN ANDRES CAUSI ARANDA</v>
          </cell>
          <cell r="I2307">
            <v>1122509735</v>
          </cell>
          <cell r="J2307" t="str">
            <v>3508398153
3108030567</v>
          </cell>
          <cell r="L2307" t="str">
            <v>ATROPELLADO</v>
          </cell>
          <cell r="M2307" t="str">
            <v>LAURA MELO</v>
          </cell>
        </row>
        <row r="2308">
          <cell r="A2308" t="str">
            <v>322-16</v>
          </cell>
          <cell r="B2308">
            <v>42529</v>
          </cell>
          <cell r="C2308" t="str">
            <v>PROYECCION SOCIAL</v>
          </cell>
          <cell r="D2308" t="str">
            <v>MALU</v>
          </cell>
          <cell r="E2308" t="str">
            <v>PEQUEÑOS</v>
          </cell>
          <cell r="F2308" t="str">
            <v>FELINO</v>
          </cell>
          <cell r="G2308" t="str">
            <v>CRIOLLO</v>
          </cell>
          <cell r="H2308" t="str">
            <v>VIVIANA BEJARANO</v>
          </cell>
          <cell r="I2308">
            <v>1121901252</v>
          </cell>
          <cell r="L2308" t="str">
            <v>BRIGADA DE SALUD</v>
          </cell>
        </row>
        <row r="2309">
          <cell r="A2309" t="str">
            <v>323-16</v>
          </cell>
          <cell r="B2309">
            <v>42529</v>
          </cell>
          <cell r="C2309" t="str">
            <v>PROYECCION SOCIAL</v>
          </cell>
          <cell r="D2309" t="str">
            <v xml:space="preserve">PRINCESA </v>
          </cell>
          <cell r="E2309" t="str">
            <v>PEQUEÑOS</v>
          </cell>
          <cell r="F2309" t="str">
            <v>FELINO</v>
          </cell>
          <cell r="G2309" t="str">
            <v>CRIOLLO</v>
          </cell>
          <cell r="H2309" t="str">
            <v>ALIRIO BERNAL</v>
          </cell>
          <cell r="I2309">
            <v>1121924027</v>
          </cell>
          <cell r="J2309">
            <v>3208190011</v>
          </cell>
          <cell r="L2309" t="str">
            <v>BRIGADA DE SALUD</v>
          </cell>
        </row>
        <row r="2310">
          <cell r="A2310" t="str">
            <v>324-16</v>
          </cell>
          <cell r="B2310">
            <v>42605</v>
          </cell>
          <cell r="C2310" t="str">
            <v>PROYECCION SOCIAL</v>
          </cell>
          <cell r="D2310" t="str">
            <v>HORUS</v>
          </cell>
          <cell r="E2310" t="str">
            <v>PEQUEÑOS</v>
          </cell>
          <cell r="F2310" t="str">
            <v>FELINO</v>
          </cell>
          <cell r="G2310" t="str">
            <v>CRIOLLO</v>
          </cell>
          <cell r="H2310" t="str">
            <v>ERKA LEANDRA GOMEZ</v>
          </cell>
          <cell r="I2310">
            <v>1119890185</v>
          </cell>
          <cell r="J2310">
            <v>3142151319</v>
          </cell>
          <cell r="L2310" t="str">
            <v>DIARREA Y VOMITO</v>
          </cell>
          <cell r="M2310" t="str">
            <v>LAURA MELO</v>
          </cell>
        </row>
        <row r="2311">
          <cell r="A2311" t="str">
            <v>325-16</v>
          </cell>
          <cell r="B2311">
            <v>42529</v>
          </cell>
          <cell r="C2311" t="str">
            <v>PROYECCION SOCIAL</v>
          </cell>
          <cell r="D2311" t="str">
            <v>TEO</v>
          </cell>
          <cell r="E2311" t="str">
            <v>PEQUEÑOS</v>
          </cell>
          <cell r="F2311" t="str">
            <v>CANINO</v>
          </cell>
          <cell r="G2311" t="str">
            <v>PINSCHER</v>
          </cell>
          <cell r="H2311" t="str">
            <v>YESENIA GIL FLOREZ</v>
          </cell>
          <cell r="I2311">
            <v>30083668</v>
          </cell>
          <cell r="J2311">
            <v>313392147</v>
          </cell>
          <cell r="L2311" t="str">
            <v>BRIGADA DE SALUD</v>
          </cell>
        </row>
        <row r="2312">
          <cell r="A2312" t="str">
            <v>326-16</v>
          </cell>
          <cell r="B2312">
            <v>42606</v>
          </cell>
          <cell r="C2312" t="str">
            <v>PROYECCION SOCIAL</v>
          </cell>
          <cell r="D2312" t="str">
            <v>TYSON</v>
          </cell>
          <cell r="E2312" t="str">
            <v>PEQUEÑOS</v>
          </cell>
          <cell r="F2312" t="str">
            <v>FELINO</v>
          </cell>
          <cell r="G2312" t="str">
            <v>CRIOLLO</v>
          </cell>
          <cell r="H2312" t="str">
            <v>ERIKA SIERRA PEÑA</v>
          </cell>
          <cell r="I2312">
            <v>1121934228</v>
          </cell>
          <cell r="J2312">
            <v>3204248066</v>
          </cell>
          <cell r="L2312" t="str">
            <v>DERMATITIS MAD - MPI</v>
          </cell>
          <cell r="M2312" t="str">
            <v>LAURA MELO</v>
          </cell>
        </row>
        <row r="2313">
          <cell r="A2313" t="str">
            <v>327-16</v>
          </cell>
          <cell r="B2313">
            <v>42606</v>
          </cell>
          <cell r="C2313" t="str">
            <v>PROYECCION SOCIAL</v>
          </cell>
          <cell r="D2313" t="str">
            <v>SACHA</v>
          </cell>
          <cell r="E2313" t="str">
            <v>PEQUEÑOS</v>
          </cell>
          <cell r="F2313" t="str">
            <v>CANINO</v>
          </cell>
          <cell r="G2313" t="str">
            <v>PITBULL</v>
          </cell>
          <cell r="H2313" t="str">
            <v>INGLIBERTO HERNANDEZ</v>
          </cell>
          <cell r="I2313">
            <v>1121873847</v>
          </cell>
          <cell r="J2313" t="str">
            <v>3208106777
3112160634</v>
          </cell>
          <cell r="L2313" t="str">
            <v>PARTO DISTOCICO</v>
          </cell>
          <cell r="M2313" t="str">
            <v>NATALIA PEDRAZA</v>
          </cell>
        </row>
        <row r="2314">
          <cell r="A2314" t="str">
            <v>328-16</v>
          </cell>
          <cell r="B2314">
            <v>42606</v>
          </cell>
          <cell r="C2314" t="str">
            <v>PROYECCION SOCIAL</v>
          </cell>
          <cell r="D2314" t="str">
            <v>LUNA</v>
          </cell>
          <cell r="E2314" t="str">
            <v>PEQUEÑOS</v>
          </cell>
          <cell r="F2314" t="str">
            <v>FELINO</v>
          </cell>
          <cell r="G2314" t="str">
            <v>CRIOLLO</v>
          </cell>
          <cell r="H2314" t="str">
            <v xml:space="preserve">CLAUDIA MERCEDES ROZO CHAVEZ </v>
          </cell>
          <cell r="I2314">
            <v>40188797</v>
          </cell>
          <cell r="J2314">
            <v>3132600222</v>
          </cell>
          <cell r="L2314" t="str">
            <v>ADOPCION</v>
          </cell>
          <cell r="M2314" t="str">
            <v>LAURA MELO</v>
          </cell>
        </row>
        <row r="2315">
          <cell r="A2315" t="str">
            <v>329-16</v>
          </cell>
          <cell r="B2315">
            <v>42432</v>
          </cell>
          <cell r="C2315" t="str">
            <v>PROYECCION SOCIAL</v>
          </cell>
          <cell r="D2315" t="str">
            <v>CORAL</v>
          </cell>
          <cell r="E2315" t="str">
            <v>PEQUEÑOS</v>
          </cell>
          <cell r="F2315" t="str">
            <v>FELINO</v>
          </cell>
          <cell r="G2315" t="str">
            <v>CRIOLLO</v>
          </cell>
          <cell r="H2315" t="str">
            <v>JENNIFER ADRIANA FERNANDEZ ESPITIA</v>
          </cell>
          <cell r="I2315">
            <v>1026290388</v>
          </cell>
          <cell r="J2315">
            <v>3115862308</v>
          </cell>
          <cell r="L2315" t="str">
            <v>ADOPCION</v>
          </cell>
          <cell r="M2315" t="str">
            <v>LAURA MELO</v>
          </cell>
        </row>
        <row r="2316">
          <cell r="A2316" t="str">
            <v>330-16</v>
          </cell>
          <cell r="B2316">
            <v>42611</v>
          </cell>
          <cell r="C2316" t="str">
            <v>PROYECCION SOCIAL</v>
          </cell>
          <cell r="D2316" t="str">
            <v>FRANK</v>
          </cell>
          <cell r="E2316" t="str">
            <v>PEQUEÑOS</v>
          </cell>
          <cell r="F2316" t="str">
            <v>CANINO</v>
          </cell>
          <cell r="G2316" t="str">
            <v>PUG</v>
          </cell>
          <cell r="H2316" t="str">
            <v>EDGAR BOHORQUEZ</v>
          </cell>
          <cell r="I2316">
            <v>17320077</v>
          </cell>
          <cell r="J2316">
            <v>3105560449</v>
          </cell>
          <cell r="L2316" t="str">
            <v>SOBRECRECIMIENTO DE UNA UÑA</v>
          </cell>
          <cell r="M2316" t="str">
            <v>LAURA MELO</v>
          </cell>
        </row>
        <row r="2317">
          <cell r="A2317" t="str">
            <v>331-16</v>
          </cell>
          <cell r="B2317">
            <v>42611</v>
          </cell>
          <cell r="C2317" t="str">
            <v>PROYECCION SOCIAL</v>
          </cell>
          <cell r="D2317" t="str">
            <v>SIMBA</v>
          </cell>
          <cell r="E2317" t="str">
            <v>PEQUEÑOS</v>
          </cell>
          <cell r="F2317" t="str">
            <v>CANINO</v>
          </cell>
          <cell r="G2317" t="str">
            <v>RODHESIAN</v>
          </cell>
          <cell r="H2317" t="str">
            <v>ALCIBIADES ARDILA</v>
          </cell>
          <cell r="I2317">
            <v>5955961</v>
          </cell>
          <cell r="J2317">
            <v>31016091871</v>
          </cell>
          <cell r="L2317" t="str">
            <v>INAPETENCIA - DECAIMIENTO</v>
          </cell>
          <cell r="M2317" t="str">
            <v>LAURA MELO</v>
          </cell>
        </row>
        <row r="2318">
          <cell r="A2318" t="str">
            <v>332-16</v>
          </cell>
          <cell r="B2318">
            <v>42611</v>
          </cell>
          <cell r="C2318" t="str">
            <v>PROYECCION SOCIAL</v>
          </cell>
          <cell r="D2318" t="str">
            <v>ORLANDO</v>
          </cell>
          <cell r="E2318" t="str">
            <v>PEQUEÑOS</v>
          </cell>
          <cell r="F2318" t="str">
            <v>FELINO</v>
          </cell>
          <cell r="G2318" t="str">
            <v>CRIOLLO</v>
          </cell>
          <cell r="H2318" t="str">
            <v>OSCAR ESTIVEN ROJAS</v>
          </cell>
          <cell r="I2318">
            <v>1121871056</v>
          </cell>
          <cell r="J2318" t="str">
            <v>3004028661 - 3143161991</v>
          </cell>
          <cell r="L2318" t="str">
            <v>ACCIDENTE</v>
          </cell>
          <cell r="M2318" t="str">
            <v>LAURA MELO</v>
          </cell>
        </row>
        <row r="2319">
          <cell r="A2319" t="str">
            <v>333-16</v>
          </cell>
          <cell r="B2319">
            <v>42612</v>
          </cell>
          <cell r="C2319" t="str">
            <v>PROYECCION SOCIAL</v>
          </cell>
          <cell r="D2319" t="str">
            <v>FELINA</v>
          </cell>
          <cell r="E2319" t="str">
            <v>PEQUEÑOS</v>
          </cell>
          <cell r="F2319" t="str">
            <v>FELINO</v>
          </cell>
          <cell r="G2319" t="str">
            <v>CRIOLLO</v>
          </cell>
          <cell r="H2319" t="str">
            <v>HUGO FABIAN RAMIREZ</v>
          </cell>
          <cell r="I2319">
            <v>1110060821</v>
          </cell>
          <cell r="J2319">
            <v>3144659503</v>
          </cell>
          <cell r="L2319" t="str">
            <v>POSIBLE INTOXICACION</v>
          </cell>
          <cell r="M2319" t="str">
            <v>NATALIA PEDRAZA</v>
          </cell>
        </row>
        <row r="2320">
          <cell r="A2320" t="str">
            <v>334-16</v>
          </cell>
          <cell r="B2320">
            <v>42612</v>
          </cell>
          <cell r="C2320" t="str">
            <v>PROYECCION SOCIAL</v>
          </cell>
          <cell r="D2320" t="str">
            <v>MATEO</v>
          </cell>
          <cell r="E2320" t="str">
            <v>PEQUEÑOS</v>
          </cell>
          <cell r="F2320" t="str">
            <v>CANINO</v>
          </cell>
          <cell r="G2320" t="str">
            <v>FRENCH POODLE</v>
          </cell>
          <cell r="H2320" t="str">
            <v>CARLOS GILBERTO BETANCOURT</v>
          </cell>
          <cell r="I2320">
            <v>86087800</v>
          </cell>
          <cell r="J2320">
            <v>3144677478</v>
          </cell>
          <cell r="L2320" t="str">
            <v>INAPETENCIA - DECAIMIENTO</v>
          </cell>
        </row>
        <row r="2321">
          <cell r="A2321" t="str">
            <v>335-16</v>
          </cell>
          <cell r="B2321">
            <v>42529</v>
          </cell>
          <cell r="C2321" t="str">
            <v>PROYECCION SOCIAL</v>
          </cell>
          <cell r="D2321" t="str">
            <v>SOFI PLAZAS</v>
          </cell>
          <cell r="E2321" t="str">
            <v>PEQUEÑOS</v>
          </cell>
          <cell r="F2321" t="str">
            <v>CANINO</v>
          </cell>
          <cell r="G2321" t="str">
            <v>CRIOLLO</v>
          </cell>
          <cell r="H2321" t="str">
            <v>ESTEFANY CIPRIAN</v>
          </cell>
          <cell r="I2321">
            <v>1121880317</v>
          </cell>
          <cell r="J2321">
            <v>3223825299</v>
          </cell>
          <cell r="L2321" t="str">
            <v>BRIGADA DE SALUD</v>
          </cell>
        </row>
        <row r="2322">
          <cell r="A2322" t="str">
            <v>336-16</v>
          </cell>
          <cell r="B2322">
            <v>42613</v>
          </cell>
          <cell r="C2322" t="str">
            <v>PROYECCION SOCIAL</v>
          </cell>
          <cell r="D2322" t="str">
            <v>DOMINIQUE</v>
          </cell>
          <cell r="E2322" t="str">
            <v>PEQUEÑOS</v>
          </cell>
          <cell r="F2322" t="str">
            <v>CANINO</v>
          </cell>
          <cell r="G2322" t="str">
            <v>SCHNAWZER</v>
          </cell>
          <cell r="H2322" t="str">
            <v>MARIA PAULA BASTOS</v>
          </cell>
          <cell r="I2322">
            <v>1122138089</v>
          </cell>
          <cell r="J2322">
            <v>3102672456</v>
          </cell>
          <cell r="L2322" t="str">
            <v>FRACTURA DE FEMUR</v>
          </cell>
          <cell r="M2322" t="str">
            <v>ANITA ROQUE</v>
          </cell>
        </row>
        <row r="2323">
          <cell r="A2323" t="str">
            <v>337-16</v>
          </cell>
          <cell r="B2323">
            <v>42529</v>
          </cell>
          <cell r="C2323" t="str">
            <v>PROYECCION SOCIAL</v>
          </cell>
          <cell r="D2323" t="str">
            <v xml:space="preserve">LUCAS </v>
          </cell>
          <cell r="E2323" t="str">
            <v>PEQUEÑOS</v>
          </cell>
          <cell r="F2323" t="str">
            <v>CANINO</v>
          </cell>
          <cell r="G2323" t="str">
            <v>CRIOLLO</v>
          </cell>
          <cell r="H2323" t="str">
            <v xml:space="preserve">MARIA JOSE ANGULO </v>
          </cell>
          <cell r="I2323">
            <v>1121933854</v>
          </cell>
          <cell r="J2323">
            <v>3125932912</v>
          </cell>
          <cell r="L2323" t="str">
            <v>BRIGADA DE SALUD</v>
          </cell>
        </row>
        <row r="2324">
          <cell r="A2324" t="str">
            <v>338-16</v>
          </cell>
          <cell r="B2324">
            <v>42529</v>
          </cell>
          <cell r="C2324" t="str">
            <v>PROYECCION SOCIAL</v>
          </cell>
          <cell r="D2324" t="str">
            <v>BRADFORD</v>
          </cell>
          <cell r="E2324" t="str">
            <v>PEQUEÑOS</v>
          </cell>
          <cell r="F2324" t="str">
            <v>CANINO</v>
          </cell>
          <cell r="G2324" t="str">
            <v>LABRADOR</v>
          </cell>
          <cell r="H2324" t="str">
            <v>CRISTIAN PINTO</v>
          </cell>
          <cell r="I2324">
            <v>1121894944</v>
          </cell>
          <cell r="J2324">
            <v>3125827705</v>
          </cell>
          <cell r="L2324" t="str">
            <v>BRIGADA DE SALUD</v>
          </cell>
        </row>
        <row r="2325">
          <cell r="A2325" t="str">
            <v>339-16</v>
          </cell>
          <cell r="B2325">
            <v>42529</v>
          </cell>
          <cell r="C2325" t="str">
            <v>PROYECCION SOCIAL</v>
          </cell>
          <cell r="D2325" t="str">
            <v>MEFAUSTOFELES</v>
          </cell>
          <cell r="E2325" t="str">
            <v>PEQUEÑOS</v>
          </cell>
          <cell r="F2325" t="str">
            <v>FELINO</v>
          </cell>
          <cell r="G2325" t="str">
            <v>CRIOLLO</v>
          </cell>
          <cell r="H2325" t="str">
            <v>HELMER SABOGAL</v>
          </cell>
          <cell r="I2325">
            <v>1121929169</v>
          </cell>
          <cell r="L2325" t="str">
            <v>BRIGADA DE SALUD</v>
          </cell>
        </row>
        <row r="2326">
          <cell r="A2326" t="str">
            <v>340-16</v>
          </cell>
          <cell r="B2326">
            <v>42613</v>
          </cell>
          <cell r="C2326" t="str">
            <v>PROYECCION SOCIAL</v>
          </cell>
          <cell r="D2326" t="str">
            <v>REX</v>
          </cell>
          <cell r="E2326" t="str">
            <v>PEQUEÑOS</v>
          </cell>
          <cell r="F2326" t="str">
            <v>CANINO</v>
          </cell>
          <cell r="G2326" t="str">
            <v>CRIOLLO</v>
          </cell>
          <cell r="H2326" t="str">
            <v>MARIA CAMILA LOPEZ MOQUERA</v>
          </cell>
          <cell r="I2326">
            <v>1234789077</v>
          </cell>
          <cell r="J2326">
            <v>3124537036</v>
          </cell>
          <cell r="L2326" t="str">
            <v>ANEMIA</v>
          </cell>
          <cell r="M2326" t="str">
            <v>DANIEL ZAMBRANO</v>
          </cell>
        </row>
        <row r="2327">
          <cell r="A2327" t="str">
            <v>341-16</v>
          </cell>
          <cell r="B2327">
            <v>42529</v>
          </cell>
          <cell r="C2327" t="str">
            <v>PROYECCION SOCIAL</v>
          </cell>
          <cell r="D2327" t="str">
            <v>BRUNO</v>
          </cell>
          <cell r="E2327" t="str">
            <v>PEQUEÑOS</v>
          </cell>
          <cell r="F2327" t="str">
            <v>CANINO</v>
          </cell>
          <cell r="G2327" t="str">
            <v>CRIOLLO</v>
          </cell>
          <cell r="H2327" t="str">
            <v>MARIA CONSUELO OVALLE</v>
          </cell>
          <cell r="I2327">
            <v>52615313</v>
          </cell>
          <cell r="J2327">
            <v>3208342669</v>
          </cell>
          <cell r="L2327" t="str">
            <v>BRIGADA DE SALUD</v>
          </cell>
        </row>
        <row r="2328">
          <cell r="A2328" t="str">
            <v>342-16</v>
          </cell>
          <cell r="B2328">
            <v>42613</v>
          </cell>
          <cell r="C2328" t="str">
            <v>PROYECCION SOCIAL</v>
          </cell>
          <cell r="D2328" t="str">
            <v>COMETA</v>
          </cell>
          <cell r="E2328" t="str">
            <v>PEQUEÑOS</v>
          </cell>
          <cell r="F2328" t="str">
            <v>CANINO</v>
          </cell>
          <cell r="G2328" t="str">
            <v>CRIOLLO</v>
          </cell>
          <cell r="H2328" t="str">
            <v>SEBASTIAN ROMERO</v>
          </cell>
          <cell r="J2328">
            <v>3123764029</v>
          </cell>
          <cell r="L2328" t="str">
            <v>DEPOSICION CON SANGRE</v>
          </cell>
          <cell r="M2328" t="str">
            <v>DANIEL ZAMBRANO</v>
          </cell>
        </row>
        <row r="2329">
          <cell r="A2329" t="str">
            <v>343-16</v>
          </cell>
          <cell r="B2329">
            <v>42529</v>
          </cell>
          <cell r="C2329" t="str">
            <v>PROYECCION SOCIAL</v>
          </cell>
          <cell r="D2329" t="str">
            <v>CASIE</v>
          </cell>
          <cell r="E2329" t="str">
            <v>PEQUEÑOS</v>
          </cell>
          <cell r="F2329" t="str">
            <v>CANINO</v>
          </cell>
          <cell r="G2329" t="str">
            <v>CRIOLLO</v>
          </cell>
          <cell r="H2329" t="str">
            <v>DIEGO FELIPE HERNANDEZ GUERRON</v>
          </cell>
          <cell r="I2329">
            <v>1000142581</v>
          </cell>
          <cell r="J2329">
            <v>3125655709</v>
          </cell>
          <cell r="L2329" t="str">
            <v>ADOPCION</v>
          </cell>
          <cell r="M2329" t="str">
            <v>LAURA MELO</v>
          </cell>
        </row>
        <row r="2330">
          <cell r="A2330" t="str">
            <v>344-16</v>
          </cell>
          <cell r="B2330">
            <v>42529</v>
          </cell>
          <cell r="C2330" t="str">
            <v>PROYECCION SOCIAL</v>
          </cell>
          <cell r="D2330" t="str">
            <v>CHIQI</v>
          </cell>
          <cell r="E2330" t="str">
            <v>PEQUEÑOS</v>
          </cell>
          <cell r="F2330" t="str">
            <v>CANINO</v>
          </cell>
          <cell r="G2330" t="str">
            <v>CRIOLLO</v>
          </cell>
          <cell r="H2330" t="str">
            <v>AMIRA MANACE</v>
          </cell>
          <cell r="I2330">
            <v>52260942</v>
          </cell>
          <cell r="J2330">
            <v>3212167102</v>
          </cell>
          <cell r="L2330" t="str">
            <v>BRIGADA DE SALUD</v>
          </cell>
        </row>
        <row r="2331">
          <cell r="A2331" t="str">
            <v>345-16</v>
          </cell>
          <cell r="B2331">
            <v>42529</v>
          </cell>
          <cell r="C2331" t="str">
            <v>PROYECCION SOCIAL</v>
          </cell>
          <cell r="D2331" t="str">
            <v>LUNA</v>
          </cell>
          <cell r="E2331" t="str">
            <v>PEQUEÑOS</v>
          </cell>
          <cell r="F2331" t="str">
            <v>CANINO</v>
          </cell>
          <cell r="G2331" t="str">
            <v>CRIOLLO</v>
          </cell>
          <cell r="H2331" t="str">
            <v>AMIRA MANACE</v>
          </cell>
          <cell r="I2331">
            <v>52260942</v>
          </cell>
          <cell r="J2331">
            <v>3212167102</v>
          </cell>
          <cell r="L2331" t="str">
            <v>BRIGADA DE SALUD</v>
          </cell>
        </row>
        <row r="2332">
          <cell r="A2332" t="str">
            <v>346-16</v>
          </cell>
          <cell r="B2332">
            <v>42614</v>
          </cell>
          <cell r="C2332" t="str">
            <v>PROYECCION SOCIAL</v>
          </cell>
          <cell r="D2332" t="str">
            <v>MEDEA</v>
          </cell>
          <cell r="E2332" t="str">
            <v>PEQUEÑOS</v>
          </cell>
          <cell r="F2332" t="str">
            <v>CANINO</v>
          </cell>
          <cell r="G2332" t="str">
            <v>YORKSHIRE TERRIER</v>
          </cell>
          <cell r="H2332" t="str">
            <v>TATIANA MIRA</v>
          </cell>
          <cell r="I2332">
            <v>42690672</v>
          </cell>
          <cell r="J2332">
            <v>3123833298</v>
          </cell>
          <cell r="L2332" t="str">
            <v>MASA</v>
          </cell>
          <cell r="M2332" t="str">
            <v>DANIEL ZAMBRANO</v>
          </cell>
        </row>
        <row r="2333">
          <cell r="A2333" t="str">
            <v>347-16</v>
          </cell>
          <cell r="B2333">
            <v>42529</v>
          </cell>
          <cell r="C2333" t="str">
            <v>PROYECCION SOCIAL</v>
          </cell>
          <cell r="D2333" t="str">
            <v>LOLA</v>
          </cell>
          <cell r="E2333" t="str">
            <v>PEQUEÑOS</v>
          </cell>
          <cell r="F2333" t="str">
            <v>CANINO</v>
          </cell>
          <cell r="G2333" t="str">
            <v>CRIOLLO</v>
          </cell>
          <cell r="H2333" t="str">
            <v>LUIS ALVAREZ</v>
          </cell>
          <cell r="I2333">
            <v>17345648</v>
          </cell>
          <cell r="J2333">
            <v>6680596</v>
          </cell>
          <cell r="L2333" t="str">
            <v>BRIGADA DE SALUD</v>
          </cell>
        </row>
        <row r="2334">
          <cell r="A2334" t="str">
            <v>348-16</v>
          </cell>
          <cell r="B2334">
            <v>42529</v>
          </cell>
          <cell r="C2334" t="str">
            <v>PROYECCION SOCIAL</v>
          </cell>
          <cell r="D2334" t="str">
            <v>BINKY</v>
          </cell>
          <cell r="E2334" t="str">
            <v>PEQUEÑOS</v>
          </cell>
          <cell r="F2334" t="str">
            <v>FELINO</v>
          </cell>
          <cell r="G2334" t="str">
            <v>BENGALI</v>
          </cell>
          <cell r="H2334" t="str">
            <v>KEVIN BEJARANO</v>
          </cell>
          <cell r="I2334">
            <v>1121933428</v>
          </cell>
          <cell r="J2334">
            <v>3209044724</v>
          </cell>
          <cell r="L2334" t="str">
            <v>BRIGADA DE SALUD</v>
          </cell>
        </row>
        <row r="2335">
          <cell r="A2335" t="str">
            <v>349-16</v>
          </cell>
          <cell r="B2335">
            <v>42507</v>
          </cell>
          <cell r="C2335" t="str">
            <v>PROYECCION SOCIAL</v>
          </cell>
          <cell r="D2335" t="str">
            <v>CHURKY</v>
          </cell>
          <cell r="E2335" t="str">
            <v>PEQUEÑOS</v>
          </cell>
          <cell r="F2335" t="str">
            <v>CANINO</v>
          </cell>
          <cell r="H2335" t="str">
            <v>MARCOS AIVAR</v>
          </cell>
          <cell r="J2335">
            <v>3223794840</v>
          </cell>
          <cell r="M2335" t="str">
            <v>NATALIA PEDRAZA</v>
          </cell>
        </row>
        <row r="2336">
          <cell r="A2336" t="str">
            <v>350-16</v>
          </cell>
          <cell r="B2336">
            <v>42529</v>
          </cell>
          <cell r="C2336" t="str">
            <v>PROYECCION SOCIAL</v>
          </cell>
          <cell r="D2336" t="str">
            <v>ONYX</v>
          </cell>
          <cell r="E2336" t="str">
            <v>PEQUEÑOS</v>
          </cell>
          <cell r="F2336" t="str">
            <v>CANINO</v>
          </cell>
          <cell r="G2336" t="str">
            <v>CRIOLLO</v>
          </cell>
          <cell r="H2336" t="str">
            <v>TATIANA CASTRO</v>
          </cell>
          <cell r="I2336">
            <v>1121937453</v>
          </cell>
          <cell r="J2336">
            <v>3143909911</v>
          </cell>
          <cell r="L2336" t="str">
            <v>BRIGADA DE SALUD</v>
          </cell>
        </row>
        <row r="2337">
          <cell r="A2337" t="str">
            <v>351-16</v>
          </cell>
          <cell r="B2337">
            <v>42529</v>
          </cell>
          <cell r="C2337" t="str">
            <v>PROYECCION SOCIAL</v>
          </cell>
          <cell r="D2337" t="str">
            <v>RITA</v>
          </cell>
          <cell r="E2337" t="str">
            <v>PEQUEÑOS</v>
          </cell>
          <cell r="F2337" t="str">
            <v>FELINO</v>
          </cell>
          <cell r="G2337" t="str">
            <v>CRIOLLO</v>
          </cell>
          <cell r="H2337" t="str">
            <v>TATIANA CASTRO</v>
          </cell>
          <cell r="I2337">
            <v>1121937453</v>
          </cell>
          <cell r="J2337">
            <v>3143909911</v>
          </cell>
          <cell r="L2337" t="str">
            <v>BRIGADA DE SALUD</v>
          </cell>
        </row>
        <row r="2338">
          <cell r="A2338" t="str">
            <v>352-16</v>
          </cell>
          <cell r="B2338">
            <v>42614</v>
          </cell>
          <cell r="C2338" t="str">
            <v>PROYECCION SOCIAL</v>
          </cell>
          <cell r="D2338" t="str">
            <v>CHANNEL</v>
          </cell>
          <cell r="E2338" t="str">
            <v>PEQUEÑOS</v>
          </cell>
          <cell r="F2338" t="str">
            <v>CANINO</v>
          </cell>
          <cell r="G2338" t="str">
            <v>CHIHUAHUA</v>
          </cell>
          <cell r="H2338" t="str">
            <v>JESSIKA ZAMORA</v>
          </cell>
          <cell r="I2338">
            <v>1121897128</v>
          </cell>
          <cell r="J2338">
            <v>3114447441</v>
          </cell>
          <cell r="L2338" t="str">
            <v>COJERA IZQ. TRASERA</v>
          </cell>
          <cell r="M2338" t="str">
            <v>ANITA ROQUE</v>
          </cell>
        </row>
        <row r="2339">
          <cell r="A2339" t="str">
            <v>353-16</v>
          </cell>
          <cell r="B2339">
            <v>42615</v>
          </cell>
          <cell r="C2339" t="str">
            <v>PROYECCION SOCIAL</v>
          </cell>
          <cell r="D2339" t="str">
            <v>SAURON</v>
          </cell>
          <cell r="E2339" t="str">
            <v>PEQUEÑOS</v>
          </cell>
          <cell r="F2339" t="str">
            <v>CANINO</v>
          </cell>
          <cell r="G2339" t="str">
            <v>LABRADOR</v>
          </cell>
          <cell r="H2339" t="str">
            <v>LINA ROJAS</v>
          </cell>
          <cell r="I2339">
            <v>1121928047</v>
          </cell>
          <cell r="J2339">
            <v>3202400030</v>
          </cell>
          <cell r="L2339" t="str">
            <v>HERIDA EN LA COLA</v>
          </cell>
          <cell r="M2339" t="str">
            <v>LAURA MELO</v>
          </cell>
        </row>
        <row r="2340">
          <cell r="A2340" t="str">
            <v>354-16</v>
          </cell>
          <cell r="B2340">
            <v>42529</v>
          </cell>
          <cell r="C2340" t="str">
            <v>PROYECCION SOCIAL</v>
          </cell>
          <cell r="D2340" t="str">
            <v>MAX</v>
          </cell>
          <cell r="E2340" t="str">
            <v>PEQUEÑOS</v>
          </cell>
          <cell r="F2340" t="str">
            <v>FELINO</v>
          </cell>
          <cell r="G2340" t="str">
            <v>AMERICANO</v>
          </cell>
          <cell r="H2340" t="str">
            <v>KAREN ALVAREZ</v>
          </cell>
          <cell r="I2340">
            <v>98102653351</v>
          </cell>
          <cell r="J2340">
            <v>3118401211</v>
          </cell>
          <cell r="L2340" t="str">
            <v>BRIGADA DE SALUD</v>
          </cell>
        </row>
        <row r="2341">
          <cell r="A2341" t="str">
            <v>355-16</v>
          </cell>
          <cell r="B2341">
            <v>42529</v>
          </cell>
          <cell r="C2341" t="str">
            <v>PROYECCION SOCIAL</v>
          </cell>
          <cell r="D2341" t="str">
            <v>CANADA</v>
          </cell>
          <cell r="E2341" t="str">
            <v>PEQUEÑOS</v>
          </cell>
          <cell r="F2341" t="str">
            <v>FELINO</v>
          </cell>
          <cell r="G2341" t="str">
            <v>AMERICANO</v>
          </cell>
          <cell r="H2341" t="str">
            <v>ZAFIR TOVAR HERNANDEZ</v>
          </cell>
          <cell r="I2341">
            <v>42547516</v>
          </cell>
          <cell r="J2341">
            <v>3226326747</v>
          </cell>
          <cell r="L2341" t="str">
            <v>BRIGADA DE SALUD</v>
          </cell>
        </row>
        <row r="2342">
          <cell r="A2342" t="str">
            <v>356-16</v>
          </cell>
          <cell r="B2342">
            <v>42529</v>
          </cell>
          <cell r="C2342" t="str">
            <v>PROYECCION SOCIAL</v>
          </cell>
          <cell r="D2342" t="str">
            <v>DALIS</v>
          </cell>
          <cell r="E2342" t="str">
            <v>PEQUEÑOS</v>
          </cell>
          <cell r="F2342" t="str">
            <v>CANINO</v>
          </cell>
          <cell r="G2342" t="str">
            <v>CRIOLLO</v>
          </cell>
          <cell r="H2342" t="str">
            <v>LAURA VELASQUEZ</v>
          </cell>
          <cell r="I2342">
            <v>1121919458</v>
          </cell>
          <cell r="J2342">
            <v>3203368555</v>
          </cell>
          <cell r="L2342" t="str">
            <v>BRIGADA DE SALUD</v>
          </cell>
        </row>
        <row r="2343">
          <cell r="A2343" t="str">
            <v>357-16</v>
          </cell>
          <cell r="B2343">
            <v>42615</v>
          </cell>
          <cell r="C2343" t="str">
            <v>PROYECCION SOCIAL</v>
          </cell>
          <cell r="D2343" t="str">
            <v>CANELA</v>
          </cell>
          <cell r="E2343" t="str">
            <v>PEQUEÑOS</v>
          </cell>
          <cell r="F2343" t="str">
            <v>CANINO</v>
          </cell>
          <cell r="G2343" t="str">
            <v>CRIOLLO</v>
          </cell>
          <cell r="H2343" t="str">
            <v>NORMA CONSTANZA PARDO PEÑA</v>
          </cell>
          <cell r="I2343">
            <v>40381434</v>
          </cell>
          <cell r="J2343" t="str">
            <v>3228508781
3203583781</v>
          </cell>
          <cell r="K2343" t="str">
            <v xml:space="preserve">MZ A 4 CASA 4 SANTA JOHANNA DE LOS BOSQUES </v>
          </cell>
          <cell r="L2343" t="str">
            <v>INAPETENCIA</v>
          </cell>
          <cell r="M2343" t="str">
            <v>LAURA MELO</v>
          </cell>
        </row>
        <row r="2344">
          <cell r="A2344" t="str">
            <v>358-16</v>
          </cell>
          <cell r="B2344">
            <v>42529</v>
          </cell>
          <cell r="C2344" t="str">
            <v>PROYECCION SOCIAL</v>
          </cell>
          <cell r="D2344" t="str">
            <v>SANSON</v>
          </cell>
          <cell r="E2344" t="str">
            <v>PEQUEÑOS</v>
          </cell>
          <cell r="F2344" t="str">
            <v>CANINO</v>
          </cell>
          <cell r="G2344" t="str">
            <v>PINSCHER</v>
          </cell>
          <cell r="H2344" t="str">
            <v>LUCRECIA BUSTOS</v>
          </cell>
          <cell r="I2344">
            <v>24711873</v>
          </cell>
          <cell r="J2344">
            <v>3144890497</v>
          </cell>
          <cell r="L2344" t="str">
            <v>BRIGADA DE SALUD</v>
          </cell>
        </row>
        <row r="2345">
          <cell r="A2345" t="str">
            <v>359-16</v>
          </cell>
          <cell r="B2345">
            <v>42529</v>
          </cell>
          <cell r="C2345" t="str">
            <v>PROYECCION SOCIAL</v>
          </cell>
          <cell r="D2345" t="str">
            <v>TOBY</v>
          </cell>
          <cell r="E2345" t="str">
            <v>PEQUEÑOS</v>
          </cell>
          <cell r="F2345" t="str">
            <v>CANINO</v>
          </cell>
          <cell r="G2345" t="str">
            <v>CRIOLLO</v>
          </cell>
          <cell r="H2345" t="str">
            <v xml:space="preserve">OMAR CLAVIJO </v>
          </cell>
          <cell r="I2345">
            <v>79118473</v>
          </cell>
          <cell r="J2345">
            <v>3152999822</v>
          </cell>
          <cell r="L2345" t="str">
            <v>BRIGADA DE SALUD</v>
          </cell>
        </row>
        <row r="2346">
          <cell r="A2346" t="str">
            <v>360-16</v>
          </cell>
          <cell r="B2346">
            <v>42618</v>
          </cell>
          <cell r="C2346" t="str">
            <v>PROYECCION SOCIAL</v>
          </cell>
          <cell r="D2346" t="str">
            <v>ARYA</v>
          </cell>
          <cell r="E2346" t="str">
            <v>PEQUEÑOS</v>
          </cell>
          <cell r="F2346" t="str">
            <v>CANINO</v>
          </cell>
          <cell r="G2346" t="str">
            <v>PINSCHER</v>
          </cell>
          <cell r="H2346" t="str">
            <v>DIANA PALOMA ORTIZ</v>
          </cell>
          <cell r="I2346">
            <v>1019005419</v>
          </cell>
          <cell r="J2346">
            <v>3132806730</v>
          </cell>
          <cell r="K2346" t="str">
            <v>KR 13 ESTE 36-115 CASA K20</v>
          </cell>
          <cell r="L2346" t="str">
            <v>OVH</v>
          </cell>
          <cell r="M2346" t="str">
            <v>NATALIA PEDRAZA</v>
          </cell>
        </row>
        <row r="2347">
          <cell r="A2347" t="str">
            <v>361-16</v>
          </cell>
          <cell r="B2347">
            <v>42618</v>
          </cell>
          <cell r="C2347" t="str">
            <v>PROYECCION SOCIAL</v>
          </cell>
          <cell r="D2347" t="str">
            <v>DILSHAD</v>
          </cell>
          <cell r="E2347" t="str">
            <v>PEQUEÑOS</v>
          </cell>
          <cell r="F2347" t="str">
            <v>CANINO</v>
          </cell>
          <cell r="G2347" t="str">
            <v>PINSCHER</v>
          </cell>
          <cell r="H2347" t="str">
            <v>DIANA PALOMA ORTIZ</v>
          </cell>
          <cell r="I2347">
            <v>1019005419</v>
          </cell>
          <cell r="J2347">
            <v>3132806730</v>
          </cell>
          <cell r="K2347" t="str">
            <v>KR 13 ESTE 36-115 CASA K20</v>
          </cell>
          <cell r="L2347" t="str">
            <v>OVH</v>
          </cell>
          <cell r="M2347" t="str">
            <v>NATALIA PEDRAZA</v>
          </cell>
        </row>
        <row r="2348">
          <cell r="A2348" t="str">
            <v>362-16</v>
          </cell>
          <cell r="B2348">
            <v>42618</v>
          </cell>
          <cell r="C2348" t="str">
            <v>PROYECCION SOCIAL</v>
          </cell>
          <cell r="D2348" t="str">
            <v>PACHITO</v>
          </cell>
          <cell r="E2348" t="str">
            <v>PEQUEÑOS</v>
          </cell>
          <cell r="F2348" t="str">
            <v>FELINO</v>
          </cell>
          <cell r="G2348" t="str">
            <v>CRIOLLO</v>
          </cell>
          <cell r="H2348" t="str">
            <v>DIANA MARCELA CASTAÑEDA GONZALEZ</v>
          </cell>
          <cell r="I2348">
            <v>1024520920</v>
          </cell>
          <cell r="J2348">
            <v>3192398951</v>
          </cell>
          <cell r="K2348" t="str">
            <v>VEREDA BARCELONA</v>
          </cell>
          <cell r="L2348" t="str">
            <v>DISTENSION ABDOMINAL</v>
          </cell>
          <cell r="M2348" t="str">
            <v>LAURA MELO</v>
          </cell>
        </row>
        <row r="2349">
          <cell r="A2349" t="str">
            <v>363-16</v>
          </cell>
          <cell r="B2349">
            <v>42619</v>
          </cell>
          <cell r="C2349" t="str">
            <v>PROYECCION SOCIAL</v>
          </cell>
          <cell r="D2349" t="str">
            <v>MINI</v>
          </cell>
          <cell r="E2349" t="str">
            <v>PEQUEÑOS</v>
          </cell>
          <cell r="F2349" t="str">
            <v>CANINO</v>
          </cell>
          <cell r="G2349" t="str">
            <v>PINSCHER</v>
          </cell>
          <cell r="H2349" t="str">
            <v>DALIA ROBAYO PARDO</v>
          </cell>
          <cell r="I2349">
            <v>40372828</v>
          </cell>
          <cell r="J2349">
            <v>3203196930</v>
          </cell>
          <cell r="K2349" t="str">
            <v>VEREDA BARCELONA CASA N 14</v>
          </cell>
          <cell r="L2349" t="str">
            <v>ADOLORIDA</v>
          </cell>
          <cell r="M2349" t="str">
            <v>LAURA MELO</v>
          </cell>
        </row>
        <row r="2350">
          <cell r="A2350" t="str">
            <v>364-16</v>
          </cell>
          <cell r="B2350">
            <v>42620</v>
          </cell>
          <cell r="C2350" t="str">
            <v>PROYECCION SOCIAL</v>
          </cell>
          <cell r="D2350" t="str">
            <v>FRANCHESCA</v>
          </cell>
          <cell r="E2350" t="str">
            <v>PEQUEÑOS</v>
          </cell>
          <cell r="F2350" t="str">
            <v>CANINO</v>
          </cell>
          <cell r="G2350" t="str">
            <v>FRENCH POODLE</v>
          </cell>
          <cell r="H2350" t="str">
            <v>DEISY VIVIANA AVILA ESCOBAR</v>
          </cell>
          <cell r="I2350">
            <v>1121908720</v>
          </cell>
          <cell r="J2350">
            <v>3124484067</v>
          </cell>
          <cell r="K2350" t="str">
            <v>VEREDA APIAY</v>
          </cell>
          <cell r="L2350" t="str">
            <v>DIARREA CON SANGRE</v>
          </cell>
          <cell r="M2350" t="str">
            <v>LAURA MELO</v>
          </cell>
        </row>
        <row r="2351">
          <cell r="A2351" t="str">
            <v>365-16</v>
          </cell>
          <cell r="B2351">
            <v>42621</v>
          </cell>
          <cell r="C2351" t="str">
            <v>PROYECCION SOCIAL</v>
          </cell>
          <cell r="D2351" t="str">
            <v>JERRY</v>
          </cell>
          <cell r="E2351" t="str">
            <v>PEQUEÑOS</v>
          </cell>
          <cell r="F2351" t="str">
            <v>FELINO</v>
          </cell>
          <cell r="G2351" t="str">
            <v>CRIOLLO</v>
          </cell>
          <cell r="H2351" t="str">
            <v>MADELEINE MONSALVE</v>
          </cell>
          <cell r="I2351">
            <v>1121920615</v>
          </cell>
          <cell r="J2351">
            <v>3209109387</v>
          </cell>
          <cell r="K2351" t="str">
            <v>CR 34 18 - 57 LA FLORIDA</v>
          </cell>
          <cell r="L2351" t="str">
            <v>INAPETENCIA</v>
          </cell>
          <cell r="M2351" t="str">
            <v>LAURA MELO</v>
          </cell>
        </row>
        <row r="2352">
          <cell r="A2352" t="str">
            <v>366-16</v>
          </cell>
          <cell r="B2352">
            <v>42621</v>
          </cell>
          <cell r="C2352" t="str">
            <v>PROYECCION SOCIAL</v>
          </cell>
          <cell r="D2352" t="str">
            <v>PACO</v>
          </cell>
          <cell r="E2352" t="str">
            <v>PEQUEÑOS</v>
          </cell>
          <cell r="F2352" t="str">
            <v>CANINO</v>
          </cell>
          <cell r="G2352" t="str">
            <v>CRIOLLO</v>
          </cell>
          <cell r="H2352" t="str">
            <v>IVAN ANDRES SANCHEZ</v>
          </cell>
          <cell r="I2352">
            <v>1122654200</v>
          </cell>
          <cell r="J2352">
            <v>3132166591</v>
          </cell>
          <cell r="K2352" t="str">
            <v>KR 20A # 20 - 74 SAN CARLOS</v>
          </cell>
          <cell r="L2352" t="str">
            <v>MORDIDA DE OTRO PERRO</v>
          </cell>
          <cell r="M2352" t="str">
            <v>LAURA MELO</v>
          </cell>
        </row>
        <row r="2353">
          <cell r="A2353" t="str">
            <v>367-16</v>
          </cell>
          <cell r="B2353">
            <v>42529</v>
          </cell>
          <cell r="C2353" t="str">
            <v>PROYECCION SOCIAL</v>
          </cell>
          <cell r="D2353" t="str">
            <v>LITSY</v>
          </cell>
          <cell r="E2353" t="str">
            <v>PEQUEÑOS</v>
          </cell>
          <cell r="F2353" t="str">
            <v>FELINO</v>
          </cell>
          <cell r="G2353" t="str">
            <v>CRIOLLO</v>
          </cell>
          <cell r="H2353" t="str">
            <v>YENIFER RODRIGUEZ</v>
          </cell>
          <cell r="I2353">
            <v>1121913500</v>
          </cell>
          <cell r="J2353">
            <v>3213128994</v>
          </cell>
          <cell r="L2353" t="str">
            <v>BRIGADA DE SALUD</v>
          </cell>
        </row>
        <row r="2354">
          <cell r="A2354" t="str">
            <v>368-16</v>
          </cell>
          <cell r="B2354">
            <v>42529</v>
          </cell>
          <cell r="C2354" t="str">
            <v>PROYECCION SOCIAL</v>
          </cell>
          <cell r="D2354" t="str">
            <v>PECAS</v>
          </cell>
          <cell r="E2354" t="str">
            <v>PEQUEÑOS</v>
          </cell>
          <cell r="F2354" t="str">
            <v>FELINO</v>
          </cell>
          <cell r="G2354" t="str">
            <v>CRIOLLO</v>
          </cell>
          <cell r="H2354" t="str">
            <v>LUIS FLECHAS</v>
          </cell>
          <cell r="I2354">
            <v>4281555</v>
          </cell>
          <cell r="J2354">
            <v>3123208855</v>
          </cell>
          <cell r="L2354" t="str">
            <v>BRIGADA DE SALUD</v>
          </cell>
        </row>
        <row r="2355">
          <cell r="A2355" t="str">
            <v>369-16</v>
          </cell>
          <cell r="B2355">
            <v>42529</v>
          </cell>
          <cell r="C2355" t="str">
            <v>PROYECCION SOCIAL</v>
          </cell>
          <cell r="D2355" t="str">
            <v>ROCKY</v>
          </cell>
          <cell r="E2355" t="str">
            <v>PEQUEÑOS</v>
          </cell>
          <cell r="F2355" t="str">
            <v>CANINO</v>
          </cell>
          <cell r="G2355" t="str">
            <v>PINSCHER</v>
          </cell>
          <cell r="H2355" t="str">
            <v>JULIETH CASTRO</v>
          </cell>
          <cell r="I2355">
            <v>1094248987</v>
          </cell>
          <cell r="J2355">
            <v>3226848511</v>
          </cell>
          <cell r="L2355" t="str">
            <v>BRIGADA DE SALUD</v>
          </cell>
        </row>
        <row r="2356">
          <cell r="A2356" t="str">
            <v>370-16</v>
          </cell>
          <cell r="B2356">
            <v>42529</v>
          </cell>
          <cell r="C2356" t="str">
            <v>PROYECCION SOCIAL</v>
          </cell>
          <cell r="D2356" t="str">
            <v>JORDANA</v>
          </cell>
          <cell r="E2356" t="str">
            <v>PEQUEÑOS</v>
          </cell>
          <cell r="F2356" t="str">
            <v>CANINO</v>
          </cell>
          <cell r="G2356" t="str">
            <v>PITBULL</v>
          </cell>
          <cell r="H2356" t="str">
            <v>JULIETH CASTRO</v>
          </cell>
          <cell r="I2356">
            <v>1094248987</v>
          </cell>
          <cell r="J2356">
            <v>3226848511</v>
          </cell>
          <cell r="L2356" t="str">
            <v>BRIGADA DE SALUD</v>
          </cell>
        </row>
        <row r="2357">
          <cell r="A2357" t="str">
            <v>371-16</v>
          </cell>
          <cell r="B2357">
            <v>42529</v>
          </cell>
          <cell r="C2357" t="str">
            <v>PROYECCION SOCIAL</v>
          </cell>
          <cell r="D2357" t="str">
            <v>NERON</v>
          </cell>
          <cell r="E2357" t="str">
            <v>PEQUEÑOS</v>
          </cell>
          <cell r="F2357" t="str">
            <v>CANINO</v>
          </cell>
          <cell r="G2357" t="str">
            <v>CRIOLLO</v>
          </cell>
          <cell r="H2357" t="str">
            <v>JAIME CASTRO</v>
          </cell>
          <cell r="I2357">
            <v>17309908</v>
          </cell>
          <cell r="J2357">
            <v>3144379013</v>
          </cell>
          <cell r="L2357" t="str">
            <v>BRIGADA DE SALUD</v>
          </cell>
        </row>
        <row r="2358">
          <cell r="A2358" t="str">
            <v>372-16</v>
          </cell>
          <cell r="B2358">
            <v>42529</v>
          </cell>
          <cell r="C2358" t="str">
            <v>PROYECCION SOCIAL</v>
          </cell>
          <cell r="D2358" t="str">
            <v>TROPEZON</v>
          </cell>
          <cell r="E2358" t="str">
            <v>PEQUEÑOS</v>
          </cell>
          <cell r="F2358" t="str">
            <v>CANINO</v>
          </cell>
          <cell r="H2358" t="str">
            <v>JAIME CASTRO</v>
          </cell>
          <cell r="I2358">
            <v>17309908</v>
          </cell>
          <cell r="J2358">
            <v>3144379013</v>
          </cell>
          <cell r="L2358" t="str">
            <v>BRIGADA DE SALUD</v>
          </cell>
        </row>
        <row r="2359">
          <cell r="A2359" t="str">
            <v>373-16</v>
          </cell>
          <cell r="B2359">
            <v>42529</v>
          </cell>
          <cell r="C2359" t="str">
            <v>PROYECCION SOCIAL</v>
          </cell>
          <cell r="D2359" t="str">
            <v>DOBLE OJO</v>
          </cell>
          <cell r="E2359" t="str">
            <v>PEQUEÑOS</v>
          </cell>
          <cell r="F2359" t="str">
            <v>FELINO</v>
          </cell>
          <cell r="G2359" t="str">
            <v>CRIOLLO</v>
          </cell>
          <cell r="H2359" t="str">
            <v>JAIME CASTRO</v>
          </cell>
          <cell r="I2359">
            <v>17309908</v>
          </cell>
          <cell r="J2359">
            <v>3144379013</v>
          </cell>
          <cell r="L2359" t="str">
            <v>BRIGADA DE SALUD</v>
          </cell>
        </row>
        <row r="2360">
          <cell r="A2360" t="str">
            <v>374-16</v>
          </cell>
          <cell r="B2360">
            <v>42622</v>
          </cell>
          <cell r="C2360" t="str">
            <v>PROYECCION SOCIAL</v>
          </cell>
          <cell r="D2360" t="str">
            <v>FHILIPO</v>
          </cell>
          <cell r="E2360" t="str">
            <v>PEQUEÑOS</v>
          </cell>
          <cell r="F2360" t="str">
            <v>CANINO</v>
          </cell>
          <cell r="G2360" t="str">
            <v>CRIOLLO</v>
          </cell>
          <cell r="H2360" t="str">
            <v>NATALIA MARROQUIN</v>
          </cell>
          <cell r="I2360">
            <v>1121934329</v>
          </cell>
          <cell r="J2360">
            <v>3013546830</v>
          </cell>
          <cell r="K2360" t="str">
            <v>VDA APIAY VILLA 2 PALMAS CASA 1</v>
          </cell>
          <cell r="L2360" t="str">
            <v>HERIDA POR MORDERURA</v>
          </cell>
          <cell r="M2360" t="str">
            <v>LAURA MELO</v>
          </cell>
        </row>
        <row r="2361">
          <cell r="A2361" t="str">
            <v>375-16</v>
          </cell>
          <cell r="B2361">
            <v>42529</v>
          </cell>
          <cell r="C2361" t="str">
            <v>PROYECCION SOCIAL</v>
          </cell>
          <cell r="D2361" t="str">
            <v>NALA</v>
          </cell>
          <cell r="E2361" t="str">
            <v>PEQUEÑOS</v>
          </cell>
          <cell r="F2361" t="str">
            <v>FELINO</v>
          </cell>
          <cell r="G2361" t="str">
            <v>CRIOLLO</v>
          </cell>
          <cell r="H2361" t="str">
            <v>JENNIFER FERNANDEZ</v>
          </cell>
          <cell r="I2361">
            <v>1026290388</v>
          </cell>
          <cell r="J2361">
            <v>3115862308</v>
          </cell>
          <cell r="L2361" t="str">
            <v>BRIGADA DE SALUD</v>
          </cell>
        </row>
        <row r="2362">
          <cell r="A2362" t="str">
            <v>376-16</v>
          </cell>
          <cell r="B2362">
            <v>42529</v>
          </cell>
          <cell r="C2362" t="str">
            <v>PROYECCION SOCIAL</v>
          </cell>
          <cell r="D2362" t="str">
            <v>CORAL</v>
          </cell>
          <cell r="E2362" t="str">
            <v>PEQUEÑOS</v>
          </cell>
          <cell r="F2362" t="str">
            <v>FELINO</v>
          </cell>
          <cell r="G2362" t="str">
            <v>CRIOLLO</v>
          </cell>
          <cell r="H2362" t="str">
            <v>JENNIFER FERNANDEZ</v>
          </cell>
          <cell r="I2362">
            <v>1026290388</v>
          </cell>
          <cell r="J2362">
            <v>3115862308</v>
          </cell>
          <cell r="L2362" t="str">
            <v>BRIGADA DE SALUD</v>
          </cell>
        </row>
        <row r="2363">
          <cell r="A2363" t="str">
            <v>377-16</v>
          </cell>
          <cell r="B2363">
            <v>42622</v>
          </cell>
          <cell r="C2363" t="str">
            <v>PROYECCION SOCIAL</v>
          </cell>
          <cell r="D2363" t="str">
            <v>GRISELA</v>
          </cell>
          <cell r="E2363" t="str">
            <v>PEQUEÑOS</v>
          </cell>
          <cell r="F2363" t="str">
            <v>FELINO</v>
          </cell>
          <cell r="G2363" t="str">
            <v>CRIOLLO</v>
          </cell>
          <cell r="H2363" t="str">
            <v>DEILY LIZETH CISNEROS</v>
          </cell>
          <cell r="I2363">
            <v>1121849349</v>
          </cell>
          <cell r="J2363">
            <v>3013372553</v>
          </cell>
          <cell r="K2363" t="str">
            <v>CR 19 No 18-41 CANTARRANA</v>
          </cell>
          <cell r="L2363" t="str">
            <v>ADOPCION</v>
          </cell>
          <cell r="M2363" t="str">
            <v>LAURA MELO</v>
          </cell>
        </row>
        <row r="2364">
          <cell r="A2364" t="str">
            <v>378-16</v>
          </cell>
          <cell r="B2364">
            <v>42625</v>
          </cell>
          <cell r="C2364" t="str">
            <v>PROYECCION SOCIAL</v>
          </cell>
          <cell r="D2364" t="str">
            <v>BONY</v>
          </cell>
          <cell r="E2364" t="str">
            <v>PEQUEÑOS</v>
          </cell>
          <cell r="F2364" t="str">
            <v>CANINO</v>
          </cell>
          <cell r="G2364" t="str">
            <v>CRIOLLO</v>
          </cell>
          <cell r="H2364" t="str">
            <v>RUBEN SALAZAR</v>
          </cell>
          <cell r="I2364">
            <v>17321789</v>
          </cell>
          <cell r="J2364">
            <v>3105429053</v>
          </cell>
          <cell r="K2364" t="str">
            <v>BARRIO VENCEDORES MANZANA K CASA 8</v>
          </cell>
          <cell r="L2364" t="str">
            <v>INAPETENCIA</v>
          </cell>
          <cell r="M2364" t="str">
            <v>LAURA MELO</v>
          </cell>
        </row>
        <row r="2365">
          <cell r="A2365" t="str">
            <v>379-16</v>
          </cell>
          <cell r="B2365">
            <v>42529</v>
          </cell>
          <cell r="C2365" t="str">
            <v>PROYECCION SOCIAL</v>
          </cell>
          <cell r="D2365" t="str">
            <v>TOBY</v>
          </cell>
          <cell r="E2365" t="str">
            <v>PEQUEÑOS</v>
          </cell>
          <cell r="F2365" t="str">
            <v>CANINO</v>
          </cell>
          <cell r="G2365" t="str">
            <v>FRENCH POODLE</v>
          </cell>
          <cell r="H2365" t="str">
            <v>EDITH BUITRAGO</v>
          </cell>
          <cell r="I2365">
            <v>41241659</v>
          </cell>
          <cell r="J2365">
            <v>3208827807</v>
          </cell>
          <cell r="L2365" t="str">
            <v>BRIGADA DE SALUD</v>
          </cell>
        </row>
        <row r="2366">
          <cell r="A2366" t="str">
            <v>380-16</v>
          </cell>
          <cell r="B2366">
            <v>42529</v>
          </cell>
          <cell r="C2366" t="str">
            <v>PROYECCION SOCIAL</v>
          </cell>
          <cell r="D2366" t="str">
            <v>MUÑECA</v>
          </cell>
          <cell r="E2366" t="str">
            <v>PEQUEÑOS</v>
          </cell>
          <cell r="F2366" t="str">
            <v>CANINO</v>
          </cell>
          <cell r="G2366" t="str">
            <v>CRIOLLO</v>
          </cell>
          <cell r="H2366" t="str">
            <v>LILIANA PIÑEROS</v>
          </cell>
          <cell r="I2366">
            <v>1121817080</v>
          </cell>
          <cell r="J2366">
            <v>3143213812</v>
          </cell>
          <cell r="L2366" t="str">
            <v>BRIGADA DE SALUD</v>
          </cell>
        </row>
        <row r="2367">
          <cell r="A2367" t="str">
            <v>381-16</v>
          </cell>
          <cell r="B2367">
            <v>42594</v>
          </cell>
          <cell r="C2367" t="str">
            <v>PROYECCION SOCIAL</v>
          </cell>
          <cell r="D2367" t="str">
            <v>TUCA</v>
          </cell>
          <cell r="E2367" t="str">
            <v>PEQUEÑOS</v>
          </cell>
          <cell r="F2367" t="str">
            <v>CANINO</v>
          </cell>
          <cell r="G2367" t="str">
            <v>LABRADOR</v>
          </cell>
          <cell r="H2367" t="str">
            <v>MARIA ALEJANDRA VACA</v>
          </cell>
          <cell r="I2367">
            <v>1121831978</v>
          </cell>
          <cell r="J2367">
            <v>3163711828</v>
          </cell>
          <cell r="K2367" t="str">
            <v>VEREDA BUENOS AIRES BAJO FINCA GAVIOTAS</v>
          </cell>
          <cell r="L2367" t="str">
            <v>FRACTURA</v>
          </cell>
          <cell r="M2367" t="str">
            <v>ANITA ROQUE</v>
          </cell>
        </row>
        <row r="2368">
          <cell r="A2368" t="str">
            <v>382-16</v>
          </cell>
          <cell r="B2368">
            <v>42625</v>
          </cell>
          <cell r="C2368" t="str">
            <v>PROYECCION SOCIAL</v>
          </cell>
          <cell r="D2368" t="str">
            <v>CHATO</v>
          </cell>
          <cell r="E2368" t="str">
            <v>PEQUEÑOS</v>
          </cell>
          <cell r="F2368" t="str">
            <v>CANINO</v>
          </cell>
          <cell r="G2368" t="str">
            <v>BULLDOG  INGLES</v>
          </cell>
          <cell r="H2368" t="str">
            <v>NOIRA LUZ ROA TORO</v>
          </cell>
          <cell r="I2368">
            <v>21228783</v>
          </cell>
          <cell r="J2368">
            <v>3165357453</v>
          </cell>
          <cell r="K2368" t="str">
            <v>CLL 26 # 24-72 SERRANIA</v>
          </cell>
          <cell r="L2368" t="str">
            <v>PROBLEMAS OCULARES</v>
          </cell>
          <cell r="M2368" t="str">
            <v>LAURA MELO</v>
          </cell>
        </row>
        <row r="2369">
          <cell r="A2369" t="str">
            <v>383-16</v>
          </cell>
          <cell r="B2369">
            <v>42625</v>
          </cell>
          <cell r="C2369" t="str">
            <v>PROYECCION SOCIAL</v>
          </cell>
          <cell r="D2369" t="str">
            <v>MARIPOSA</v>
          </cell>
          <cell r="E2369" t="str">
            <v>PEQUEÑOS</v>
          </cell>
          <cell r="F2369" t="str">
            <v>FELINO</v>
          </cell>
          <cell r="G2369" t="str">
            <v>CRIOLLO</v>
          </cell>
          <cell r="H2369" t="str">
            <v>ZAFIR TOVAR HERNANDEZ</v>
          </cell>
          <cell r="I2369">
            <v>42547516</v>
          </cell>
          <cell r="J2369">
            <v>3226326747</v>
          </cell>
          <cell r="K2369" t="str">
            <v>VEREDA BARCELONA</v>
          </cell>
          <cell r="L2369" t="str">
            <v>ADOPCION</v>
          </cell>
          <cell r="M2369" t="str">
            <v>LAURA MELO</v>
          </cell>
        </row>
        <row r="2370">
          <cell r="A2370" t="str">
            <v>384-16</v>
          </cell>
          <cell r="B2370">
            <v>42626</v>
          </cell>
          <cell r="C2370" t="str">
            <v>PROYECCION SOCIAL</v>
          </cell>
          <cell r="D2370" t="str">
            <v>PULGOSO</v>
          </cell>
          <cell r="E2370" t="str">
            <v>PEQUEÑOS</v>
          </cell>
          <cell r="F2370" t="str">
            <v>CANINO</v>
          </cell>
          <cell r="G2370" t="str">
            <v>FRENCH POODLE</v>
          </cell>
          <cell r="H2370" t="str">
            <v>JOSE IGNACIO RAMIREZ</v>
          </cell>
          <cell r="I2370">
            <v>86052888</v>
          </cell>
          <cell r="J2370">
            <v>3125407839</v>
          </cell>
          <cell r="K2370" t="str">
            <v>MZ A CASA 9B LA CAROLINA</v>
          </cell>
          <cell r="L2370" t="str">
            <v>DECAIDO - INAPETENTE DEPOSICION CON SANGRE</v>
          </cell>
          <cell r="M2370" t="str">
            <v>LAURA MELO</v>
          </cell>
        </row>
        <row r="2371">
          <cell r="A2371" t="str">
            <v>385-16</v>
          </cell>
          <cell r="B2371">
            <v>42627</v>
          </cell>
          <cell r="C2371" t="str">
            <v>PROYECCION SOCIAL</v>
          </cell>
          <cell r="D2371" t="str">
            <v>WANDA</v>
          </cell>
          <cell r="E2371" t="str">
            <v>PEQUEÑOS</v>
          </cell>
          <cell r="F2371" t="str">
            <v>CANINO</v>
          </cell>
          <cell r="G2371" t="str">
            <v>CRIOLLO</v>
          </cell>
          <cell r="H2371" t="str">
            <v>VICTOR GONZALEZ</v>
          </cell>
          <cell r="I2371">
            <v>19050594</v>
          </cell>
          <cell r="J2371">
            <v>3134898035</v>
          </cell>
          <cell r="K2371" t="str">
            <v>VDA BARCELONA CASA VILLA MARIA</v>
          </cell>
          <cell r="L2371" t="str">
            <v>INAPETENCIA - DECAIMIENTO</v>
          </cell>
          <cell r="M2371" t="str">
            <v>LAURA MELO</v>
          </cell>
        </row>
        <row r="2372">
          <cell r="A2372" t="str">
            <v>386-16</v>
          </cell>
          <cell r="B2372">
            <v>42627</v>
          </cell>
          <cell r="C2372" t="str">
            <v>PROYECCION SOCIAL</v>
          </cell>
          <cell r="D2372" t="str">
            <v>BLACKY</v>
          </cell>
          <cell r="E2372" t="str">
            <v>PEQUEÑOS</v>
          </cell>
          <cell r="F2372" t="str">
            <v>CANINO</v>
          </cell>
          <cell r="G2372" t="str">
            <v>LABRADOR</v>
          </cell>
          <cell r="H2372" t="str">
            <v>JORGE PLATA</v>
          </cell>
          <cell r="J2372">
            <v>3112297314</v>
          </cell>
          <cell r="K2372" t="str">
            <v>NUEVA ANDALUCIA CASA C1 EL BUQUE</v>
          </cell>
          <cell r="L2372" t="str">
            <v>POSIBLE ERLIQUIA</v>
          </cell>
          <cell r="M2372" t="str">
            <v>LAURA MELO</v>
          </cell>
        </row>
        <row r="2373">
          <cell r="A2373" t="str">
            <v>387-16</v>
          </cell>
          <cell r="B2373">
            <v>42627</v>
          </cell>
          <cell r="C2373" t="str">
            <v>PROYECCION SOCIAL</v>
          </cell>
          <cell r="D2373" t="str">
            <v>SUSIE</v>
          </cell>
          <cell r="E2373" t="str">
            <v>PEQUEÑOS</v>
          </cell>
          <cell r="F2373" t="str">
            <v>CANINO</v>
          </cell>
          <cell r="G2373" t="str">
            <v>BULL DOG</v>
          </cell>
          <cell r="H2373" t="str">
            <v>STEPHANY MORALES</v>
          </cell>
          <cell r="I2373">
            <v>99032714818</v>
          </cell>
          <cell r="J2373">
            <v>3102767754</v>
          </cell>
          <cell r="K2373" t="str">
            <v>LA CUNCIA</v>
          </cell>
          <cell r="L2373" t="str">
            <v>DERMATITS</v>
          </cell>
          <cell r="M2373" t="str">
            <v>LAURA MELO</v>
          </cell>
        </row>
        <row r="2374">
          <cell r="A2374" t="str">
            <v>388-16</v>
          </cell>
          <cell r="B2374">
            <v>42627</v>
          </cell>
          <cell r="C2374" t="str">
            <v>PROYECCION SOCIAL</v>
          </cell>
          <cell r="D2374" t="str">
            <v>NINA</v>
          </cell>
          <cell r="E2374" t="str">
            <v>PEQUEÑOS</v>
          </cell>
          <cell r="F2374" t="str">
            <v>FELINO</v>
          </cell>
          <cell r="G2374" t="str">
            <v>CRIOLLO</v>
          </cell>
          <cell r="H2374" t="str">
            <v>VANESA FORERO</v>
          </cell>
          <cell r="J2374">
            <v>3202617707</v>
          </cell>
          <cell r="K2374" t="str">
            <v>CLL 37C # 18-18</v>
          </cell>
          <cell r="L2374" t="str">
            <v>GIGIOESTOMATITIS PLASMOSITICA</v>
          </cell>
          <cell r="M2374" t="str">
            <v>DANIEL ZAMBRANO</v>
          </cell>
        </row>
        <row r="2375">
          <cell r="A2375" t="str">
            <v>389-16</v>
          </cell>
          <cell r="B2375">
            <v>42628</v>
          </cell>
          <cell r="C2375" t="str">
            <v>PROYECCION SOCIAL</v>
          </cell>
          <cell r="D2375" t="str">
            <v>TORETO</v>
          </cell>
          <cell r="E2375" t="str">
            <v>PEQUEÑOS</v>
          </cell>
          <cell r="F2375" t="str">
            <v>FELINO</v>
          </cell>
          <cell r="G2375" t="str">
            <v>CRIOLLO</v>
          </cell>
          <cell r="H2375" t="str">
            <v>NANCY STELLA CAMPOS</v>
          </cell>
          <cell r="I2375">
            <v>40372180</v>
          </cell>
          <cell r="J2375">
            <v>3209517457</v>
          </cell>
          <cell r="K2375" t="str">
            <v>VDA BARCELONA UNILLANOS</v>
          </cell>
          <cell r="L2375" t="str">
            <v>FRACTURA MAI</v>
          </cell>
          <cell r="M2375" t="str">
            <v>ANITA ROQUE</v>
          </cell>
        </row>
        <row r="2376">
          <cell r="A2376" t="str">
            <v>390-16</v>
          </cell>
          <cell r="B2376">
            <v>42628</v>
          </cell>
          <cell r="C2376" t="str">
            <v>PROYECCION SOCIAL</v>
          </cell>
          <cell r="D2376" t="str">
            <v>MARIPOSA</v>
          </cell>
          <cell r="E2376" t="str">
            <v>PEQUEÑOS</v>
          </cell>
          <cell r="F2376" t="str">
            <v>FELINO</v>
          </cell>
          <cell r="G2376" t="str">
            <v>CRIOLLO</v>
          </cell>
          <cell r="H2376" t="str">
            <v>MIGUEL ANTONIO RENGIFO FRANCO</v>
          </cell>
          <cell r="I2376">
            <v>6422870</v>
          </cell>
          <cell r="K2376" t="str">
            <v>CR 25 # 5-52</v>
          </cell>
          <cell r="L2376" t="str">
            <v>ADOPCION</v>
          </cell>
          <cell r="M2376" t="str">
            <v>LAURA MELO</v>
          </cell>
        </row>
        <row r="2377">
          <cell r="A2377" t="str">
            <v>391-16</v>
          </cell>
          <cell r="B2377">
            <v>42529</v>
          </cell>
          <cell r="C2377" t="str">
            <v>PROYECCION SOCIAL</v>
          </cell>
          <cell r="D2377" t="str">
            <v/>
          </cell>
          <cell r="E2377" t="str">
            <v>PEQUEÑOS</v>
          </cell>
          <cell r="F2377" t="str">
            <v>FELINO</v>
          </cell>
          <cell r="G2377" t="str">
            <v>CRIOLLO</v>
          </cell>
          <cell r="H2377" t="str">
            <v>ENID CUELLAR</v>
          </cell>
          <cell r="I2377">
            <v>212366700</v>
          </cell>
          <cell r="L2377" t="str">
            <v>BRIGADA DE SALUD</v>
          </cell>
        </row>
        <row r="2378">
          <cell r="A2378" t="str">
            <v>392-16</v>
          </cell>
          <cell r="B2378">
            <v>42529</v>
          </cell>
          <cell r="C2378" t="str">
            <v>PROYECCION SOCIAL</v>
          </cell>
          <cell r="D2378" t="str">
            <v>PELUCA</v>
          </cell>
          <cell r="E2378" t="str">
            <v>PEQUEÑOS</v>
          </cell>
          <cell r="F2378" t="str">
            <v>FELINO</v>
          </cell>
          <cell r="G2378" t="str">
            <v>CRIOLLO</v>
          </cell>
          <cell r="H2378" t="str">
            <v>ENID CUELLAR</v>
          </cell>
          <cell r="I2378">
            <v>212366700</v>
          </cell>
          <cell r="L2378" t="str">
            <v>BRIGADA DE SALUD</v>
          </cell>
        </row>
        <row r="2379">
          <cell r="A2379" t="str">
            <v>393-16</v>
          </cell>
          <cell r="B2379">
            <v>42628</v>
          </cell>
          <cell r="C2379" t="str">
            <v>PROYECCION SOCIAL</v>
          </cell>
          <cell r="D2379" t="str">
            <v>TATO</v>
          </cell>
          <cell r="E2379" t="str">
            <v>PEQUEÑOS</v>
          </cell>
          <cell r="F2379" t="str">
            <v>CANINO</v>
          </cell>
          <cell r="G2379" t="str">
            <v>PITBULL</v>
          </cell>
          <cell r="H2379" t="str">
            <v>FABIAN CANO</v>
          </cell>
          <cell r="I2379">
            <v>1006819843</v>
          </cell>
          <cell r="J2379">
            <v>3204897135</v>
          </cell>
          <cell r="K2379" t="str">
            <v>MZ B CASA 10 SECTOR 10 EL RUBI</v>
          </cell>
          <cell r="L2379" t="str">
            <v>DEPOSICION CON SANGRE - FLEMA CON SANGRE</v>
          </cell>
          <cell r="M2379" t="str">
            <v>LAURA MELO</v>
          </cell>
        </row>
        <row r="2380">
          <cell r="A2380" t="str">
            <v>394-16</v>
          </cell>
          <cell r="B2380">
            <v>42629</v>
          </cell>
          <cell r="C2380" t="str">
            <v>PROYECCION SOCIAL</v>
          </cell>
          <cell r="D2380" t="str">
            <v>DANA</v>
          </cell>
          <cell r="E2380" t="str">
            <v>PEQUEÑOS</v>
          </cell>
          <cell r="F2380" t="str">
            <v>CANINO</v>
          </cell>
          <cell r="G2380" t="str">
            <v>LABRADOR</v>
          </cell>
          <cell r="H2380" t="str">
            <v>LUIS ANTONIO COLORADO</v>
          </cell>
          <cell r="I2380">
            <v>19209213</v>
          </cell>
          <cell r="J2380">
            <v>3118045190</v>
          </cell>
          <cell r="K2380" t="str">
            <v>VDA APIAY PREDIO EL ALCARAVAN</v>
          </cell>
          <cell r="L2380" t="str">
            <v>DISTENCION ABDOMINAL</v>
          </cell>
          <cell r="M2380" t="str">
            <v>NATALIA PEDRAZA</v>
          </cell>
        </row>
        <row r="2381">
          <cell r="A2381" t="str">
            <v>395-16</v>
          </cell>
          <cell r="B2381">
            <v>42629</v>
          </cell>
          <cell r="C2381" t="str">
            <v>PROYECCION SOCIAL</v>
          </cell>
          <cell r="D2381" t="str">
            <v>POLO</v>
          </cell>
          <cell r="E2381" t="str">
            <v>PEQUEÑOS</v>
          </cell>
          <cell r="F2381" t="str">
            <v>CANINO</v>
          </cell>
          <cell r="G2381" t="str">
            <v>CRIOLLO</v>
          </cell>
          <cell r="H2381" t="str">
            <v>UNILLANOS</v>
          </cell>
          <cell r="K2381" t="str">
            <v>UNILLANOS</v>
          </cell>
          <cell r="L2381" t="str">
            <v>EXAMEN CLINICO</v>
          </cell>
          <cell r="M2381" t="str">
            <v>NATALIA PEDRAZA</v>
          </cell>
        </row>
        <row r="2382">
          <cell r="A2382" t="str">
            <v>396-16</v>
          </cell>
          <cell r="B2382">
            <v>42633</v>
          </cell>
          <cell r="C2382" t="str">
            <v>PROYECCION SOCIAL</v>
          </cell>
          <cell r="D2382" t="str">
            <v>ROCKY</v>
          </cell>
          <cell r="E2382" t="str">
            <v>PEQUEÑOS</v>
          </cell>
          <cell r="F2382" t="str">
            <v>CANINO</v>
          </cell>
          <cell r="G2382" t="str">
            <v>PINSCHER</v>
          </cell>
          <cell r="H2382" t="str">
            <v>ANA DELIA RODRIGUEZ</v>
          </cell>
          <cell r="I2382">
            <v>30083150</v>
          </cell>
          <cell r="J2382">
            <v>3224639910</v>
          </cell>
          <cell r="K2382" t="str">
            <v>MZ 35 CASA 11A BARRIO ROSITA 3</v>
          </cell>
          <cell r="L2382" t="str">
            <v>INFLAMACION A NIVEL DE PENE</v>
          </cell>
          <cell r="M2382" t="str">
            <v>LAURA MELO</v>
          </cell>
        </row>
        <row r="2383">
          <cell r="A2383" t="str">
            <v>397-16</v>
          </cell>
          <cell r="B2383">
            <v>42633</v>
          </cell>
          <cell r="C2383" t="str">
            <v>PROYECCION SOCIAL</v>
          </cell>
          <cell r="D2383" t="str">
            <v>SAMY</v>
          </cell>
          <cell r="E2383" t="str">
            <v>PEQUEÑOS</v>
          </cell>
          <cell r="F2383" t="str">
            <v>CANINO</v>
          </cell>
          <cell r="G2383" t="str">
            <v>FRENCH POODLE</v>
          </cell>
          <cell r="H2383" t="str">
            <v>JHON DIAZ</v>
          </cell>
          <cell r="I2383">
            <v>1121868720</v>
          </cell>
          <cell r="J2383">
            <v>3227350354</v>
          </cell>
          <cell r="K2383" t="str">
            <v>FINCA MARY HELENA VEDA BARCELONA</v>
          </cell>
          <cell r="L2383" t="str">
            <v>MIASIS - DESCORDINACION MOTORA</v>
          </cell>
          <cell r="M2383" t="str">
            <v>LAURA MELO</v>
          </cell>
        </row>
        <row r="2384">
          <cell r="A2384" t="str">
            <v>398-16</v>
          </cell>
          <cell r="B2384">
            <v>42634</v>
          </cell>
          <cell r="C2384" t="str">
            <v>PROYECCION SOCIAL</v>
          </cell>
          <cell r="D2384" t="str">
            <v>PETRO</v>
          </cell>
          <cell r="E2384" t="str">
            <v>PEQUEÑOS</v>
          </cell>
          <cell r="F2384" t="str">
            <v>CANINO</v>
          </cell>
          <cell r="G2384" t="str">
            <v>CRIOLLO</v>
          </cell>
          <cell r="H2384" t="str">
            <v>CLAUDIA PABON</v>
          </cell>
          <cell r="I2384">
            <v>40443961</v>
          </cell>
          <cell r="J2384">
            <v>3115255312</v>
          </cell>
          <cell r="K2384" t="str">
            <v>ECOPETROL POMPEYA</v>
          </cell>
          <cell r="L2384" t="str">
            <v xml:space="preserve">MIASIS - CAQUEXIA - DESNUTRICION </v>
          </cell>
          <cell r="M2384" t="str">
            <v>NATALIA PEDRAZA</v>
          </cell>
        </row>
        <row r="2385">
          <cell r="A2385" t="str">
            <v>399-16</v>
          </cell>
          <cell r="B2385">
            <v>42635</v>
          </cell>
          <cell r="C2385" t="str">
            <v>PROYECCION SOCIAL</v>
          </cell>
          <cell r="D2385" t="str">
            <v>ZEUS</v>
          </cell>
          <cell r="E2385" t="str">
            <v>PEQUEÑOS</v>
          </cell>
          <cell r="F2385" t="str">
            <v>CANINO</v>
          </cell>
          <cell r="G2385" t="str">
            <v>BULL TERRIER</v>
          </cell>
          <cell r="H2385" t="str">
            <v>PAULA NATALY RODRIGUEZ CANO</v>
          </cell>
          <cell r="I2385">
            <v>99071911299</v>
          </cell>
          <cell r="J2385">
            <v>3013333246</v>
          </cell>
          <cell r="K2385" t="str">
            <v>CONJUNTO ALMERIA CASA B4</v>
          </cell>
          <cell r="L2385" t="str">
            <v>INAPETENCIA - VOMITO - DECAIMINETO</v>
          </cell>
          <cell r="M2385" t="str">
            <v>LAURA MELO</v>
          </cell>
        </row>
        <row r="2386">
          <cell r="A2386" t="str">
            <v>400-16</v>
          </cell>
          <cell r="B2386">
            <v>42636</v>
          </cell>
          <cell r="C2386" t="str">
            <v>PROYECCION SOCIAL</v>
          </cell>
          <cell r="D2386" t="str">
            <v>PARIS</v>
          </cell>
          <cell r="E2386" t="str">
            <v>PEQUEÑOS</v>
          </cell>
          <cell r="F2386" t="str">
            <v>CANINO</v>
          </cell>
          <cell r="G2386" t="str">
            <v>BULLDOG   FRANCES</v>
          </cell>
          <cell r="H2386" t="str">
            <v>SERGIO PINTO BERMUDEZ</v>
          </cell>
          <cell r="I2386">
            <v>1121877305</v>
          </cell>
          <cell r="J2386">
            <v>3508264625</v>
          </cell>
          <cell r="K2386" t="str">
            <v>VILLACENTRO LOCAL 18</v>
          </cell>
          <cell r="L2386" t="str">
            <v>GESTACION</v>
          </cell>
          <cell r="M2386" t="str">
            <v>NATALIA PEDRAZA</v>
          </cell>
        </row>
        <row r="2387">
          <cell r="A2387" t="str">
            <v>401-16</v>
          </cell>
          <cell r="B2387">
            <v>42636</v>
          </cell>
          <cell r="C2387" t="str">
            <v>PROYECCION SOCIAL</v>
          </cell>
          <cell r="D2387" t="str">
            <v>TOMAS</v>
          </cell>
          <cell r="E2387" t="str">
            <v>PEQUEÑOS</v>
          </cell>
          <cell r="F2387" t="str">
            <v>FELINO</v>
          </cell>
          <cell r="G2387" t="str">
            <v>CRIOLLO</v>
          </cell>
          <cell r="H2387" t="str">
            <v>JULIETH LOPEZ</v>
          </cell>
          <cell r="I2387">
            <v>1121921897</v>
          </cell>
          <cell r="J2387">
            <v>3115425818</v>
          </cell>
          <cell r="K2387" t="str">
            <v xml:space="preserve">CLL 10B SUR # 19A 63 </v>
          </cell>
          <cell r="L2387" t="str">
            <v>FRACTURA EN MANDIBULAR Y OBSTRUCCION EN VEJIGA</v>
          </cell>
          <cell r="M2387" t="str">
            <v>LAURA MELO</v>
          </cell>
        </row>
        <row r="2388">
          <cell r="A2388" t="str">
            <v>402-16</v>
          </cell>
          <cell r="B2388">
            <v>42636</v>
          </cell>
          <cell r="C2388" t="str">
            <v>PROYECCION SOCIAL</v>
          </cell>
          <cell r="D2388" t="str">
            <v>NARA</v>
          </cell>
          <cell r="E2388" t="str">
            <v>PEQUEÑOS</v>
          </cell>
          <cell r="F2388" t="str">
            <v>CANINO</v>
          </cell>
          <cell r="G2388" t="str">
            <v>BULL DOG</v>
          </cell>
          <cell r="H2388" t="str">
            <v>ANGELA MURCIA</v>
          </cell>
          <cell r="I2388">
            <v>1121903419</v>
          </cell>
          <cell r="J2388">
            <v>3224315444</v>
          </cell>
          <cell r="K2388" t="str">
            <v>CLL 6 # 6A - 28 BARRIO AY MI LLANURA</v>
          </cell>
          <cell r="L2388" t="str">
            <v>PETEQUIAS - LESION OREJA DERECHA</v>
          </cell>
          <cell r="M2388" t="str">
            <v>NATALIA PEDRAZA</v>
          </cell>
        </row>
        <row r="2389">
          <cell r="A2389" t="str">
            <v>403-16</v>
          </cell>
          <cell r="B2389">
            <v>42636</v>
          </cell>
          <cell r="C2389" t="str">
            <v>PROYECCION SOCIAL</v>
          </cell>
          <cell r="D2389" t="str">
            <v>TAFFY</v>
          </cell>
          <cell r="E2389" t="str">
            <v>PEQUEÑOS</v>
          </cell>
          <cell r="F2389" t="str">
            <v>CANINO</v>
          </cell>
          <cell r="G2389" t="str">
            <v>CRIOLLO</v>
          </cell>
          <cell r="H2389" t="str">
            <v>KAREN VIVIANA SANCHEZ MEDINA</v>
          </cell>
          <cell r="I2389">
            <v>99010311272</v>
          </cell>
          <cell r="J2389">
            <v>3112523489</v>
          </cell>
          <cell r="K2389" t="str">
            <v>BARRIO PORFIA</v>
          </cell>
          <cell r="L2389" t="str">
            <v>DISTEMPER</v>
          </cell>
          <cell r="M2389" t="str">
            <v>DANIEL ZAMBRANO</v>
          </cell>
        </row>
        <row r="2390">
          <cell r="A2390" t="str">
            <v>404-16</v>
          </cell>
          <cell r="B2390">
            <v>42641</v>
          </cell>
          <cell r="C2390" t="str">
            <v>PROYECCION SOCIAL</v>
          </cell>
          <cell r="D2390" t="str">
            <v>PASCAL</v>
          </cell>
          <cell r="E2390" t="str">
            <v>PEQUEÑOS</v>
          </cell>
          <cell r="F2390" t="str">
            <v>CANINO</v>
          </cell>
          <cell r="G2390" t="str">
            <v>PUG</v>
          </cell>
          <cell r="H2390" t="str">
            <v>GUSTAVO ADOLFO BELTRAN</v>
          </cell>
          <cell r="I2390">
            <v>86043786</v>
          </cell>
          <cell r="J2390">
            <v>3176719550</v>
          </cell>
          <cell r="K2390" t="str">
            <v>CR 5TA A ESTE 15 - 100 CONDOMINIO JARDINES DE SANTORINI</v>
          </cell>
          <cell r="L2390" t="str">
            <v xml:space="preserve">DERMATITIS   </v>
          </cell>
          <cell r="M2390" t="str">
            <v>DANIEL ZAMBRANO</v>
          </cell>
        </row>
        <row r="2391">
          <cell r="A2391" t="str">
            <v>405-16</v>
          </cell>
          <cell r="B2391">
            <v>42641</v>
          </cell>
          <cell r="C2391" t="str">
            <v>PROYECCION SOCIAL</v>
          </cell>
          <cell r="D2391" t="str">
            <v>MATEO</v>
          </cell>
          <cell r="E2391" t="str">
            <v>PEQUEÑOS</v>
          </cell>
          <cell r="F2391" t="str">
            <v>CANINO</v>
          </cell>
          <cell r="G2391" t="str">
            <v>CETER IRLANDES</v>
          </cell>
          <cell r="H2391" t="str">
            <v>JOSE RICARDO GOMEZ</v>
          </cell>
          <cell r="I2391">
            <v>79747667</v>
          </cell>
          <cell r="J2391">
            <v>3123570403</v>
          </cell>
          <cell r="K2391" t="str">
            <v>COMANDO DE POLICIA EL TRIUNFO</v>
          </cell>
          <cell r="L2391" t="str">
            <v>PROBLEMA EN MANDIBULA</v>
          </cell>
          <cell r="M2391" t="str">
            <v>DANIEL ZAMBRANO</v>
          </cell>
        </row>
        <row r="2392">
          <cell r="A2392" t="str">
            <v>406-16</v>
          </cell>
          <cell r="B2392">
            <v>42640</v>
          </cell>
          <cell r="C2392" t="str">
            <v>PROYECCION SOCIAL</v>
          </cell>
          <cell r="D2392" t="str">
            <v>ORLANDO</v>
          </cell>
          <cell r="E2392" t="str">
            <v>PEQUEÑOS</v>
          </cell>
          <cell r="F2392" t="str">
            <v>FELINO</v>
          </cell>
          <cell r="G2392" t="str">
            <v>CRIOLLO</v>
          </cell>
          <cell r="H2392" t="str">
            <v>ZULLY ESMERALDA SIERRA</v>
          </cell>
          <cell r="I2392">
            <v>1121950933</v>
          </cell>
          <cell r="J2392">
            <v>3219350509</v>
          </cell>
          <cell r="K2392" t="str">
            <v>CR 13A # 38A-15</v>
          </cell>
          <cell r="L2392" t="str">
            <v>ADOPCION</v>
          </cell>
          <cell r="M2392" t="str">
            <v>LAURA MELO</v>
          </cell>
        </row>
        <row r="2393">
          <cell r="A2393" t="str">
            <v>407-16</v>
          </cell>
          <cell r="B2393">
            <v>42646</v>
          </cell>
          <cell r="C2393" t="str">
            <v>PROYECCION SOCIAL</v>
          </cell>
          <cell r="D2393" t="str">
            <v>COPO</v>
          </cell>
          <cell r="E2393" t="str">
            <v>PEQUEÑOS</v>
          </cell>
          <cell r="F2393" t="str">
            <v>FELINO</v>
          </cell>
          <cell r="G2393" t="str">
            <v>CRIOLLO</v>
          </cell>
          <cell r="H2393" t="str">
            <v>JHEISON ANDRES LAVERDE CORREDOR</v>
          </cell>
          <cell r="I2393">
            <v>1052405974</v>
          </cell>
          <cell r="J2393">
            <v>3213058320</v>
          </cell>
          <cell r="K2393" t="str">
            <v>BARRIO LA ROSITA</v>
          </cell>
          <cell r="L2393" t="str">
            <v>ADOPCION</v>
          </cell>
          <cell r="M2393" t="str">
            <v>ANITA ROQUE</v>
          </cell>
        </row>
        <row r="2394">
          <cell r="A2394" t="str">
            <v>408-16</v>
          </cell>
          <cell r="B2394">
            <v>42647</v>
          </cell>
          <cell r="C2394" t="str">
            <v>PROYECCION SOCIAL</v>
          </cell>
          <cell r="D2394" t="str">
            <v>CHOCOLATE</v>
          </cell>
          <cell r="E2394" t="str">
            <v>PEQUEÑOS</v>
          </cell>
          <cell r="F2394" t="str">
            <v>CANINO</v>
          </cell>
          <cell r="G2394" t="str">
            <v>CRIOLLO</v>
          </cell>
          <cell r="H2394" t="str">
            <v>MARCOS ORTEGA HERNANDEZ</v>
          </cell>
          <cell r="I2394">
            <v>17335176</v>
          </cell>
          <cell r="J2394">
            <v>3158262384</v>
          </cell>
          <cell r="K2394" t="str">
            <v>MZ 55 CASA 5 LA MADRID</v>
          </cell>
          <cell r="L2394" t="str">
            <v>TOS - VOMITO CON SANGRE</v>
          </cell>
          <cell r="M2394" t="str">
            <v>DANIEL HERRERA</v>
          </cell>
        </row>
        <row r="2395">
          <cell r="A2395" t="str">
            <v>409-16</v>
          </cell>
          <cell r="B2395">
            <v>42529</v>
          </cell>
          <cell r="C2395" t="str">
            <v>PROYECCION SOCIAL</v>
          </cell>
          <cell r="D2395" t="str">
            <v>MIKITA</v>
          </cell>
          <cell r="E2395" t="str">
            <v>PEQUEÑOS</v>
          </cell>
          <cell r="F2395" t="str">
            <v>CANINO</v>
          </cell>
          <cell r="G2395" t="str">
            <v>CRIOLLO</v>
          </cell>
          <cell r="H2395" t="str">
            <v>CRISTIAN DAVID PULGARIN</v>
          </cell>
          <cell r="I2395">
            <v>1121947998</v>
          </cell>
          <cell r="J2395">
            <v>3202531443</v>
          </cell>
          <cell r="L2395" t="str">
            <v>BRIGADA DE SALUD</v>
          </cell>
        </row>
        <row r="2396">
          <cell r="A2396" t="str">
            <v>410-16</v>
          </cell>
          <cell r="B2396">
            <v>42648</v>
          </cell>
          <cell r="C2396" t="str">
            <v>PROYECCION SOCIAL</v>
          </cell>
          <cell r="D2396" t="str">
            <v>CLOY</v>
          </cell>
          <cell r="E2396" t="str">
            <v>PEQUEÑOS</v>
          </cell>
          <cell r="F2396" t="str">
            <v>CANINO</v>
          </cell>
          <cell r="G2396" t="str">
            <v>PINSCHER</v>
          </cell>
          <cell r="H2396" t="str">
            <v>MARIA FERNANDA RAMOS</v>
          </cell>
          <cell r="I2396">
            <v>1121951348</v>
          </cell>
          <cell r="J2396">
            <v>3003063981</v>
          </cell>
          <cell r="K2396" t="str">
            <v>CLL 19 # 40-117</v>
          </cell>
          <cell r="L2396" t="str">
            <v>VOMITO - TOS - DERMATITIS - INAPETENCIA</v>
          </cell>
          <cell r="M2396" t="str">
            <v>DANIEL ZAMBRANO</v>
          </cell>
        </row>
        <row r="2397">
          <cell r="A2397" t="str">
            <v>411-16</v>
          </cell>
          <cell r="B2397">
            <v>42648</v>
          </cell>
          <cell r="C2397" t="str">
            <v>PROYECCION SOCIAL</v>
          </cell>
          <cell r="D2397" t="str">
            <v>TEO</v>
          </cell>
          <cell r="E2397" t="str">
            <v>PEQUEÑOS</v>
          </cell>
          <cell r="F2397" t="str">
            <v>CANINO</v>
          </cell>
          <cell r="G2397" t="str">
            <v>SCHNAUTZER</v>
          </cell>
          <cell r="H2397" t="str">
            <v>MARIA ALEJANDRA MOLANO</v>
          </cell>
          <cell r="I2397">
            <v>1234789160</v>
          </cell>
          <cell r="J2397">
            <v>3142779209</v>
          </cell>
          <cell r="K2397" t="str">
            <v>SERRA MONTE CASA 43 EXTERIOR</v>
          </cell>
          <cell r="L2397" t="str">
            <v>MORDEDURA DE PERRO</v>
          </cell>
          <cell r="M2397" t="str">
            <v>DANIEL ZAMBRANO</v>
          </cell>
        </row>
        <row r="2398">
          <cell r="A2398" t="str">
            <v>412-16</v>
          </cell>
          <cell r="B2398">
            <v>42648</v>
          </cell>
          <cell r="C2398" t="str">
            <v>PROYECCION SOCIAL</v>
          </cell>
          <cell r="D2398" t="str">
            <v>MOTAS</v>
          </cell>
          <cell r="E2398" t="str">
            <v>PEQUEÑOS</v>
          </cell>
          <cell r="F2398" t="str">
            <v>CANINO</v>
          </cell>
          <cell r="G2398" t="str">
            <v>CRIOLLO</v>
          </cell>
          <cell r="H2398" t="str">
            <v>ROSA AVENDAÑO RINCON</v>
          </cell>
          <cell r="I2398">
            <v>41738041</v>
          </cell>
          <cell r="J2398">
            <v>3142530960</v>
          </cell>
          <cell r="K2398" t="str">
            <v>CRA 20 # 5-15 CUMARAL-META</v>
          </cell>
          <cell r="L2398" t="str">
            <v>ORINA CON SANGRE</v>
          </cell>
          <cell r="M2398" t="str">
            <v>DANIEL HERRERA</v>
          </cell>
        </row>
        <row r="2399">
          <cell r="A2399" t="str">
            <v>413-16</v>
          </cell>
          <cell r="B2399">
            <v>42648</v>
          </cell>
          <cell r="C2399" t="str">
            <v>PROYECCION SOCIAL</v>
          </cell>
          <cell r="D2399" t="str">
            <v>CHAVITO</v>
          </cell>
          <cell r="E2399" t="str">
            <v>PEQUEÑOS</v>
          </cell>
          <cell r="F2399" t="str">
            <v>CANINO</v>
          </cell>
          <cell r="G2399" t="str">
            <v>CRIOLLO</v>
          </cell>
          <cell r="H2399" t="str">
            <v>ANGELICA RODRIGUEZ</v>
          </cell>
          <cell r="I2399">
            <v>41731579</v>
          </cell>
          <cell r="J2399">
            <v>3214116529</v>
          </cell>
          <cell r="K2399" t="str">
            <v>VEREDA BARCELONA</v>
          </cell>
          <cell r="L2399" t="str">
            <v>HERIDA POR ARMA DE BALINES</v>
          </cell>
          <cell r="M2399" t="str">
            <v>DANIEL HERRERA</v>
          </cell>
        </row>
        <row r="2400">
          <cell r="A2400" t="str">
            <v>414-16</v>
          </cell>
          <cell r="B2400">
            <v>42529</v>
          </cell>
          <cell r="C2400" t="str">
            <v>PROYECCION SOCIAL</v>
          </cell>
          <cell r="D2400" t="str">
            <v>MONO</v>
          </cell>
          <cell r="E2400" t="str">
            <v>PEQUEÑOS</v>
          </cell>
          <cell r="F2400" t="str">
            <v>FELINO</v>
          </cell>
          <cell r="G2400" t="str">
            <v>CRIOLLO</v>
          </cell>
          <cell r="H2400" t="str">
            <v>DIEGO PEÑA</v>
          </cell>
          <cell r="I2400">
            <v>1121881361</v>
          </cell>
          <cell r="J2400">
            <v>3107836113</v>
          </cell>
          <cell r="L2400" t="str">
            <v>BRIGADA DE SALUD</v>
          </cell>
        </row>
        <row r="2401">
          <cell r="A2401" t="str">
            <v>415-16</v>
          </cell>
          <cell r="B2401">
            <v>42529</v>
          </cell>
          <cell r="C2401" t="str">
            <v>PROYECCION SOCIAL</v>
          </cell>
          <cell r="D2401" t="str">
            <v>PRINCESA</v>
          </cell>
          <cell r="E2401" t="str">
            <v>PEQUEÑOS</v>
          </cell>
          <cell r="F2401" t="str">
            <v>FELINO</v>
          </cell>
          <cell r="G2401" t="str">
            <v>CRIOLLO</v>
          </cell>
          <cell r="H2401" t="str">
            <v>RUBY IBAÑEZ</v>
          </cell>
          <cell r="I2401">
            <v>21232041</v>
          </cell>
          <cell r="J2401">
            <v>3115918464</v>
          </cell>
          <cell r="L2401" t="str">
            <v>BRIGADA DE SALUD</v>
          </cell>
        </row>
        <row r="2402">
          <cell r="A2402" t="str">
            <v>416-16</v>
          </cell>
          <cell r="B2402">
            <v>42529</v>
          </cell>
          <cell r="C2402" t="str">
            <v>PROYECCION SOCIAL</v>
          </cell>
          <cell r="D2402" t="str">
            <v>CRISTAL</v>
          </cell>
          <cell r="E2402" t="str">
            <v>PEQUEÑOS</v>
          </cell>
          <cell r="F2402" t="str">
            <v>CANINO</v>
          </cell>
          <cell r="G2402" t="str">
            <v>LABRADOR</v>
          </cell>
          <cell r="H2402" t="str">
            <v>JULIAN ROMERO MENDEZ</v>
          </cell>
          <cell r="I2402">
            <v>1121900510</v>
          </cell>
          <cell r="J2402">
            <v>3112549088</v>
          </cell>
          <cell r="L2402" t="str">
            <v>BRIGADA DE SALUD</v>
          </cell>
        </row>
        <row r="2403">
          <cell r="A2403" t="str">
            <v>417-16</v>
          </cell>
          <cell r="B2403">
            <v>42650</v>
          </cell>
          <cell r="C2403" t="str">
            <v>PROYECCION SOCIAL</v>
          </cell>
          <cell r="D2403" t="str">
            <v>MILLER</v>
          </cell>
          <cell r="E2403" t="str">
            <v>PEQUEÑOS</v>
          </cell>
          <cell r="F2403" t="str">
            <v>CANINO</v>
          </cell>
          <cell r="G2403" t="str">
            <v>CRIOLLO</v>
          </cell>
          <cell r="H2403" t="str">
            <v>JEFFERSON ROA</v>
          </cell>
          <cell r="I2403">
            <v>1122652365</v>
          </cell>
          <cell r="J2403">
            <v>3005226895</v>
          </cell>
          <cell r="K2403" t="str">
            <v>VEREDA BARCELONA</v>
          </cell>
          <cell r="L2403" t="str">
            <v>ATROPELLADO</v>
          </cell>
          <cell r="M2403" t="str">
            <v>DANIEL HERRERA</v>
          </cell>
        </row>
        <row r="2404">
          <cell r="A2404" t="str">
            <v>418-16</v>
          </cell>
          <cell r="B2404">
            <v>42529</v>
          </cell>
          <cell r="C2404" t="str">
            <v>PROYECCION SOCIAL</v>
          </cell>
          <cell r="D2404" t="str">
            <v>LILU</v>
          </cell>
          <cell r="E2404" t="str">
            <v>PEQUEÑOS</v>
          </cell>
          <cell r="F2404" t="str">
            <v>CANINO</v>
          </cell>
          <cell r="G2404" t="str">
            <v>CRIOLLO</v>
          </cell>
          <cell r="H2404" t="str">
            <v>LILIANA DIAZ</v>
          </cell>
          <cell r="I2404">
            <v>40374505</v>
          </cell>
          <cell r="J2404">
            <v>3144822692</v>
          </cell>
          <cell r="L2404" t="str">
            <v>BRIGADA DE SALUD</v>
          </cell>
        </row>
        <row r="2405">
          <cell r="A2405" t="str">
            <v>419-16</v>
          </cell>
          <cell r="B2405">
            <v>42650</v>
          </cell>
          <cell r="C2405" t="str">
            <v>PROYECCION SOCIAL</v>
          </cell>
          <cell r="D2405" t="str">
            <v>JAKOB</v>
          </cell>
          <cell r="E2405" t="str">
            <v>PEQUEÑOS</v>
          </cell>
          <cell r="F2405" t="str">
            <v>CANINO</v>
          </cell>
          <cell r="G2405" t="str">
            <v>CRIOLLO</v>
          </cell>
          <cell r="H2405" t="str">
            <v>FABIAN OJEDA</v>
          </cell>
          <cell r="I2405">
            <v>86084931</v>
          </cell>
          <cell r="J2405">
            <v>3212826804</v>
          </cell>
          <cell r="K2405" t="str">
            <v>CRA 35 N 44-39B APTO 101 TORRE 2 EL TRIUNFO</v>
          </cell>
          <cell r="L2405" t="str">
            <v>DECAIMIENTO</v>
          </cell>
          <cell r="M2405" t="str">
            <v>NATALIA PEDRAZA</v>
          </cell>
        </row>
        <row r="2406">
          <cell r="A2406" t="str">
            <v>420-16</v>
          </cell>
          <cell r="B2406">
            <v>42650</v>
          </cell>
          <cell r="C2406" t="str">
            <v>PROYECCION SOCIAL</v>
          </cell>
          <cell r="D2406" t="str">
            <v>MENTA</v>
          </cell>
          <cell r="E2406" t="str">
            <v>PEQUEÑOS</v>
          </cell>
          <cell r="F2406" t="str">
            <v>CANINO</v>
          </cell>
          <cell r="G2406" t="str">
            <v>CRIOLLO</v>
          </cell>
          <cell r="H2406" t="str">
            <v>JULIETA ROA</v>
          </cell>
          <cell r="I2406">
            <v>1121872682</v>
          </cell>
          <cell r="J2406">
            <v>3105573909</v>
          </cell>
          <cell r="K2406" t="str">
            <v>CR 29A #47A 31</v>
          </cell>
          <cell r="L2406" t="str">
            <v>CONSULTA GENERAL</v>
          </cell>
          <cell r="M2406" t="str">
            <v>DANIEL ZAMBRANO</v>
          </cell>
        </row>
        <row r="2407">
          <cell r="A2407" t="str">
            <v>421-16</v>
          </cell>
          <cell r="B2407">
            <v>42650</v>
          </cell>
          <cell r="C2407" t="str">
            <v>PROYECCION SOCIAL</v>
          </cell>
          <cell r="D2407" t="str">
            <v>ROCCO</v>
          </cell>
          <cell r="E2407" t="str">
            <v>PEQUEÑOS</v>
          </cell>
          <cell r="F2407" t="str">
            <v>CANINO</v>
          </cell>
          <cell r="G2407" t="str">
            <v>PITBULL</v>
          </cell>
          <cell r="H2407" t="str">
            <v>JORGE ALBERTO RIOS JAIMES</v>
          </cell>
          <cell r="I2407">
            <v>1094269051</v>
          </cell>
          <cell r="J2407">
            <v>3212630596</v>
          </cell>
          <cell r="K2407" t="str">
            <v>CAMINO REAL 4 CASA 14</v>
          </cell>
          <cell r="L2407" t="str">
            <v>CONTROL</v>
          </cell>
          <cell r="M2407" t="str">
            <v>NATALIA PEDRAZA</v>
          </cell>
        </row>
        <row r="2408">
          <cell r="A2408" t="str">
            <v>422-16</v>
          </cell>
          <cell r="B2408">
            <v>42529</v>
          </cell>
          <cell r="C2408" t="str">
            <v>PROYECCION SOCIAL</v>
          </cell>
          <cell r="D2408" t="str">
            <v>TIGRE</v>
          </cell>
          <cell r="E2408" t="str">
            <v>PEQUEÑOS</v>
          </cell>
          <cell r="F2408" t="str">
            <v>FELINO</v>
          </cell>
          <cell r="G2408" t="str">
            <v>CRIOLLO</v>
          </cell>
          <cell r="H2408" t="str">
            <v>IVAN DARIO GARZON</v>
          </cell>
          <cell r="I2408">
            <v>17423055</v>
          </cell>
          <cell r="J2408">
            <v>3172927639</v>
          </cell>
          <cell r="L2408" t="str">
            <v>BRIGADA DE SALUD</v>
          </cell>
        </row>
        <row r="2409">
          <cell r="A2409" t="str">
            <v>423-16</v>
          </cell>
          <cell r="B2409">
            <v>42529</v>
          </cell>
          <cell r="C2409" t="str">
            <v>PROYECCION SOCIAL</v>
          </cell>
          <cell r="D2409" t="str">
            <v>ISUI</v>
          </cell>
          <cell r="E2409" t="str">
            <v>PEQUEÑOS</v>
          </cell>
          <cell r="F2409" t="str">
            <v>FELINO</v>
          </cell>
          <cell r="G2409" t="str">
            <v>CRIOLLO</v>
          </cell>
          <cell r="H2409" t="str">
            <v>GABRIELA MARTINEZ</v>
          </cell>
          <cell r="I2409">
            <v>9812969791</v>
          </cell>
        </row>
        <row r="2410">
          <cell r="A2410" t="str">
            <v>424-16</v>
          </cell>
          <cell r="B2410">
            <v>42529</v>
          </cell>
          <cell r="C2410" t="str">
            <v>PROYECCION SOCIAL</v>
          </cell>
          <cell r="D2410" t="str">
            <v xml:space="preserve">LUCAS </v>
          </cell>
          <cell r="E2410" t="str">
            <v>PEQUEÑOS</v>
          </cell>
          <cell r="F2410" t="str">
            <v>CANINO</v>
          </cell>
          <cell r="G2410" t="str">
            <v>CRIOLLO</v>
          </cell>
          <cell r="H2410" t="str">
            <v>ERKA GUERRERO</v>
          </cell>
          <cell r="I2410">
            <v>52756396</v>
          </cell>
          <cell r="J2410">
            <v>3124934718</v>
          </cell>
          <cell r="L2410" t="str">
            <v>BRIGADA DE SALUD</v>
          </cell>
        </row>
        <row r="2411">
          <cell r="A2411" t="str">
            <v>425-16</v>
          </cell>
          <cell r="B2411">
            <v>42529</v>
          </cell>
          <cell r="C2411" t="str">
            <v>PROYECCION SOCIAL</v>
          </cell>
          <cell r="D2411" t="str">
            <v>OSO</v>
          </cell>
          <cell r="E2411" t="str">
            <v>PEQUEÑOS</v>
          </cell>
          <cell r="F2411" t="str">
            <v>CANINO</v>
          </cell>
          <cell r="G2411" t="str">
            <v>CRIOLLO</v>
          </cell>
          <cell r="H2411" t="str">
            <v>ERKA GUERRERO</v>
          </cell>
          <cell r="I2411">
            <v>52756396</v>
          </cell>
          <cell r="J2411">
            <v>3124934718</v>
          </cell>
          <cell r="L2411" t="str">
            <v>BRIGADA DE SALUD</v>
          </cell>
        </row>
        <row r="2412">
          <cell r="A2412" t="str">
            <v>426-16</v>
          </cell>
          <cell r="B2412">
            <v>42529</v>
          </cell>
          <cell r="C2412" t="str">
            <v>PROYECCION SOCIAL</v>
          </cell>
          <cell r="D2412" t="str">
            <v>SARA</v>
          </cell>
          <cell r="E2412" t="str">
            <v>PEQUEÑOS</v>
          </cell>
          <cell r="F2412" t="str">
            <v>CANINO</v>
          </cell>
          <cell r="G2412" t="str">
            <v>CRIOLLO</v>
          </cell>
          <cell r="H2412" t="str">
            <v>GLORIA SUAREZ</v>
          </cell>
          <cell r="I2412">
            <v>20855340</v>
          </cell>
          <cell r="J2412">
            <v>3102301950</v>
          </cell>
          <cell r="L2412" t="str">
            <v>BRIGADA DE SALUD</v>
          </cell>
        </row>
        <row r="2413">
          <cell r="A2413" t="str">
            <v>427-16</v>
          </cell>
          <cell r="B2413">
            <v>42529</v>
          </cell>
          <cell r="C2413" t="str">
            <v>PROYECCION SOCIAL</v>
          </cell>
          <cell r="D2413" t="str">
            <v>MUÑECO</v>
          </cell>
          <cell r="E2413" t="str">
            <v>PEQUEÑOS</v>
          </cell>
          <cell r="F2413" t="str">
            <v>CANINO</v>
          </cell>
          <cell r="G2413" t="str">
            <v>CRIOLLO</v>
          </cell>
          <cell r="H2413" t="str">
            <v>GLORIA SUAREZ</v>
          </cell>
          <cell r="I2413">
            <v>20855340</v>
          </cell>
          <cell r="J2413">
            <v>3102301950</v>
          </cell>
          <cell r="L2413" t="str">
            <v>BRIGADA DE SALUD</v>
          </cell>
        </row>
        <row r="2414">
          <cell r="A2414" t="str">
            <v>428-16</v>
          </cell>
          <cell r="B2414">
            <v>42653</v>
          </cell>
          <cell r="C2414" t="str">
            <v>PROYECCION SOCIAL</v>
          </cell>
          <cell r="D2414" t="str">
            <v>COCKY</v>
          </cell>
          <cell r="E2414" t="str">
            <v>PEQUEÑOS</v>
          </cell>
          <cell r="F2414" t="str">
            <v>CANINO</v>
          </cell>
          <cell r="G2414" t="str">
            <v>PINSHER</v>
          </cell>
          <cell r="H2414" t="str">
            <v>MARCELA CASANOVA</v>
          </cell>
          <cell r="I2414">
            <v>40331517</v>
          </cell>
          <cell r="J2414">
            <v>3123602922</v>
          </cell>
          <cell r="K2414" t="str">
            <v>CALLE 69 # 45-80 PORFIA</v>
          </cell>
          <cell r="L2414" t="str">
            <v>ATROPELLADO</v>
          </cell>
          <cell r="M2414" t="str">
            <v>ANITA ROQUE R</v>
          </cell>
        </row>
        <row r="2415">
          <cell r="A2415" t="str">
            <v>429-16</v>
          </cell>
          <cell r="B2415">
            <v>42653</v>
          </cell>
          <cell r="C2415" t="str">
            <v>PROYECCION SOCIAL</v>
          </cell>
          <cell r="D2415" t="str">
            <v>MARTINA</v>
          </cell>
          <cell r="E2415" t="str">
            <v>PEQUEÑOS</v>
          </cell>
          <cell r="F2415" t="str">
            <v>CANINO</v>
          </cell>
          <cell r="G2415" t="str">
            <v>PASTOR ALEMAN</v>
          </cell>
          <cell r="H2415" t="str">
            <v>DELIO GUTIERREZ - DANIELA VANEGAS</v>
          </cell>
          <cell r="I2415">
            <v>3273612</v>
          </cell>
          <cell r="J2415">
            <v>3142847931</v>
          </cell>
          <cell r="K2415" t="str">
            <v>VEREDA BARCELONA FRENTE UNILLANOS</v>
          </cell>
          <cell r="L2415" t="str">
            <v>INAPETENCIA</v>
          </cell>
          <cell r="M2415" t="str">
            <v>NATALIA PEDRAZA</v>
          </cell>
        </row>
        <row r="2416">
          <cell r="A2416" t="str">
            <v>430-16</v>
          </cell>
          <cell r="B2416">
            <v>42653</v>
          </cell>
          <cell r="C2416" t="str">
            <v>PROYECCION SOCIAL</v>
          </cell>
          <cell r="D2416" t="str">
            <v>NALA</v>
          </cell>
          <cell r="E2416" t="str">
            <v>PEQUEÑOS</v>
          </cell>
          <cell r="F2416" t="str">
            <v>CANINO</v>
          </cell>
          <cell r="G2416" t="str">
            <v>PITBULL</v>
          </cell>
          <cell r="H2416" t="str">
            <v>ORFILIA CABRA</v>
          </cell>
          <cell r="I2416">
            <v>41210947</v>
          </cell>
          <cell r="J2416">
            <v>3156716381</v>
          </cell>
          <cell r="K2416" t="str">
            <v>CRA 25 #19-20 BELLO HORIZONTE</v>
          </cell>
          <cell r="L2416" t="str">
            <v>OPACIDAD CORNEAL</v>
          </cell>
          <cell r="M2416" t="str">
            <v>NATALIA PEDRAZA</v>
          </cell>
        </row>
        <row r="2417">
          <cell r="A2417" t="str">
            <v>431-16</v>
          </cell>
          <cell r="B2417">
            <v>42529</v>
          </cell>
          <cell r="C2417" t="str">
            <v>PROYECCION SOCIAL</v>
          </cell>
          <cell r="D2417" t="str">
            <v>GRAY</v>
          </cell>
          <cell r="E2417" t="str">
            <v>PEQUEÑOS</v>
          </cell>
          <cell r="F2417" t="str">
            <v>CANINO</v>
          </cell>
          <cell r="G2417" t="str">
            <v>PINSCHER</v>
          </cell>
          <cell r="H2417" t="str">
            <v>GLORIA GUERRERO</v>
          </cell>
          <cell r="I2417">
            <v>21218626</v>
          </cell>
          <cell r="J2417">
            <v>3008918174</v>
          </cell>
          <cell r="L2417" t="str">
            <v>BRIGADA DE SALUD</v>
          </cell>
        </row>
        <row r="2418">
          <cell r="A2418" t="str">
            <v>432-16</v>
          </cell>
          <cell r="B2418">
            <v>42529</v>
          </cell>
          <cell r="C2418" t="str">
            <v>PROYECCION SOCIAL</v>
          </cell>
          <cell r="D2418" t="str">
            <v xml:space="preserve">LUCAS </v>
          </cell>
          <cell r="E2418" t="str">
            <v>PEQUEÑOS</v>
          </cell>
          <cell r="F2418" t="str">
            <v>CANINO</v>
          </cell>
          <cell r="G2418" t="str">
            <v>PINSCHER</v>
          </cell>
          <cell r="H2418" t="str">
            <v>GLORIA GUERRERO</v>
          </cell>
          <cell r="I2418">
            <v>21218626</v>
          </cell>
          <cell r="J2418">
            <v>3008918174</v>
          </cell>
          <cell r="L2418" t="str">
            <v>BRIGADA DE SALUD</v>
          </cell>
        </row>
        <row r="2419">
          <cell r="A2419" t="str">
            <v>433-16</v>
          </cell>
          <cell r="B2419">
            <v>42529</v>
          </cell>
          <cell r="C2419" t="str">
            <v>PROYECCION SOCIAL</v>
          </cell>
          <cell r="D2419" t="str">
            <v>MORITA</v>
          </cell>
          <cell r="E2419" t="str">
            <v>PEQUEÑOS</v>
          </cell>
          <cell r="F2419" t="str">
            <v>CANINO</v>
          </cell>
          <cell r="G2419" t="str">
            <v>PINSCHER</v>
          </cell>
          <cell r="H2419" t="str">
            <v>BLANCA RUIZ</v>
          </cell>
          <cell r="I2419">
            <v>41335118</v>
          </cell>
          <cell r="J2419">
            <v>3123869907</v>
          </cell>
          <cell r="L2419" t="str">
            <v>BRIGADA DE SALUD</v>
          </cell>
        </row>
        <row r="2420">
          <cell r="A2420" t="str">
            <v>434-16</v>
          </cell>
          <cell r="B2420">
            <v>42529</v>
          </cell>
          <cell r="C2420" t="str">
            <v>PROYECCION SOCIAL</v>
          </cell>
          <cell r="D2420" t="str">
            <v>TOBY</v>
          </cell>
          <cell r="E2420" t="str">
            <v>PEQUEÑOS</v>
          </cell>
          <cell r="F2420" t="str">
            <v>CANINO</v>
          </cell>
          <cell r="G2420" t="str">
            <v>PINSCHER</v>
          </cell>
          <cell r="H2420" t="str">
            <v>BLANCA RUIZ</v>
          </cell>
          <cell r="I2420">
            <v>41335118</v>
          </cell>
          <cell r="J2420">
            <v>3123869907</v>
          </cell>
          <cell r="L2420" t="str">
            <v>BRIGADA DE SALUD</v>
          </cell>
        </row>
        <row r="2421">
          <cell r="A2421" t="str">
            <v>435-16</v>
          </cell>
          <cell r="B2421">
            <v>42529</v>
          </cell>
          <cell r="C2421" t="str">
            <v>PROYECCION SOCIAL</v>
          </cell>
          <cell r="D2421" t="str">
            <v>JACOBO</v>
          </cell>
          <cell r="E2421" t="str">
            <v>PEQUEÑOS</v>
          </cell>
          <cell r="F2421" t="str">
            <v>CANINO</v>
          </cell>
          <cell r="G2421" t="str">
            <v>CRIOLLO</v>
          </cell>
          <cell r="H2421" t="str">
            <v>BLANCA RUIZ</v>
          </cell>
          <cell r="I2421">
            <v>41335118</v>
          </cell>
          <cell r="J2421">
            <v>3123869907</v>
          </cell>
          <cell r="L2421" t="str">
            <v>BRIGADA DE SALUD</v>
          </cell>
        </row>
        <row r="2422">
          <cell r="A2422" t="str">
            <v>436-16</v>
          </cell>
          <cell r="B2422">
            <v>42529</v>
          </cell>
          <cell r="C2422" t="str">
            <v>PROYECCION SOCIAL</v>
          </cell>
          <cell r="D2422" t="str">
            <v>MEDUSA</v>
          </cell>
          <cell r="E2422" t="str">
            <v>PEQUEÑOS</v>
          </cell>
          <cell r="F2422" t="str">
            <v>FELINO</v>
          </cell>
          <cell r="G2422" t="str">
            <v>CRIOLLO</v>
          </cell>
          <cell r="H2422" t="str">
            <v>BLANCA RUIZ</v>
          </cell>
          <cell r="I2422">
            <v>41335118</v>
          </cell>
          <cell r="J2422">
            <v>3123869907</v>
          </cell>
          <cell r="L2422" t="str">
            <v>BRIGADA DE SALUD</v>
          </cell>
        </row>
        <row r="2423">
          <cell r="A2423" t="str">
            <v>437-16</v>
          </cell>
          <cell r="B2423">
            <v>42529</v>
          </cell>
          <cell r="C2423" t="str">
            <v>PROYECCION SOCIAL</v>
          </cell>
          <cell r="D2423" t="str">
            <v>CANDY</v>
          </cell>
          <cell r="E2423" t="str">
            <v>PEQUEÑOS</v>
          </cell>
          <cell r="F2423" t="str">
            <v>CANINO</v>
          </cell>
          <cell r="G2423" t="str">
            <v>LABRADOR</v>
          </cell>
          <cell r="H2423" t="str">
            <v>ALBERTO ALOPE</v>
          </cell>
          <cell r="I2423">
            <v>1124217608</v>
          </cell>
          <cell r="J2423">
            <v>3224607062</v>
          </cell>
          <cell r="L2423" t="str">
            <v>BRIGADA DE SALUD</v>
          </cell>
        </row>
        <row r="2424">
          <cell r="A2424" t="str">
            <v>438-16</v>
          </cell>
          <cell r="B2424">
            <v>42529</v>
          </cell>
          <cell r="C2424" t="str">
            <v>PROYECCION SOCIAL</v>
          </cell>
          <cell r="D2424" t="str">
            <v>MAX</v>
          </cell>
          <cell r="E2424" t="str">
            <v>PEQUEÑOS</v>
          </cell>
          <cell r="F2424" t="str">
            <v>CANINO</v>
          </cell>
          <cell r="G2424" t="str">
            <v>LABRADOR</v>
          </cell>
          <cell r="H2424" t="str">
            <v>ALBERTO ALOPE</v>
          </cell>
          <cell r="I2424">
            <v>1124217608</v>
          </cell>
          <cell r="J2424">
            <v>3224607062</v>
          </cell>
          <cell r="L2424" t="str">
            <v>BRIGADA DE SALUD</v>
          </cell>
        </row>
        <row r="2425">
          <cell r="A2425" t="str">
            <v>439-16</v>
          </cell>
          <cell r="B2425">
            <v>42529</v>
          </cell>
          <cell r="C2425" t="str">
            <v>PROYECCION SOCIAL</v>
          </cell>
          <cell r="D2425" t="str">
            <v>LUNA</v>
          </cell>
          <cell r="E2425" t="str">
            <v>PEQUEÑOS</v>
          </cell>
          <cell r="F2425" t="str">
            <v>CANINO</v>
          </cell>
          <cell r="G2425" t="str">
            <v>CRIOLLO</v>
          </cell>
          <cell r="H2425" t="str">
            <v>ALBERTO ALOPE</v>
          </cell>
          <cell r="I2425">
            <v>1124217608</v>
          </cell>
          <cell r="J2425">
            <v>3224607062</v>
          </cell>
          <cell r="L2425" t="str">
            <v>BRIGADA DE SALUD</v>
          </cell>
        </row>
        <row r="2426">
          <cell r="A2426" t="str">
            <v>440-16</v>
          </cell>
          <cell r="B2426">
            <v>42529</v>
          </cell>
          <cell r="C2426" t="str">
            <v>PROYECCION SOCIAL</v>
          </cell>
          <cell r="D2426" t="str">
            <v>MILAGROS</v>
          </cell>
          <cell r="E2426" t="str">
            <v>PEQUEÑOS</v>
          </cell>
          <cell r="F2426" t="str">
            <v>CANINO</v>
          </cell>
          <cell r="G2426" t="str">
            <v>CRIOLLO</v>
          </cell>
          <cell r="H2426" t="str">
            <v>DARIELA DAZA</v>
          </cell>
          <cell r="I2426">
            <v>40219996</v>
          </cell>
          <cell r="J2426">
            <v>3115511680</v>
          </cell>
          <cell r="L2426" t="str">
            <v>BRIGADA DE SALUD</v>
          </cell>
        </row>
        <row r="2427">
          <cell r="A2427" t="str">
            <v>441-16</v>
          </cell>
          <cell r="B2427">
            <v>42529</v>
          </cell>
          <cell r="C2427" t="str">
            <v>PROYECCION SOCIAL</v>
          </cell>
          <cell r="D2427" t="str">
            <v>GALAN</v>
          </cell>
          <cell r="E2427" t="str">
            <v>PEQUEÑOS</v>
          </cell>
          <cell r="F2427" t="str">
            <v>CANINO</v>
          </cell>
          <cell r="G2427" t="str">
            <v>CRIOLLO</v>
          </cell>
          <cell r="H2427" t="str">
            <v>DARIELA DAZA</v>
          </cell>
          <cell r="I2427">
            <v>40219996</v>
          </cell>
          <cell r="J2427">
            <v>3115511680</v>
          </cell>
          <cell r="L2427" t="str">
            <v>BRIGADA DE SALUD</v>
          </cell>
        </row>
        <row r="2428">
          <cell r="A2428" t="str">
            <v>442-16</v>
          </cell>
          <cell r="B2428">
            <v>42529</v>
          </cell>
          <cell r="C2428" t="str">
            <v>PROYECCION SOCIAL</v>
          </cell>
          <cell r="D2428" t="str">
            <v>TONY</v>
          </cell>
          <cell r="E2428" t="str">
            <v>PEQUEÑOS</v>
          </cell>
          <cell r="F2428" t="str">
            <v>FELINO</v>
          </cell>
          <cell r="G2428" t="str">
            <v>CRIOLLO</v>
          </cell>
          <cell r="H2428" t="str">
            <v>GINA PAOLA REY</v>
          </cell>
          <cell r="I2428">
            <v>401189609</v>
          </cell>
          <cell r="J2428">
            <v>3108068160</v>
          </cell>
          <cell r="L2428" t="str">
            <v>BRIGADA DE SALUD</v>
          </cell>
        </row>
        <row r="2429">
          <cell r="A2429" t="str">
            <v>443-16</v>
          </cell>
          <cell r="B2429">
            <v>42529</v>
          </cell>
          <cell r="C2429" t="str">
            <v>PROYECCION SOCIAL</v>
          </cell>
          <cell r="D2429" t="str">
            <v>KATY</v>
          </cell>
          <cell r="E2429" t="str">
            <v>PEQUEÑOS</v>
          </cell>
          <cell r="F2429" t="str">
            <v>CANINO</v>
          </cell>
          <cell r="G2429" t="str">
            <v>BEAGLE</v>
          </cell>
          <cell r="H2429" t="str">
            <v>LADY SANABRIA</v>
          </cell>
          <cell r="I2429">
            <v>112185738</v>
          </cell>
          <cell r="J2429">
            <v>3102245358</v>
          </cell>
          <cell r="L2429" t="str">
            <v>BRIGADA DE SALUD</v>
          </cell>
        </row>
        <row r="2430">
          <cell r="A2430" t="str">
            <v>444-16</v>
          </cell>
          <cell r="B2430">
            <v>42529</v>
          </cell>
          <cell r="C2430" t="str">
            <v>PROYECCION SOCIAL</v>
          </cell>
          <cell r="D2430" t="str">
            <v>CAISER</v>
          </cell>
          <cell r="E2430" t="str">
            <v>PEQUEÑOS</v>
          </cell>
          <cell r="F2430" t="str">
            <v>CANINO</v>
          </cell>
          <cell r="G2430" t="str">
            <v>CRIOLLO</v>
          </cell>
          <cell r="H2430" t="str">
            <v>LAURA MATERON</v>
          </cell>
          <cell r="I2430">
            <v>1121881137</v>
          </cell>
          <cell r="J2430">
            <v>3134656686</v>
          </cell>
          <cell r="L2430" t="str">
            <v>BRIGADA DE SALUD</v>
          </cell>
        </row>
        <row r="2431">
          <cell r="A2431" t="str">
            <v>445-16</v>
          </cell>
          <cell r="B2431">
            <v>42529</v>
          </cell>
          <cell r="C2431" t="str">
            <v>PROYECCION SOCIAL</v>
          </cell>
          <cell r="D2431" t="str">
            <v>MITSUBISHI</v>
          </cell>
          <cell r="E2431" t="str">
            <v>PEQUEÑOS</v>
          </cell>
          <cell r="F2431" t="str">
            <v>FELINO</v>
          </cell>
          <cell r="G2431" t="str">
            <v>CRIOLLO</v>
          </cell>
          <cell r="H2431" t="str">
            <v>SANDRA REY</v>
          </cell>
          <cell r="I2431">
            <v>40215283</v>
          </cell>
          <cell r="J2431">
            <v>3118266276</v>
          </cell>
          <cell r="L2431" t="str">
            <v>BRIGADA DE SALUD</v>
          </cell>
        </row>
        <row r="2432">
          <cell r="A2432" t="str">
            <v>446-16</v>
          </cell>
          <cell r="B2432">
            <v>42529</v>
          </cell>
          <cell r="C2432" t="str">
            <v>PROYECCION SOCIAL</v>
          </cell>
          <cell r="D2432" t="str">
            <v>MUÑECA ÑAÑITA</v>
          </cell>
          <cell r="E2432" t="str">
            <v>PEQUEÑOS</v>
          </cell>
          <cell r="F2432" t="str">
            <v>FELINO</v>
          </cell>
          <cell r="G2432" t="str">
            <v>CRIOLLO</v>
          </cell>
          <cell r="H2432" t="str">
            <v>SANDRA REY</v>
          </cell>
          <cell r="I2432">
            <v>40215283</v>
          </cell>
          <cell r="J2432">
            <v>3118266276</v>
          </cell>
          <cell r="L2432" t="str">
            <v>BRIGADA DE SALUD</v>
          </cell>
        </row>
        <row r="2433">
          <cell r="A2433" t="str">
            <v>447-16</v>
          </cell>
          <cell r="B2433">
            <v>42529</v>
          </cell>
          <cell r="C2433" t="str">
            <v>PROYECCION SOCIAL</v>
          </cell>
          <cell r="D2433" t="str">
            <v>MINI</v>
          </cell>
          <cell r="E2433" t="str">
            <v>PEQUEÑOS</v>
          </cell>
          <cell r="F2433" t="str">
            <v>FELINO</v>
          </cell>
          <cell r="G2433" t="str">
            <v>CRIOLLO</v>
          </cell>
          <cell r="H2433" t="str">
            <v>NELCY ALVAREZ</v>
          </cell>
          <cell r="I2433">
            <v>55154241</v>
          </cell>
          <cell r="J2433">
            <v>3115750783</v>
          </cell>
          <cell r="L2433" t="str">
            <v>BRIGADA DE SALUD</v>
          </cell>
        </row>
        <row r="2434">
          <cell r="A2434" t="str">
            <v>448-16</v>
          </cell>
          <cell r="B2434">
            <v>42529</v>
          </cell>
          <cell r="C2434" t="str">
            <v>PROYECCION SOCIAL</v>
          </cell>
          <cell r="D2434" t="str">
            <v>PIPA</v>
          </cell>
          <cell r="E2434" t="str">
            <v>PEQUEÑOS</v>
          </cell>
          <cell r="F2434" t="str">
            <v>FELINO</v>
          </cell>
          <cell r="G2434" t="str">
            <v>CRIOLLO</v>
          </cell>
          <cell r="H2434" t="str">
            <v>NELCY ALVAREZ</v>
          </cell>
          <cell r="I2434">
            <v>55154241</v>
          </cell>
          <cell r="J2434">
            <v>3115750783</v>
          </cell>
          <cell r="L2434" t="str">
            <v>BRIGADA DE SALUD</v>
          </cell>
        </row>
        <row r="2435">
          <cell r="A2435" t="str">
            <v>449-16</v>
          </cell>
          <cell r="B2435">
            <v>42529</v>
          </cell>
          <cell r="C2435" t="str">
            <v>PROYECCION SOCIAL</v>
          </cell>
          <cell r="D2435" t="str">
            <v>NEGRA</v>
          </cell>
          <cell r="E2435" t="str">
            <v>PEQUEÑOS</v>
          </cell>
          <cell r="F2435" t="str">
            <v>FELINO</v>
          </cell>
          <cell r="G2435" t="str">
            <v>CRIOLLO</v>
          </cell>
          <cell r="H2435" t="str">
            <v>ALBERTO ALOPE</v>
          </cell>
          <cell r="I2435">
            <v>1124217608</v>
          </cell>
          <cell r="J2435">
            <v>3224607062</v>
          </cell>
          <cell r="L2435" t="str">
            <v>BRIGADA DE SALUD</v>
          </cell>
        </row>
        <row r="2436">
          <cell r="A2436" t="str">
            <v>450-16</v>
          </cell>
          <cell r="B2436">
            <v>42529</v>
          </cell>
          <cell r="C2436" t="str">
            <v>PROYECCION SOCIAL</v>
          </cell>
          <cell r="D2436" t="str">
            <v>BENGY</v>
          </cell>
          <cell r="E2436" t="str">
            <v>PEQUEÑOS</v>
          </cell>
          <cell r="F2436" t="str">
            <v>CANINO</v>
          </cell>
          <cell r="G2436" t="str">
            <v>CRIOLLO</v>
          </cell>
          <cell r="H2436" t="str">
            <v>MARIANA VARGAS</v>
          </cell>
          <cell r="I2436">
            <v>1121922506</v>
          </cell>
          <cell r="J2436">
            <v>3154664284</v>
          </cell>
          <cell r="L2436" t="str">
            <v>BRIGADA DE SALUD</v>
          </cell>
        </row>
        <row r="2437">
          <cell r="A2437" t="str">
            <v>451-16</v>
          </cell>
          <cell r="B2437">
            <v>42529</v>
          </cell>
          <cell r="C2437" t="str">
            <v>PROYECCION SOCIAL</v>
          </cell>
          <cell r="D2437" t="str">
            <v>MATY</v>
          </cell>
          <cell r="E2437" t="str">
            <v>PEQUEÑOS</v>
          </cell>
          <cell r="F2437" t="str">
            <v>CANINO</v>
          </cell>
          <cell r="G2437" t="str">
            <v>CRIOLLO</v>
          </cell>
          <cell r="H2437" t="str">
            <v>PAOLA TABARES</v>
          </cell>
          <cell r="I2437">
            <v>1121948422</v>
          </cell>
          <cell r="J2437">
            <v>3124306918</v>
          </cell>
          <cell r="L2437" t="str">
            <v>BRIGADA DE SALUD</v>
          </cell>
        </row>
        <row r="2438">
          <cell r="A2438" t="str">
            <v>452-16</v>
          </cell>
          <cell r="B2438">
            <v>42529</v>
          </cell>
          <cell r="C2438" t="str">
            <v>PROYECCION SOCIAL</v>
          </cell>
          <cell r="D2438" t="str">
            <v>SUSY</v>
          </cell>
          <cell r="E2438" t="str">
            <v>PEQUEÑOS</v>
          </cell>
          <cell r="F2438" t="str">
            <v>FELINO</v>
          </cell>
          <cell r="G2438" t="str">
            <v>CRIOLLO</v>
          </cell>
          <cell r="H2438" t="str">
            <v>PAOLA TABARES</v>
          </cell>
          <cell r="I2438">
            <v>1121948422</v>
          </cell>
          <cell r="J2438">
            <v>312430</v>
          </cell>
          <cell r="L2438" t="str">
            <v>BRIGADA DE SALUD</v>
          </cell>
        </row>
        <row r="2439">
          <cell r="A2439" t="str">
            <v>453-16</v>
          </cell>
          <cell r="B2439">
            <v>42529</v>
          </cell>
          <cell r="C2439" t="str">
            <v>PROYECCION SOCIAL</v>
          </cell>
          <cell r="D2439" t="str">
            <v>PACO</v>
          </cell>
          <cell r="E2439" t="str">
            <v>PEQUEÑOS</v>
          </cell>
          <cell r="F2439" t="str">
            <v>FELINO</v>
          </cell>
          <cell r="G2439" t="str">
            <v>CRIOLLO</v>
          </cell>
          <cell r="H2439" t="str">
            <v>ALBERTO ALOPE</v>
          </cell>
          <cell r="I2439">
            <v>1124217608</v>
          </cell>
          <cell r="J2439">
            <v>3224607062</v>
          </cell>
          <cell r="L2439" t="str">
            <v>BRIGADA DE SALUD</v>
          </cell>
        </row>
        <row r="2440">
          <cell r="A2440" t="str">
            <v>454-16</v>
          </cell>
          <cell r="B2440">
            <v>42529</v>
          </cell>
          <cell r="C2440" t="str">
            <v>PROYECCION SOCIAL</v>
          </cell>
          <cell r="D2440" t="str">
            <v>LUPE</v>
          </cell>
          <cell r="E2440" t="str">
            <v>PEQUEÑOS</v>
          </cell>
          <cell r="F2440" t="str">
            <v>CANINO</v>
          </cell>
          <cell r="G2440" t="str">
            <v>FRENCH POODLE</v>
          </cell>
          <cell r="H2440" t="str">
            <v>PAOLA TABAREZ</v>
          </cell>
          <cell r="I2440">
            <v>1121945422</v>
          </cell>
          <cell r="J2440">
            <v>3124306918</v>
          </cell>
          <cell r="L2440" t="str">
            <v>BRIGADA DE SALUD</v>
          </cell>
        </row>
        <row r="2441">
          <cell r="A2441" t="str">
            <v>455-16</v>
          </cell>
          <cell r="B2441">
            <v>42529</v>
          </cell>
          <cell r="C2441" t="str">
            <v>PROYECCION SOCIAL</v>
          </cell>
          <cell r="D2441" t="str">
            <v>SASHA</v>
          </cell>
          <cell r="E2441" t="str">
            <v>PEQUEÑOS</v>
          </cell>
          <cell r="F2441" t="str">
            <v>CANINO</v>
          </cell>
          <cell r="G2441" t="str">
            <v>CRIOLLO</v>
          </cell>
          <cell r="H2441" t="str">
            <v>MARY URREGO</v>
          </cell>
          <cell r="I2441">
            <v>40370562</v>
          </cell>
          <cell r="J2441">
            <v>3012341699</v>
          </cell>
          <cell r="L2441" t="str">
            <v>BRIGADA DE SALUD</v>
          </cell>
        </row>
        <row r="2442">
          <cell r="A2442" t="str">
            <v>456-16</v>
          </cell>
          <cell r="B2442">
            <v>42529</v>
          </cell>
          <cell r="C2442" t="str">
            <v>PROYECCION SOCIAL</v>
          </cell>
          <cell r="D2442" t="str">
            <v>AKIRA</v>
          </cell>
          <cell r="E2442" t="str">
            <v>PEQUEÑOS</v>
          </cell>
          <cell r="F2442" t="str">
            <v>CANINO</v>
          </cell>
          <cell r="G2442" t="str">
            <v>CRIOLLO</v>
          </cell>
          <cell r="H2442" t="str">
            <v>ANDREA CABRERA</v>
          </cell>
          <cell r="I2442">
            <v>40401078</v>
          </cell>
          <cell r="J2442">
            <v>3193333256</v>
          </cell>
          <cell r="L2442" t="str">
            <v>BRIGADA DE SALUD</v>
          </cell>
        </row>
        <row r="2443">
          <cell r="A2443" t="str">
            <v>457-16</v>
          </cell>
          <cell r="B2443">
            <v>42529</v>
          </cell>
          <cell r="C2443" t="str">
            <v>PROYECCION SOCIAL</v>
          </cell>
          <cell r="D2443" t="str">
            <v>LUNA</v>
          </cell>
          <cell r="E2443" t="str">
            <v>PEQUEÑOS</v>
          </cell>
          <cell r="F2443" t="str">
            <v>CANINO</v>
          </cell>
          <cell r="G2443" t="str">
            <v>CRIOLLO</v>
          </cell>
          <cell r="H2443" t="str">
            <v>MARY URREGO</v>
          </cell>
          <cell r="I2443">
            <v>40370562</v>
          </cell>
          <cell r="J2443">
            <v>3012341699</v>
          </cell>
          <cell r="L2443" t="str">
            <v>BRIGADA DE SALUD</v>
          </cell>
        </row>
        <row r="2444">
          <cell r="A2444" t="str">
            <v>458-16</v>
          </cell>
          <cell r="B2444">
            <v>42529</v>
          </cell>
          <cell r="C2444" t="str">
            <v>PROYECCION SOCIAL</v>
          </cell>
          <cell r="D2444" t="str">
            <v>MATIAS</v>
          </cell>
          <cell r="E2444" t="str">
            <v>PEQUEÑOS</v>
          </cell>
          <cell r="F2444" t="str">
            <v>CANINO</v>
          </cell>
          <cell r="G2444" t="str">
            <v>CRIOLLO</v>
          </cell>
          <cell r="H2444" t="str">
            <v>MARGARITA LEAL</v>
          </cell>
          <cell r="I2444">
            <v>21229716</v>
          </cell>
          <cell r="J2444">
            <v>3108543951</v>
          </cell>
          <cell r="L2444" t="str">
            <v>BRIGADA DE SALUD</v>
          </cell>
        </row>
        <row r="2445">
          <cell r="A2445" t="str">
            <v>459-16</v>
          </cell>
          <cell r="B2445">
            <v>42529</v>
          </cell>
          <cell r="C2445" t="str">
            <v>PROYECCION SOCIAL</v>
          </cell>
          <cell r="D2445" t="str">
            <v>MERLIN</v>
          </cell>
          <cell r="E2445" t="str">
            <v>PEQUEÑOS</v>
          </cell>
          <cell r="F2445" t="str">
            <v>FELINO</v>
          </cell>
          <cell r="G2445" t="str">
            <v>AMERICANO</v>
          </cell>
          <cell r="H2445" t="str">
            <v>MARY URREGO</v>
          </cell>
          <cell r="I2445">
            <v>40370562</v>
          </cell>
          <cell r="J2445">
            <v>3012341699</v>
          </cell>
          <cell r="L2445" t="str">
            <v>BRIGADA DE SALUD</v>
          </cell>
        </row>
        <row r="2446">
          <cell r="A2446" t="str">
            <v>460-16</v>
          </cell>
          <cell r="B2446">
            <v>42653</v>
          </cell>
          <cell r="C2446" t="str">
            <v>PROYECCION SOCIAL</v>
          </cell>
          <cell r="D2446" t="str">
            <v>SNUPPY</v>
          </cell>
          <cell r="E2446" t="str">
            <v>PEQUEÑOS</v>
          </cell>
          <cell r="F2446" t="str">
            <v>CANINO</v>
          </cell>
          <cell r="G2446" t="str">
            <v>CRIOLLO X LOBO SIBERIANO</v>
          </cell>
          <cell r="H2446" t="str">
            <v>OLGA MARIA DIAZ GODOY</v>
          </cell>
          <cell r="I2446">
            <v>51662849</v>
          </cell>
          <cell r="J2446">
            <v>3102226119</v>
          </cell>
          <cell r="K2446" t="str">
            <v>VEREDA BARCELONA FINCA EL ARRABAL</v>
          </cell>
          <cell r="L2446" t="str">
            <v>MIASIS</v>
          </cell>
          <cell r="M2446" t="str">
            <v>ANITA ROQUE</v>
          </cell>
        </row>
        <row r="2447">
          <cell r="A2447" t="str">
            <v>461-16</v>
          </cell>
          <cell r="B2447">
            <v>42529</v>
          </cell>
          <cell r="C2447" t="str">
            <v>PROYECCION SOCIAL</v>
          </cell>
          <cell r="D2447" t="str">
            <v>GINEBRA</v>
          </cell>
          <cell r="E2447" t="str">
            <v>PEQUEÑOS</v>
          </cell>
          <cell r="F2447" t="str">
            <v>CANINO</v>
          </cell>
          <cell r="G2447" t="str">
            <v>CRIOLLO</v>
          </cell>
          <cell r="H2447" t="str">
            <v>HEBER GARZON</v>
          </cell>
          <cell r="I2447">
            <v>80053910</v>
          </cell>
          <cell r="J2447">
            <v>3227025330</v>
          </cell>
          <cell r="L2447" t="str">
            <v>BRIGADA DE SALUD</v>
          </cell>
        </row>
        <row r="2448">
          <cell r="A2448" t="str">
            <v>462-16</v>
          </cell>
          <cell r="B2448">
            <v>42529</v>
          </cell>
          <cell r="C2448" t="str">
            <v>PROYECCION SOCIAL</v>
          </cell>
          <cell r="D2448" t="str">
            <v>TOM</v>
          </cell>
          <cell r="E2448" t="str">
            <v>PEQUEÑOS</v>
          </cell>
          <cell r="F2448" t="str">
            <v>CANINO</v>
          </cell>
          <cell r="G2448" t="str">
            <v>SCHNAUTZER</v>
          </cell>
          <cell r="H2448" t="str">
            <v>HEBER GARZON</v>
          </cell>
          <cell r="I2448">
            <v>80053910</v>
          </cell>
          <cell r="J2448">
            <v>3227025330</v>
          </cell>
          <cell r="L2448" t="str">
            <v>BRIGADA DE SALUD</v>
          </cell>
        </row>
        <row r="2449">
          <cell r="A2449" t="str">
            <v>463-16</v>
          </cell>
          <cell r="B2449">
            <v>42529</v>
          </cell>
          <cell r="C2449" t="str">
            <v>PROYECCION SOCIAL</v>
          </cell>
          <cell r="D2449" t="str">
            <v>MIA</v>
          </cell>
          <cell r="E2449" t="str">
            <v>PEQUEÑOS</v>
          </cell>
          <cell r="F2449" t="str">
            <v>CANINO</v>
          </cell>
          <cell r="G2449" t="str">
            <v>CRIOLLO</v>
          </cell>
          <cell r="H2449" t="str">
            <v>HASBLEIDY HERNANDEZ</v>
          </cell>
          <cell r="I2449">
            <v>1121846860</v>
          </cell>
          <cell r="J2449">
            <v>3133829747</v>
          </cell>
          <cell r="L2449" t="str">
            <v>BRIGADA DE SALUD</v>
          </cell>
        </row>
        <row r="2450">
          <cell r="A2450" t="str">
            <v>464-16</v>
          </cell>
          <cell r="B2450">
            <v>42529</v>
          </cell>
          <cell r="C2450" t="str">
            <v>PROYECCION SOCIAL</v>
          </cell>
          <cell r="D2450" t="str">
            <v>DRAKO</v>
          </cell>
          <cell r="E2450" t="str">
            <v>PEQUEÑOS</v>
          </cell>
          <cell r="F2450" t="str">
            <v>CANINO</v>
          </cell>
          <cell r="G2450" t="str">
            <v>BOXER</v>
          </cell>
          <cell r="H2450" t="str">
            <v>LIDA MUÑOZ</v>
          </cell>
          <cell r="I2450">
            <v>4043762</v>
          </cell>
          <cell r="J2450">
            <v>3115204836</v>
          </cell>
          <cell r="L2450" t="str">
            <v>BRIGADA DE SALUD</v>
          </cell>
          <cell r="M2450" t="str">
            <v>LAURA MELO</v>
          </cell>
        </row>
        <row r="2451">
          <cell r="A2451" t="str">
            <v>465-16</v>
          </cell>
          <cell r="B2451">
            <v>42529</v>
          </cell>
          <cell r="C2451" t="str">
            <v>PROYECCION SOCIAL</v>
          </cell>
          <cell r="D2451" t="str">
            <v>NIÑA</v>
          </cell>
          <cell r="E2451" t="str">
            <v>PEQUEÑOS</v>
          </cell>
          <cell r="F2451" t="str">
            <v>CANINO</v>
          </cell>
          <cell r="G2451" t="str">
            <v>CRIOLLO</v>
          </cell>
          <cell r="H2451" t="str">
            <v>LIDA MUÑOZ</v>
          </cell>
          <cell r="I2451">
            <v>4043762</v>
          </cell>
          <cell r="J2451">
            <v>3115204836</v>
          </cell>
          <cell r="L2451" t="str">
            <v>BRIGADA DE SALUD</v>
          </cell>
        </row>
        <row r="2452">
          <cell r="A2452" t="str">
            <v>466-16</v>
          </cell>
          <cell r="B2452">
            <v>42529</v>
          </cell>
          <cell r="C2452" t="str">
            <v>PROYECCION SOCIAL</v>
          </cell>
          <cell r="D2452" t="str">
            <v>ROCKY</v>
          </cell>
          <cell r="E2452" t="str">
            <v>PEQUEÑOS</v>
          </cell>
          <cell r="F2452" t="str">
            <v>CANINO</v>
          </cell>
          <cell r="G2452" t="str">
            <v>CRIOLLO</v>
          </cell>
          <cell r="H2452" t="str">
            <v>LIDA MUÑOZ</v>
          </cell>
          <cell r="I2452">
            <v>4043762</v>
          </cell>
          <cell r="J2452">
            <v>3115204836</v>
          </cell>
          <cell r="L2452" t="str">
            <v>BRIGADA DE SALUD</v>
          </cell>
        </row>
        <row r="2453">
          <cell r="A2453" t="str">
            <v>467-16</v>
          </cell>
          <cell r="B2453">
            <v>42529</v>
          </cell>
          <cell r="C2453" t="str">
            <v>PROYECCION SOCIAL</v>
          </cell>
          <cell r="D2453" t="str">
            <v>TOM</v>
          </cell>
          <cell r="E2453" t="str">
            <v>PEQUEÑOS</v>
          </cell>
          <cell r="F2453" t="str">
            <v>FELINO</v>
          </cell>
          <cell r="G2453" t="str">
            <v>CRIOLLO</v>
          </cell>
          <cell r="H2453" t="str">
            <v>NELLY RIOS</v>
          </cell>
          <cell r="I2453">
            <v>28587317</v>
          </cell>
          <cell r="J2453">
            <v>3124931379</v>
          </cell>
          <cell r="L2453" t="str">
            <v>BRIGADA DE SALUD</v>
          </cell>
        </row>
        <row r="2454">
          <cell r="A2454" t="str">
            <v>468-16</v>
          </cell>
          <cell r="B2454">
            <v>42529</v>
          </cell>
          <cell r="C2454" t="str">
            <v>PROYECCION SOCIAL</v>
          </cell>
          <cell r="D2454" t="str">
            <v>CHIQUITA</v>
          </cell>
          <cell r="E2454" t="str">
            <v>PEQUEÑOS</v>
          </cell>
          <cell r="F2454" t="str">
            <v>CANINO</v>
          </cell>
          <cell r="G2454" t="str">
            <v>FRENCH POODLE</v>
          </cell>
          <cell r="H2454" t="str">
            <v>NELLY RIOS</v>
          </cell>
          <cell r="I2454">
            <v>28587317</v>
          </cell>
          <cell r="J2454">
            <v>3124931379</v>
          </cell>
          <cell r="L2454" t="str">
            <v>BRIGADA DE SALUD</v>
          </cell>
        </row>
        <row r="2455">
          <cell r="A2455" t="str">
            <v>469-16</v>
          </cell>
          <cell r="B2455">
            <v>42529</v>
          </cell>
          <cell r="C2455" t="str">
            <v>PROYECCION SOCIAL</v>
          </cell>
          <cell r="D2455" t="str">
            <v>CHOCOLATE</v>
          </cell>
          <cell r="E2455" t="str">
            <v>PEQUEÑOS</v>
          </cell>
          <cell r="F2455" t="str">
            <v>CANINO</v>
          </cell>
          <cell r="G2455" t="str">
            <v>CRIOLLO</v>
          </cell>
          <cell r="H2455" t="str">
            <v>ANGIE BIBIANA GOMEZ</v>
          </cell>
          <cell r="I2455">
            <v>1121943245</v>
          </cell>
          <cell r="J2455">
            <v>3014126909</v>
          </cell>
          <cell r="K2455" t="str">
            <v>CLL 16 SUR N 10-70 VILLA MELIDA</v>
          </cell>
          <cell r="L2455" t="str">
            <v>BRIGADA DE SALUD</v>
          </cell>
          <cell r="M2455" t="str">
            <v>NATALIA PEDRAZA</v>
          </cell>
        </row>
        <row r="2456">
          <cell r="A2456" t="str">
            <v>470-16</v>
          </cell>
          <cell r="B2456">
            <v>42529</v>
          </cell>
          <cell r="C2456" t="str">
            <v>PROYECCION SOCIAL</v>
          </cell>
          <cell r="D2456" t="str">
            <v>MATEO</v>
          </cell>
          <cell r="E2456" t="str">
            <v>PEQUEÑOS</v>
          </cell>
          <cell r="F2456" t="str">
            <v>FELINO</v>
          </cell>
          <cell r="G2456" t="str">
            <v>CRIOLLO</v>
          </cell>
          <cell r="H2456" t="str">
            <v>ANGIE GOMEZ</v>
          </cell>
          <cell r="I2456">
            <v>1121943245</v>
          </cell>
          <cell r="J2456">
            <v>3014126909</v>
          </cell>
          <cell r="L2456" t="str">
            <v>BRIGADA DE SALUD</v>
          </cell>
        </row>
        <row r="2457">
          <cell r="A2457" t="str">
            <v>471-16</v>
          </cell>
          <cell r="B2457">
            <v>42529</v>
          </cell>
          <cell r="C2457" t="str">
            <v>PROYECCION SOCIAL</v>
          </cell>
          <cell r="D2457" t="str">
            <v>GOLIAT</v>
          </cell>
          <cell r="E2457" t="str">
            <v>PEQUEÑOS</v>
          </cell>
          <cell r="F2457" t="str">
            <v>CANINO</v>
          </cell>
          <cell r="G2457" t="str">
            <v>CRIOLLO</v>
          </cell>
          <cell r="H2457" t="str">
            <v>DEIBY MORENO</v>
          </cell>
          <cell r="L2457" t="str">
            <v>BRIGADA DE SALUD</v>
          </cell>
        </row>
        <row r="2458">
          <cell r="A2458" t="str">
            <v>472-16</v>
          </cell>
          <cell r="B2458">
            <v>42529</v>
          </cell>
          <cell r="C2458" t="str">
            <v>PROYECCION SOCIAL</v>
          </cell>
          <cell r="D2458" t="str">
            <v>RATONA</v>
          </cell>
          <cell r="E2458" t="str">
            <v>PEQUEÑOS</v>
          </cell>
          <cell r="F2458" t="str">
            <v>CANINO</v>
          </cell>
          <cell r="G2458" t="str">
            <v>PINSCHER</v>
          </cell>
          <cell r="H2458" t="str">
            <v>CARLOS HERNANDEZ</v>
          </cell>
          <cell r="I2458">
            <v>1122130416</v>
          </cell>
          <cell r="J2458">
            <v>3166953839</v>
          </cell>
          <cell r="L2458" t="str">
            <v>BRIGADA DE SALUD</v>
          </cell>
        </row>
        <row r="2459">
          <cell r="A2459" t="str">
            <v>473-16</v>
          </cell>
          <cell r="B2459">
            <v>42529</v>
          </cell>
          <cell r="C2459" t="str">
            <v>PROYECCION SOCIAL</v>
          </cell>
          <cell r="D2459" t="str">
            <v>LALY</v>
          </cell>
          <cell r="E2459" t="str">
            <v>PEQUEÑOS</v>
          </cell>
          <cell r="F2459" t="str">
            <v>CANINO</v>
          </cell>
          <cell r="G2459" t="str">
            <v>SCHNAUTZER</v>
          </cell>
          <cell r="H2459" t="str">
            <v>CARLOS HERNANDEZ</v>
          </cell>
          <cell r="I2459">
            <v>1122130416</v>
          </cell>
          <cell r="J2459">
            <v>3166953839</v>
          </cell>
          <cell r="L2459" t="str">
            <v>BRIGADA DE SALUD</v>
          </cell>
        </row>
        <row r="2460">
          <cell r="A2460" t="str">
            <v>474-16</v>
          </cell>
          <cell r="B2460">
            <v>42529</v>
          </cell>
          <cell r="C2460" t="str">
            <v>PROYECCION SOCIAL</v>
          </cell>
          <cell r="D2460" t="str">
            <v>IGOR</v>
          </cell>
          <cell r="E2460" t="str">
            <v>PEQUEÑOS</v>
          </cell>
          <cell r="F2460" t="str">
            <v>FELINO</v>
          </cell>
          <cell r="G2460" t="str">
            <v>CRIOLLO</v>
          </cell>
          <cell r="H2460" t="str">
            <v>LAURA MESA</v>
          </cell>
          <cell r="J2460">
            <v>3142727064</v>
          </cell>
          <cell r="L2460" t="str">
            <v>BRIGADA DE SALUD</v>
          </cell>
        </row>
        <row r="2461">
          <cell r="A2461" t="str">
            <v>475-16</v>
          </cell>
          <cell r="B2461">
            <v>42529</v>
          </cell>
          <cell r="C2461" t="str">
            <v>PROYECCION SOCIAL</v>
          </cell>
          <cell r="D2461" t="str">
            <v>BETHOBEN</v>
          </cell>
          <cell r="E2461" t="str">
            <v>PEQUEÑOS</v>
          </cell>
          <cell r="F2461" t="str">
            <v>CANINO</v>
          </cell>
          <cell r="G2461" t="str">
            <v>CRIOLLO</v>
          </cell>
          <cell r="H2461" t="str">
            <v>KAREN CONTRERAS</v>
          </cell>
          <cell r="I2461">
            <v>1121952821</v>
          </cell>
          <cell r="J2461">
            <v>6721479</v>
          </cell>
          <cell r="L2461" t="str">
            <v>BRIGADA DE SALUD</v>
          </cell>
        </row>
        <row r="2462">
          <cell r="A2462" t="str">
            <v>476-16</v>
          </cell>
          <cell r="B2462">
            <v>42529</v>
          </cell>
          <cell r="C2462" t="str">
            <v>PROYECCION SOCIAL</v>
          </cell>
          <cell r="D2462" t="str">
            <v>LULA</v>
          </cell>
          <cell r="E2462" t="str">
            <v>PEQUEÑOS</v>
          </cell>
          <cell r="F2462" t="str">
            <v>CANINO</v>
          </cell>
          <cell r="G2462" t="str">
            <v>BEAGLE</v>
          </cell>
          <cell r="H2462" t="str">
            <v>NATALIA URIBE</v>
          </cell>
          <cell r="I2462">
            <v>1031165575</v>
          </cell>
          <cell r="J2462">
            <v>3142324450</v>
          </cell>
          <cell r="L2462" t="str">
            <v>BRIGADA DE SALUD</v>
          </cell>
        </row>
        <row r="2463">
          <cell r="A2463" t="str">
            <v>477-16</v>
          </cell>
          <cell r="B2463">
            <v>42529</v>
          </cell>
          <cell r="C2463" t="str">
            <v>PROYECCION SOCIAL</v>
          </cell>
          <cell r="D2463" t="str">
            <v>KIRA</v>
          </cell>
          <cell r="E2463" t="str">
            <v>PEQUEÑOS</v>
          </cell>
          <cell r="F2463" t="str">
            <v>CANINO</v>
          </cell>
          <cell r="G2463" t="str">
            <v>PASTOR ALEMAN</v>
          </cell>
          <cell r="H2463" t="str">
            <v>ALVARO ANDRES AGUIRRE</v>
          </cell>
          <cell r="I2463">
            <v>119892147</v>
          </cell>
          <cell r="J2463">
            <v>3046713866</v>
          </cell>
          <cell r="L2463" t="str">
            <v>BRIGADA DE SALUD</v>
          </cell>
        </row>
        <row r="2464">
          <cell r="A2464" t="str">
            <v>478-16</v>
          </cell>
          <cell r="B2464">
            <v>42529</v>
          </cell>
          <cell r="C2464" t="str">
            <v>PROYECCION SOCIAL</v>
          </cell>
          <cell r="D2464" t="str">
            <v>DANGER</v>
          </cell>
          <cell r="E2464" t="str">
            <v>PEQUEÑOS</v>
          </cell>
          <cell r="F2464" t="str">
            <v>CANINO</v>
          </cell>
          <cell r="G2464" t="str">
            <v>CRIOLLO</v>
          </cell>
          <cell r="H2464" t="str">
            <v>ALVARO ANDRES AGUIRRE</v>
          </cell>
          <cell r="I2464">
            <v>119892147</v>
          </cell>
          <cell r="J2464">
            <v>3046713866</v>
          </cell>
          <cell r="L2464" t="str">
            <v>BRIGADA DE SALUD</v>
          </cell>
        </row>
        <row r="2465">
          <cell r="A2465" t="str">
            <v>479-16</v>
          </cell>
          <cell r="B2465">
            <v>42653</v>
          </cell>
          <cell r="C2465" t="str">
            <v>PROYECCION SOCIAL</v>
          </cell>
          <cell r="D2465" t="str">
            <v>BAXTER</v>
          </cell>
          <cell r="E2465" t="str">
            <v>PEQUEÑOS</v>
          </cell>
          <cell r="F2465" t="str">
            <v>CANINO</v>
          </cell>
          <cell r="G2465" t="str">
            <v>PITBULL</v>
          </cell>
          <cell r="H2465" t="str">
            <v>LUIS ALEJANDRO GUTIERREZ</v>
          </cell>
          <cell r="I2465">
            <v>1023927555</v>
          </cell>
          <cell r="J2465">
            <v>3053497791</v>
          </cell>
          <cell r="K2465" t="str">
            <v>VALLES DE ARAGON</v>
          </cell>
          <cell r="L2465" t="str">
            <v>DERMATITIS</v>
          </cell>
          <cell r="M2465" t="str">
            <v>DANIEL HERRERA</v>
          </cell>
        </row>
        <row r="2466">
          <cell r="A2466" t="str">
            <v>480-16</v>
          </cell>
          <cell r="B2466">
            <v>42529</v>
          </cell>
          <cell r="C2466" t="str">
            <v>PROYECCION SOCIAL</v>
          </cell>
          <cell r="D2466" t="str">
            <v>KISU</v>
          </cell>
          <cell r="E2466" t="str">
            <v>PEQUEÑOS</v>
          </cell>
          <cell r="F2466" t="str">
            <v>CANINO</v>
          </cell>
          <cell r="G2466" t="str">
            <v>CRIOLLO</v>
          </cell>
          <cell r="H2466" t="str">
            <v>JULIO NAVARRO</v>
          </cell>
          <cell r="I2466">
            <v>1121928679</v>
          </cell>
          <cell r="J2466">
            <v>3134983886</v>
          </cell>
          <cell r="L2466" t="str">
            <v>BRIGADA DE SALUD</v>
          </cell>
        </row>
        <row r="2467">
          <cell r="A2467" t="str">
            <v>481-16</v>
          </cell>
          <cell r="B2467">
            <v>42529</v>
          </cell>
          <cell r="C2467" t="str">
            <v>PROYECCION SOCIAL</v>
          </cell>
          <cell r="D2467" t="str">
            <v>NIÑA</v>
          </cell>
          <cell r="E2467" t="str">
            <v>PEQUEÑOS</v>
          </cell>
          <cell r="F2467" t="str">
            <v>CANINO</v>
          </cell>
          <cell r="G2467" t="str">
            <v>SCHNAUTZER</v>
          </cell>
          <cell r="H2467" t="str">
            <v>ALEJANDRO VELASQUEZ</v>
          </cell>
          <cell r="I2467">
            <v>1118862162</v>
          </cell>
          <cell r="J2467">
            <v>3157872417</v>
          </cell>
          <cell r="L2467" t="str">
            <v>BRIGADA DE SALUD</v>
          </cell>
        </row>
        <row r="2468">
          <cell r="A2468" t="str">
            <v>482-16</v>
          </cell>
          <cell r="B2468">
            <v>42529</v>
          </cell>
          <cell r="C2468" t="str">
            <v>PROYECCION SOCIAL</v>
          </cell>
          <cell r="D2468" t="str">
            <v>DANA</v>
          </cell>
          <cell r="E2468" t="str">
            <v>PEQUEÑOS</v>
          </cell>
          <cell r="F2468" t="str">
            <v>CANINO</v>
          </cell>
          <cell r="G2468" t="str">
            <v>CRIOLLO</v>
          </cell>
          <cell r="H2468" t="str">
            <v>ERIKA MONSALVE</v>
          </cell>
          <cell r="I2468">
            <v>1121885391</v>
          </cell>
          <cell r="J2468">
            <v>3125390568</v>
          </cell>
          <cell r="L2468" t="str">
            <v>BRIGADA DE SALUD</v>
          </cell>
        </row>
        <row r="2469">
          <cell r="A2469" t="str">
            <v>483-16</v>
          </cell>
          <cell r="B2469">
            <v>42529</v>
          </cell>
          <cell r="C2469" t="str">
            <v>PROYECCION SOCIAL</v>
          </cell>
          <cell r="D2469" t="str">
            <v>MORITA</v>
          </cell>
          <cell r="E2469" t="str">
            <v>PEQUEÑOS</v>
          </cell>
          <cell r="F2469" t="str">
            <v>CANINO</v>
          </cell>
          <cell r="G2469" t="str">
            <v>CRIOLLO</v>
          </cell>
          <cell r="H2469" t="str">
            <v>NATALIA GANTIVA</v>
          </cell>
          <cell r="I2469">
            <v>1120499767</v>
          </cell>
          <cell r="J2469">
            <v>3133467534</v>
          </cell>
          <cell r="L2469" t="str">
            <v>BRIGADA DE SALUD</v>
          </cell>
        </row>
        <row r="2470">
          <cell r="A2470" t="str">
            <v>484-16</v>
          </cell>
          <cell r="B2470">
            <v>42529</v>
          </cell>
          <cell r="C2470" t="str">
            <v>PROYECCION SOCIAL</v>
          </cell>
          <cell r="D2470" t="str">
            <v>TOMY</v>
          </cell>
          <cell r="E2470" t="str">
            <v>PEQUEÑOS</v>
          </cell>
          <cell r="F2470" t="str">
            <v>CANINO</v>
          </cell>
          <cell r="G2470" t="str">
            <v>FRENCH POODLE</v>
          </cell>
          <cell r="H2470" t="str">
            <v>XIMENA SUAREZ</v>
          </cell>
          <cell r="I2470">
            <v>1066729458</v>
          </cell>
          <cell r="J2470">
            <v>3207577821</v>
          </cell>
          <cell r="L2470" t="str">
            <v>BRIGADA DE SALUD</v>
          </cell>
        </row>
        <row r="2471">
          <cell r="A2471" t="str">
            <v>485-16</v>
          </cell>
          <cell r="B2471">
            <v>42529</v>
          </cell>
          <cell r="C2471" t="str">
            <v>PROYECCION SOCIAL</v>
          </cell>
          <cell r="D2471" t="str">
            <v>KIKE</v>
          </cell>
          <cell r="E2471" t="str">
            <v>PEQUEÑOS</v>
          </cell>
          <cell r="F2471" t="str">
            <v>FELINO</v>
          </cell>
          <cell r="G2471" t="str">
            <v>CRIOLLO</v>
          </cell>
          <cell r="H2471" t="str">
            <v>JESSICA APONTE</v>
          </cell>
          <cell r="I2471">
            <v>1121940800</v>
          </cell>
          <cell r="J2471">
            <v>3208568352</v>
          </cell>
          <cell r="K2471" t="str">
            <v>BARRIO PORFIA</v>
          </cell>
          <cell r="L2471" t="str">
            <v>BRIGADA DE SALUD</v>
          </cell>
        </row>
        <row r="2472">
          <cell r="A2472" t="str">
            <v>486-16</v>
          </cell>
          <cell r="B2472">
            <v>42529</v>
          </cell>
          <cell r="C2472" t="str">
            <v>PROYECCION SOCIAL</v>
          </cell>
          <cell r="D2472" t="str">
            <v>ANDY</v>
          </cell>
          <cell r="E2472" t="str">
            <v>PEQUEÑOS</v>
          </cell>
          <cell r="F2472" t="str">
            <v>CANINO</v>
          </cell>
          <cell r="G2472" t="str">
            <v>FRENCH POODLE</v>
          </cell>
          <cell r="H2472" t="str">
            <v>DIANA RUIZ</v>
          </cell>
          <cell r="I2472">
            <v>11900695</v>
          </cell>
          <cell r="J2472">
            <v>6683590</v>
          </cell>
          <cell r="L2472" t="str">
            <v>BRIGADA DE SALUD</v>
          </cell>
        </row>
        <row r="2473">
          <cell r="A2473" t="str">
            <v>487-16</v>
          </cell>
          <cell r="B2473">
            <v>42529</v>
          </cell>
          <cell r="C2473" t="str">
            <v>PROYECCION SOCIAL</v>
          </cell>
          <cell r="D2473" t="str">
            <v>ZEUS</v>
          </cell>
          <cell r="E2473" t="str">
            <v>PEQUEÑOS</v>
          </cell>
          <cell r="F2473" t="str">
            <v>CANINO</v>
          </cell>
          <cell r="G2473" t="str">
            <v>BEAGLE</v>
          </cell>
          <cell r="H2473" t="str">
            <v>DIANA RUIZ</v>
          </cell>
          <cell r="I2473">
            <v>11900695</v>
          </cell>
          <cell r="J2473">
            <v>6683590</v>
          </cell>
          <cell r="L2473" t="str">
            <v>BRIGADA DE SALUD</v>
          </cell>
        </row>
        <row r="2474">
          <cell r="A2474" t="str">
            <v>488-16</v>
          </cell>
          <cell r="B2474">
            <v>42654</v>
          </cell>
          <cell r="C2474" t="str">
            <v>PROYECCION SOCIAL</v>
          </cell>
          <cell r="D2474" t="str">
            <v>CHESTER</v>
          </cell>
          <cell r="E2474" t="str">
            <v>PEQUEÑOS</v>
          </cell>
          <cell r="F2474" t="str">
            <v>FELINO</v>
          </cell>
          <cell r="G2474" t="str">
            <v>CRIOLO</v>
          </cell>
          <cell r="H2474" t="str">
            <v>YILVER ISAAC FLOREZ</v>
          </cell>
          <cell r="I2474">
            <v>98102769023</v>
          </cell>
          <cell r="J2474">
            <v>3132737809</v>
          </cell>
          <cell r="L2474" t="str">
            <v>ADOPCION</v>
          </cell>
          <cell r="M2474" t="str">
            <v>DANIEL HERRERA</v>
          </cell>
        </row>
        <row r="2475">
          <cell r="A2475" t="str">
            <v>489-16</v>
          </cell>
          <cell r="B2475">
            <v>42529</v>
          </cell>
          <cell r="C2475" t="str">
            <v>PROYECCION SOCIAL</v>
          </cell>
          <cell r="D2475" t="str">
            <v>CORAL</v>
          </cell>
          <cell r="E2475" t="str">
            <v>PEQUEÑOS</v>
          </cell>
          <cell r="F2475" t="str">
            <v>CANINO</v>
          </cell>
          <cell r="G2475" t="str">
            <v>PITBULL</v>
          </cell>
          <cell r="H2475" t="str">
            <v>LINA RAMIREZ</v>
          </cell>
          <cell r="I2475">
            <v>98061162917</v>
          </cell>
          <cell r="J2475">
            <v>3222219451</v>
          </cell>
          <cell r="L2475" t="str">
            <v>BRIGADA DE SALUD</v>
          </cell>
        </row>
        <row r="2476">
          <cell r="A2476" t="str">
            <v>490-16</v>
          </cell>
          <cell r="B2476">
            <v>42529</v>
          </cell>
          <cell r="C2476" t="str">
            <v>PROYECCION SOCIAL</v>
          </cell>
          <cell r="D2476" t="str">
            <v>TEO</v>
          </cell>
          <cell r="E2476" t="str">
            <v>PEQUEÑOS</v>
          </cell>
          <cell r="F2476" t="str">
            <v>CANINO</v>
          </cell>
          <cell r="G2476" t="str">
            <v>PITBULL</v>
          </cell>
          <cell r="H2476" t="str">
            <v>HECTOR OSPINA CASTAÑEDA</v>
          </cell>
          <cell r="I2476">
            <v>98061756140</v>
          </cell>
          <cell r="J2476">
            <v>3125572914</v>
          </cell>
          <cell r="L2476" t="str">
            <v>BRIGADA DE SALUD</v>
          </cell>
        </row>
        <row r="2477">
          <cell r="A2477" t="str">
            <v>491-16</v>
          </cell>
          <cell r="B2477">
            <v>42529</v>
          </cell>
          <cell r="C2477" t="str">
            <v>PROYECCION SOCIAL</v>
          </cell>
          <cell r="D2477" t="str">
            <v>CHIRA</v>
          </cell>
          <cell r="E2477" t="str">
            <v>PEQUEÑOS</v>
          </cell>
          <cell r="F2477" t="str">
            <v>CANINO</v>
          </cell>
          <cell r="G2477" t="str">
            <v>PINSCHER</v>
          </cell>
          <cell r="H2477" t="str">
            <v>YESENIA GIL FLOREZ</v>
          </cell>
          <cell r="I2477">
            <v>30083668</v>
          </cell>
          <cell r="J2477">
            <v>313392147</v>
          </cell>
          <cell r="L2477" t="str">
            <v>BRIGADA DE SALUD</v>
          </cell>
        </row>
        <row r="2478">
          <cell r="A2478" t="str">
            <v>492-16</v>
          </cell>
          <cell r="B2478">
            <v>42529</v>
          </cell>
          <cell r="C2478" t="str">
            <v>PROYECCION SOCIAL</v>
          </cell>
          <cell r="D2478" t="str">
            <v>SUSY</v>
          </cell>
          <cell r="E2478" t="str">
            <v>PEQUEÑOS</v>
          </cell>
          <cell r="F2478" t="str">
            <v>CANINO</v>
          </cell>
          <cell r="G2478" t="str">
            <v>PINSCHER</v>
          </cell>
          <cell r="H2478" t="str">
            <v>YESENIA GIL FLOREZ</v>
          </cell>
          <cell r="I2478">
            <v>30083668</v>
          </cell>
          <cell r="J2478">
            <v>313392147</v>
          </cell>
          <cell r="L2478" t="str">
            <v>BRIGADA DE SALUD</v>
          </cell>
        </row>
        <row r="2479">
          <cell r="A2479" t="str">
            <v>493-16</v>
          </cell>
          <cell r="B2479">
            <v>42529</v>
          </cell>
          <cell r="C2479" t="str">
            <v>PROYECCION SOCIAL</v>
          </cell>
          <cell r="D2479" t="str">
            <v>TOBY</v>
          </cell>
          <cell r="E2479" t="str">
            <v>PEQUEÑOS</v>
          </cell>
          <cell r="F2479" t="str">
            <v>CANINO</v>
          </cell>
          <cell r="G2479" t="str">
            <v>PINSCHER</v>
          </cell>
          <cell r="H2479" t="str">
            <v>YESENIA GIL FLOREZ</v>
          </cell>
          <cell r="I2479">
            <v>30083668</v>
          </cell>
          <cell r="J2479">
            <v>313392147</v>
          </cell>
          <cell r="L2479" t="str">
            <v>BRIGADA DE SALUD</v>
          </cell>
        </row>
        <row r="2480">
          <cell r="A2480" t="str">
            <v>494-16</v>
          </cell>
          <cell r="B2480">
            <v>42529</v>
          </cell>
          <cell r="C2480" t="str">
            <v>PROYECCION SOCIAL</v>
          </cell>
          <cell r="D2480" t="str">
            <v>CONGO</v>
          </cell>
          <cell r="E2480" t="str">
            <v>PEQUEÑOS</v>
          </cell>
          <cell r="F2480" t="str">
            <v>CANINO</v>
          </cell>
          <cell r="G2480" t="str">
            <v>CRIOLLO</v>
          </cell>
          <cell r="H2480" t="str">
            <v>LUIS ALVAREZ</v>
          </cell>
          <cell r="I2480">
            <v>17345648</v>
          </cell>
          <cell r="J2480">
            <v>6680596</v>
          </cell>
          <cell r="L2480" t="str">
            <v>BRIGADA DE SALUD</v>
          </cell>
        </row>
        <row r="2481">
          <cell r="A2481" t="str">
            <v>495-16</v>
          </cell>
          <cell r="B2481">
            <v>42529</v>
          </cell>
          <cell r="C2481" t="str">
            <v>PROYECCION SOCIAL</v>
          </cell>
          <cell r="D2481" t="str">
            <v>SINDY</v>
          </cell>
          <cell r="E2481" t="str">
            <v>PEQUEÑOS</v>
          </cell>
          <cell r="F2481" t="str">
            <v>CANINO</v>
          </cell>
          <cell r="G2481" t="str">
            <v>CRIOLLO</v>
          </cell>
          <cell r="H2481" t="str">
            <v>LUIS ALVAREZ</v>
          </cell>
          <cell r="I2481">
            <v>17345648</v>
          </cell>
          <cell r="J2481">
            <v>6680596</v>
          </cell>
          <cell r="L2481" t="str">
            <v>BRIGADA DE SALUD</v>
          </cell>
        </row>
        <row r="2482">
          <cell r="A2482" t="str">
            <v>496-16</v>
          </cell>
          <cell r="B2482">
            <v>42655</v>
          </cell>
          <cell r="C2482" t="str">
            <v>PROYECCION SOCIAL</v>
          </cell>
          <cell r="D2482" t="str">
            <v>DON JUAN</v>
          </cell>
          <cell r="E2482" t="str">
            <v>PEQUEÑOS</v>
          </cell>
          <cell r="F2482" t="str">
            <v>FELINO</v>
          </cell>
          <cell r="G2482" t="str">
            <v>CRIOLLO</v>
          </cell>
          <cell r="H2482" t="str">
            <v>ALEJANDRA MARTINEZ</v>
          </cell>
          <cell r="I2482">
            <v>1014291687</v>
          </cell>
          <cell r="J2482">
            <v>3118301224</v>
          </cell>
          <cell r="L2482" t="str">
            <v>DERMATITIS</v>
          </cell>
          <cell r="M2482" t="str">
            <v>DANIEL ZAMBRANO</v>
          </cell>
        </row>
        <row r="2483">
          <cell r="A2483" t="str">
            <v>497-16</v>
          </cell>
          <cell r="B2483">
            <v>42529</v>
          </cell>
          <cell r="C2483" t="str">
            <v>PROYECCION SOCIAL</v>
          </cell>
          <cell r="D2483" t="str">
            <v>PILI</v>
          </cell>
          <cell r="E2483" t="str">
            <v>PEQUEÑOS</v>
          </cell>
          <cell r="F2483" t="str">
            <v>CANINO</v>
          </cell>
          <cell r="G2483" t="str">
            <v>CRIOLLO</v>
          </cell>
          <cell r="H2483" t="str">
            <v>LUIS ALVAREZ</v>
          </cell>
          <cell r="I2483">
            <v>17345648</v>
          </cell>
          <cell r="J2483">
            <v>6680596</v>
          </cell>
          <cell r="L2483" t="str">
            <v>BRIGADA DE SALUD</v>
          </cell>
        </row>
        <row r="2484">
          <cell r="A2484" t="str">
            <v>498-16</v>
          </cell>
          <cell r="B2484">
            <v>42529</v>
          </cell>
          <cell r="C2484" t="str">
            <v>PROYECCION SOCIAL</v>
          </cell>
          <cell r="D2484" t="str">
            <v>CALU</v>
          </cell>
          <cell r="E2484" t="str">
            <v>PEQUEÑOS</v>
          </cell>
          <cell r="F2484" t="str">
            <v>CANINO</v>
          </cell>
          <cell r="G2484" t="str">
            <v>CRIOLLO</v>
          </cell>
          <cell r="H2484" t="str">
            <v>LUIS ALVAREZ</v>
          </cell>
          <cell r="I2484">
            <v>17345648</v>
          </cell>
          <cell r="J2484">
            <v>6680596</v>
          </cell>
          <cell r="L2484" t="str">
            <v>BRIGADA DE SALUD</v>
          </cell>
        </row>
        <row r="2485">
          <cell r="A2485" t="str">
            <v>499-16</v>
          </cell>
          <cell r="B2485">
            <v>42655</v>
          </cell>
          <cell r="C2485" t="str">
            <v>PROYECCION SOCIAL</v>
          </cell>
          <cell r="D2485" t="str">
            <v>ROCKY</v>
          </cell>
          <cell r="E2485" t="str">
            <v>PEQUEÑOS</v>
          </cell>
          <cell r="F2485" t="str">
            <v>CANINO</v>
          </cell>
          <cell r="G2485" t="str">
            <v>BULLDOG</v>
          </cell>
          <cell r="H2485" t="str">
            <v>CLAUDIA PATRICIA TORRES</v>
          </cell>
          <cell r="I2485">
            <v>40399883</v>
          </cell>
          <cell r="J2485" t="str">
            <v>6847221 - 3114826096</v>
          </cell>
          <cell r="K2485" t="str">
            <v>CLL 4TA #20A 41 CAMINOS DE SEVILLA</v>
          </cell>
          <cell r="L2485" t="str">
            <v>CLAUDICACION MAD</v>
          </cell>
          <cell r="M2485" t="str">
            <v>ANITA ROQUE</v>
          </cell>
        </row>
        <row r="2486">
          <cell r="A2486" t="str">
            <v>500-16</v>
          </cell>
          <cell r="B2486">
            <v>42529</v>
          </cell>
          <cell r="C2486" t="str">
            <v>PROYECCION SOCIAL</v>
          </cell>
          <cell r="D2486" t="str">
            <v>NICOLE</v>
          </cell>
          <cell r="E2486" t="str">
            <v>PEQUEÑOS</v>
          </cell>
          <cell r="F2486" t="str">
            <v>CANINO</v>
          </cell>
          <cell r="G2486" t="str">
            <v>ROTWILLER</v>
          </cell>
          <cell r="H2486" t="str">
            <v>ZAFIR TOVAR HERNANDEZ</v>
          </cell>
          <cell r="I2486">
            <v>42547317</v>
          </cell>
          <cell r="J2486">
            <v>3226326747</v>
          </cell>
          <cell r="L2486" t="str">
            <v>BRIGADA DE SALUD</v>
          </cell>
        </row>
        <row r="2487">
          <cell r="A2487" t="str">
            <v>501-16</v>
          </cell>
          <cell r="B2487">
            <v>42529</v>
          </cell>
          <cell r="C2487" t="str">
            <v>PROYECCION SOCIAL</v>
          </cell>
          <cell r="D2487" t="str">
            <v>TOBY</v>
          </cell>
          <cell r="E2487" t="str">
            <v>PEQUEÑOS</v>
          </cell>
          <cell r="F2487" t="str">
            <v>CANINO</v>
          </cell>
          <cell r="G2487" t="str">
            <v>CRIOLLO</v>
          </cell>
          <cell r="H2487" t="str">
            <v>ZAFIR TOVAR HERNANDEZ</v>
          </cell>
          <cell r="I2487">
            <v>42547317</v>
          </cell>
          <cell r="J2487">
            <v>3226326747</v>
          </cell>
          <cell r="L2487" t="str">
            <v>BRIGADA DE SALUD</v>
          </cell>
        </row>
        <row r="2488">
          <cell r="A2488" t="str">
            <v>502-16</v>
          </cell>
          <cell r="B2488">
            <v>42529</v>
          </cell>
          <cell r="C2488" t="str">
            <v>PROYECCION SOCIAL</v>
          </cell>
          <cell r="D2488" t="str">
            <v>MIA</v>
          </cell>
          <cell r="E2488" t="str">
            <v>PEQUEÑOS</v>
          </cell>
          <cell r="F2488" t="str">
            <v>FELINO</v>
          </cell>
          <cell r="G2488" t="str">
            <v>CRIOLLO</v>
          </cell>
          <cell r="H2488" t="str">
            <v>LUIS FLECHAS</v>
          </cell>
          <cell r="I2488">
            <v>4281555</v>
          </cell>
          <cell r="J2488">
            <v>3123208855</v>
          </cell>
          <cell r="L2488" t="str">
            <v>BRIGADA DE SALUD</v>
          </cell>
        </row>
        <row r="2489">
          <cell r="A2489" t="str">
            <v>503-16</v>
          </cell>
          <cell r="B2489">
            <v>42529</v>
          </cell>
          <cell r="C2489" t="str">
            <v>PROYECCION SOCIAL</v>
          </cell>
          <cell r="D2489" t="str">
            <v>MICHINGA</v>
          </cell>
          <cell r="E2489" t="str">
            <v>PEQUEÑOS</v>
          </cell>
          <cell r="F2489" t="str">
            <v>FELINO</v>
          </cell>
          <cell r="G2489" t="str">
            <v>SIAMES</v>
          </cell>
          <cell r="H2489" t="str">
            <v>JENNIFER RODRIGUEZ</v>
          </cell>
          <cell r="I2489">
            <v>1121913500</v>
          </cell>
          <cell r="J2489">
            <v>3213128994</v>
          </cell>
          <cell r="L2489" t="str">
            <v>BRIGADA DE SALUD</v>
          </cell>
        </row>
        <row r="2490">
          <cell r="A2490" t="str">
            <v>504-16</v>
          </cell>
          <cell r="B2490">
            <v>42655</v>
          </cell>
          <cell r="C2490" t="str">
            <v>PROYECCION SOCIAL</v>
          </cell>
          <cell r="D2490" t="str">
            <v>VIOLETA</v>
          </cell>
          <cell r="E2490" t="str">
            <v>PEQUEÑOS</v>
          </cell>
          <cell r="F2490" t="str">
            <v>FELINO</v>
          </cell>
          <cell r="G2490" t="str">
            <v>CRIOLLO</v>
          </cell>
          <cell r="H2490" t="str">
            <v>YULY OVIEDO</v>
          </cell>
          <cell r="I2490">
            <v>40185670</v>
          </cell>
          <cell r="J2490">
            <v>3102350361</v>
          </cell>
          <cell r="K2490" t="str">
            <v>CLL 18 # 35-34 LA FLORIDA</v>
          </cell>
          <cell r="L2490" t="str">
            <v xml:space="preserve">ACCIDENTE  </v>
          </cell>
          <cell r="M2490" t="str">
            <v>ANITA ROQUE</v>
          </cell>
        </row>
        <row r="2491">
          <cell r="A2491" t="str">
            <v>505-16</v>
          </cell>
          <cell r="B2491">
            <v>42529</v>
          </cell>
          <cell r="C2491" t="str">
            <v>PROYECCION SOCIAL</v>
          </cell>
          <cell r="D2491" t="str">
            <v>MARIPOSA</v>
          </cell>
          <cell r="E2491" t="str">
            <v>PEQUEÑOS</v>
          </cell>
          <cell r="F2491" t="str">
            <v>FELINO</v>
          </cell>
          <cell r="G2491" t="str">
            <v>CRIOLLO</v>
          </cell>
          <cell r="H2491" t="str">
            <v>RUBY IBAÑEZ</v>
          </cell>
          <cell r="I2491">
            <v>21232041</v>
          </cell>
          <cell r="J2491">
            <v>3115918464</v>
          </cell>
          <cell r="L2491" t="str">
            <v>BRIGADA DE SALUD</v>
          </cell>
        </row>
        <row r="2492">
          <cell r="A2492" t="str">
            <v>506-16</v>
          </cell>
          <cell r="B2492">
            <v>42655</v>
          </cell>
          <cell r="C2492" t="str">
            <v>PROYECCION SOCIAL</v>
          </cell>
          <cell r="D2492" t="str">
            <v>MOTITA</v>
          </cell>
          <cell r="E2492" t="str">
            <v>PEQUEÑOS</v>
          </cell>
          <cell r="F2492" t="str">
            <v>CANINO</v>
          </cell>
          <cell r="G2492" t="str">
            <v>FRENCH POODLE</v>
          </cell>
          <cell r="H2492" t="str">
            <v>CAROLINA GUTIERREZ CHAPARRO</v>
          </cell>
          <cell r="I2492">
            <v>40445708</v>
          </cell>
          <cell r="J2492">
            <v>3208275141</v>
          </cell>
          <cell r="K2492" t="str">
            <v>CLL 46 #27-28 LA GRAMA</v>
          </cell>
          <cell r="L2492" t="str">
            <v>INMOVILIDAD TREN POSTERIOR</v>
          </cell>
          <cell r="M2492" t="str">
            <v>DANIEL ZAMBRANO</v>
          </cell>
        </row>
        <row r="2493">
          <cell r="A2493" t="str">
            <v>507-16</v>
          </cell>
          <cell r="B2493">
            <v>42655</v>
          </cell>
          <cell r="C2493" t="str">
            <v>PROYECCION SOCIAL</v>
          </cell>
          <cell r="D2493" t="str">
            <v>BONITA</v>
          </cell>
          <cell r="E2493" t="str">
            <v>PEQUEÑOS</v>
          </cell>
          <cell r="F2493" t="str">
            <v>FELINO</v>
          </cell>
          <cell r="G2493" t="str">
            <v>CRIOLLO</v>
          </cell>
          <cell r="L2493" t="str">
            <v>OVH</v>
          </cell>
          <cell r="M2493" t="str">
            <v>ANITA ROQUE</v>
          </cell>
        </row>
        <row r="2494">
          <cell r="A2494" t="str">
            <v>508-16</v>
          </cell>
          <cell r="B2494">
            <v>42656</v>
          </cell>
          <cell r="C2494" t="str">
            <v>PROYECCION SOCIAL</v>
          </cell>
          <cell r="D2494" t="str">
            <v>GOHAN</v>
          </cell>
          <cell r="E2494" t="str">
            <v>PEQUEÑOS</v>
          </cell>
          <cell r="F2494" t="str">
            <v>FELINO</v>
          </cell>
          <cell r="G2494" t="str">
            <v>CRIOLLO</v>
          </cell>
          <cell r="H2494" t="str">
            <v>VANESA DELGADO</v>
          </cell>
          <cell r="I2494">
            <v>1016045202</v>
          </cell>
          <cell r="J2494">
            <v>3213887681</v>
          </cell>
          <cell r="K2494" t="str">
            <v>VEREDA BARCELONA</v>
          </cell>
          <cell r="L2494" t="str">
            <v>ORQUIECTOMIA</v>
          </cell>
          <cell r="M2494" t="str">
            <v>ANITA ROQUE</v>
          </cell>
        </row>
        <row r="2495">
          <cell r="A2495" t="str">
            <v>509-16</v>
          </cell>
          <cell r="B2495">
            <v>42657</v>
          </cell>
          <cell r="C2495" t="str">
            <v>PROYECCION SOCIAL</v>
          </cell>
          <cell r="D2495" t="str">
            <v>FIONA</v>
          </cell>
          <cell r="E2495" t="str">
            <v>PEQUEÑOS</v>
          </cell>
          <cell r="F2495" t="str">
            <v>CANINO</v>
          </cell>
          <cell r="G2495" t="str">
            <v>LABRADOR</v>
          </cell>
          <cell r="H2495" t="str">
            <v>ANDREA RODRIGUEZ</v>
          </cell>
          <cell r="I2495">
            <v>35264312</v>
          </cell>
          <cell r="J2495">
            <v>3017066028</v>
          </cell>
          <cell r="K2495" t="str">
            <v>CASA C11B CONJUNTO RESIDENCIAL PIAMONTE</v>
          </cell>
          <cell r="L2495" t="str">
            <v>HERIDA EN LA CABEZA</v>
          </cell>
          <cell r="M2495" t="str">
            <v>DANIEL HERRERA</v>
          </cell>
        </row>
        <row r="2496">
          <cell r="A2496" t="str">
            <v>510-16</v>
          </cell>
          <cell r="B2496">
            <v>42657</v>
          </cell>
          <cell r="C2496" t="str">
            <v>PROYECCION SOCIAL</v>
          </cell>
          <cell r="D2496" t="str">
            <v>OSO</v>
          </cell>
          <cell r="E2496" t="str">
            <v>PEQUEÑOS</v>
          </cell>
          <cell r="F2496" t="str">
            <v>CANINO</v>
          </cell>
          <cell r="G2496" t="str">
            <v>CRIOLLO</v>
          </cell>
          <cell r="H2496" t="str">
            <v>LIDA MARIA NAVARRO</v>
          </cell>
          <cell r="I2496">
            <v>1121901601</v>
          </cell>
          <cell r="J2496">
            <v>3103161165</v>
          </cell>
          <cell r="K2496" t="str">
            <v>CLL 5A #24-55 ALBORADA</v>
          </cell>
          <cell r="L2496" t="str">
            <v>PROTUBERANCIAS</v>
          </cell>
          <cell r="M2496" t="str">
            <v>ANITA ROQUE</v>
          </cell>
        </row>
        <row r="2497">
          <cell r="A2497" t="str">
            <v>511-16</v>
          </cell>
          <cell r="B2497">
            <v>42657</v>
          </cell>
          <cell r="C2497" t="str">
            <v>PROYECCION SOCIAL</v>
          </cell>
          <cell r="D2497" t="str">
            <v>MICHICO</v>
          </cell>
          <cell r="E2497" t="str">
            <v>PEQUEÑOS</v>
          </cell>
          <cell r="F2497" t="str">
            <v>FELINO</v>
          </cell>
          <cell r="G2497" t="str">
            <v>CRIOLLO</v>
          </cell>
          <cell r="H2497" t="str">
            <v>LEONIDAS GUERRERO</v>
          </cell>
        </row>
        <row r="2498">
          <cell r="A2498" t="str">
            <v>512-16</v>
          </cell>
          <cell r="B2498">
            <v>42657</v>
          </cell>
          <cell r="C2498" t="str">
            <v>PROYECCION SOCIAL</v>
          </cell>
          <cell r="D2498" t="str">
            <v>YURICO</v>
          </cell>
          <cell r="E2498" t="str">
            <v>PEQUEÑOS</v>
          </cell>
          <cell r="F2498" t="str">
            <v>CANINO</v>
          </cell>
          <cell r="G2498" t="str">
            <v>CRIOLLO</v>
          </cell>
          <cell r="H2498" t="str">
            <v>GILMA RODAS</v>
          </cell>
          <cell r="I2498">
            <v>40365306</v>
          </cell>
          <cell r="J2498">
            <v>3203525290</v>
          </cell>
          <cell r="K2498" t="str">
            <v>VEREDA BARCELONA FRENTE UNILLANOS</v>
          </cell>
          <cell r="L2498" t="str">
            <v>VOMITO</v>
          </cell>
          <cell r="M2498" t="str">
            <v>ANITA ROQUE</v>
          </cell>
        </row>
        <row r="2499">
          <cell r="A2499" t="str">
            <v>513-16</v>
          </cell>
          <cell r="B2499">
            <v>42657</v>
          </cell>
          <cell r="C2499" t="str">
            <v>PROYECCION SOCIAL</v>
          </cell>
          <cell r="D2499" t="str">
            <v>MUÑECA</v>
          </cell>
          <cell r="E2499" t="str">
            <v>PEQUEÑOS</v>
          </cell>
          <cell r="F2499" t="str">
            <v>CANINO</v>
          </cell>
          <cell r="G2499" t="str">
            <v>CRIOLLO</v>
          </cell>
          <cell r="H2499" t="str">
            <v>MARIA CAMILA CHAMORRO</v>
          </cell>
          <cell r="I2499">
            <v>1022384802</v>
          </cell>
          <cell r="J2499">
            <v>3016192414</v>
          </cell>
          <cell r="K2499" t="str">
            <v>CONDOMINIO QUINTAS DE MONTECARLO CASA 35</v>
          </cell>
          <cell r="L2499" t="str">
            <v>HERIDA EN OREJA IZQUIERDA</v>
          </cell>
          <cell r="M2499" t="str">
            <v>NATALIA PEDRAZA</v>
          </cell>
        </row>
        <row r="2500">
          <cell r="A2500" t="str">
            <v>514-16</v>
          </cell>
          <cell r="B2500">
            <v>42657</v>
          </cell>
          <cell r="C2500" t="str">
            <v>PROYECCION SOCIAL</v>
          </cell>
          <cell r="D2500" t="str">
            <v>LULU</v>
          </cell>
          <cell r="E2500" t="str">
            <v>PEQUEÑOS</v>
          </cell>
          <cell r="F2500" t="str">
            <v>CANINO</v>
          </cell>
          <cell r="G2500" t="str">
            <v>CRIOLLO</v>
          </cell>
          <cell r="H2500" t="str">
            <v>CONCEPCION GARZON</v>
          </cell>
          <cell r="I2500">
            <v>21236408</v>
          </cell>
          <cell r="J2500">
            <v>3125046243</v>
          </cell>
          <cell r="K2500" t="str">
            <v>CASA 12 BARRIO SAN ANTONIO MZ D</v>
          </cell>
          <cell r="L2500" t="str">
            <v>CEGUERA - SORDERA</v>
          </cell>
          <cell r="M2500" t="str">
            <v>ANITA ROQUE</v>
          </cell>
        </row>
        <row r="2501">
          <cell r="A2501" t="str">
            <v>515-16</v>
          </cell>
          <cell r="B2501">
            <v>42661</v>
          </cell>
          <cell r="C2501" t="str">
            <v>PROYECCION SOCIAL</v>
          </cell>
          <cell r="D2501" t="str">
            <v>KASIE</v>
          </cell>
          <cell r="E2501" t="str">
            <v>PEQUEÑOS</v>
          </cell>
          <cell r="F2501" t="str">
            <v>CANINO</v>
          </cell>
          <cell r="G2501" t="str">
            <v>PINSCHER</v>
          </cell>
          <cell r="H2501" t="str">
            <v>ARELIS CASTAÑEDA YUSTES</v>
          </cell>
          <cell r="I2501">
            <v>30083442</v>
          </cell>
          <cell r="J2501">
            <v>3124948368</v>
          </cell>
          <cell r="K2501" t="str">
            <v>CLL 63SUR #46-19 PORFIA</v>
          </cell>
          <cell r="L2501" t="str">
            <v>PARTO DISTOCICO</v>
          </cell>
          <cell r="M2501" t="str">
            <v>NATALIA PEDRAZA</v>
          </cell>
        </row>
        <row r="2502">
          <cell r="A2502" t="str">
            <v>516-16</v>
          </cell>
          <cell r="B2502">
            <v>42661</v>
          </cell>
          <cell r="C2502" t="str">
            <v>PROYECCION SOCIAL</v>
          </cell>
          <cell r="D2502" t="str">
            <v xml:space="preserve">COBAIN </v>
          </cell>
          <cell r="E2502" t="str">
            <v>PEQUEÑOS</v>
          </cell>
          <cell r="F2502" t="str">
            <v>CANINO</v>
          </cell>
          <cell r="G2502" t="str">
            <v>LABRADOR</v>
          </cell>
          <cell r="H2502" t="str">
            <v>MANUEL HERNANDO RUEDA</v>
          </cell>
          <cell r="I2502">
            <v>86077627</v>
          </cell>
          <cell r="J2502">
            <v>3123112373</v>
          </cell>
          <cell r="K2502" t="str">
            <v>CLL 39 #15-44 MADRIGAL</v>
          </cell>
          <cell r="L2502" t="str">
            <v>REMISION PARA TRANSFUSION</v>
          </cell>
          <cell r="M2502" t="str">
            <v>ANITA ROQUE</v>
          </cell>
        </row>
        <row r="2503">
          <cell r="A2503" t="str">
            <v>517-16</v>
          </cell>
          <cell r="B2503">
            <v>42661</v>
          </cell>
          <cell r="C2503" t="str">
            <v>PROYECCION SOCIAL</v>
          </cell>
          <cell r="D2503" t="str">
            <v>SASY</v>
          </cell>
          <cell r="E2503" t="str">
            <v>PEQUEÑOS</v>
          </cell>
          <cell r="F2503" t="str">
            <v>CANINO</v>
          </cell>
          <cell r="G2503" t="str">
            <v>CRIOLLO</v>
          </cell>
          <cell r="H2503" t="str">
            <v>BEDCI DAYANA BETANCOURT PARRA</v>
          </cell>
          <cell r="I2503">
            <v>1121941916</v>
          </cell>
          <cell r="J2503">
            <v>3123641397</v>
          </cell>
          <cell r="K2503" t="str">
            <v>MZ 23 CASA 22 LA MADRID</v>
          </cell>
          <cell r="L2503" t="str">
            <v>DEPOSICION CON SANGRE- DECAIMIENTO</v>
          </cell>
          <cell r="M2503" t="str">
            <v>DANIEL ZAMBRANO</v>
          </cell>
        </row>
        <row r="2504">
          <cell r="A2504" t="str">
            <v>518-16</v>
          </cell>
          <cell r="B2504">
            <v>42661</v>
          </cell>
          <cell r="C2504" t="str">
            <v>PROYECCION SOCIAL</v>
          </cell>
          <cell r="D2504" t="str">
            <v>ZEUS</v>
          </cell>
          <cell r="E2504" t="str">
            <v>PEQUEÑOS</v>
          </cell>
          <cell r="F2504" t="str">
            <v>CANINO</v>
          </cell>
          <cell r="G2504" t="str">
            <v>BULL TERRIER</v>
          </cell>
          <cell r="H2504" t="str">
            <v>HAIR ESTEBAN ORTIZ PINZON</v>
          </cell>
          <cell r="I2504">
            <v>1026293059</v>
          </cell>
          <cell r="J2504">
            <v>3114513407</v>
          </cell>
          <cell r="K2504" t="str">
            <v>MZ A CASA 15B CONJUNTO PACANDE</v>
          </cell>
          <cell r="L2504" t="str">
            <v>FRACTURA EN LA COLA</v>
          </cell>
          <cell r="M2504" t="str">
            <v>ANITA ROQUE</v>
          </cell>
        </row>
        <row r="2505">
          <cell r="A2505" t="str">
            <v>519-16</v>
          </cell>
          <cell r="B2505">
            <v>42662</v>
          </cell>
          <cell r="C2505" t="str">
            <v>PROYECCION SOCIAL</v>
          </cell>
          <cell r="D2505" t="str">
            <v>LUNA</v>
          </cell>
          <cell r="E2505" t="str">
            <v>PEQUEÑOS</v>
          </cell>
          <cell r="F2505" t="str">
            <v>FELINO</v>
          </cell>
          <cell r="G2505" t="str">
            <v>SIN RAZA DEFINIDA</v>
          </cell>
          <cell r="H2505" t="str">
            <v>JAVIER ORLANDO MORENO ALVAREZ</v>
          </cell>
          <cell r="I2505">
            <v>1120499387</v>
          </cell>
          <cell r="J2505">
            <v>3188292826</v>
          </cell>
          <cell r="K2505" t="str">
            <v>VEREDA BARCELONA - UNILLANOS</v>
          </cell>
          <cell r="L2505" t="str">
            <v>OVH</v>
          </cell>
          <cell r="M2505" t="str">
            <v>NATALIA PEDRAZA</v>
          </cell>
        </row>
        <row r="2506">
          <cell r="A2506" t="str">
            <v>520-16</v>
          </cell>
          <cell r="B2506">
            <v>42662</v>
          </cell>
          <cell r="C2506" t="str">
            <v>PROYECCION SOCIAL</v>
          </cell>
          <cell r="D2506" t="str">
            <v>MININA</v>
          </cell>
          <cell r="E2506" t="str">
            <v>PEQUEÑOS</v>
          </cell>
          <cell r="F2506" t="str">
            <v>FELINO</v>
          </cell>
          <cell r="G2506" t="str">
            <v>CRIOLLOXSIAMES</v>
          </cell>
          <cell r="H2506" t="str">
            <v>JULIETH LOPEZ</v>
          </cell>
          <cell r="I2506">
            <v>1121921897</v>
          </cell>
          <cell r="J2506">
            <v>3115425818</v>
          </cell>
          <cell r="K2506" t="str">
            <v>CALLE 10B SUR N 19A-63 DOÑA LUZ</v>
          </cell>
          <cell r="L2506" t="str">
            <v>SECRECION GENITAL, ESTERILIZACION</v>
          </cell>
          <cell r="M2506" t="str">
            <v>ANITA ROQUE</v>
          </cell>
        </row>
        <row r="2507">
          <cell r="A2507" t="str">
            <v>521-16</v>
          </cell>
          <cell r="B2507">
            <v>42662</v>
          </cell>
          <cell r="C2507" t="str">
            <v>PROYECCION SOCIAL</v>
          </cell>
          <cell r="D2507" t="str">
            <v>SAMMY</v>
          </cell>
          <cell r="E2507" t="str">
            <v>PEQUEÑOS</v>
          </cell>
          <cell r="F2507" t="str">
            <v>CANINO</v>
          </cell>
          <cell r="G2507" t="str">
            <v>SCHANAUZER</v>
          </cell>
          <cell r="H2507" t="str">
            <v>ALEJANDRA SUAREZ</v>
          </cell>
          <cell r="I2507">
            <v>1121908275</v>
          </cell>
          <cell r="J2507">
            <v>3102937127</v>
          </cell>
          <cell r="K2507" t="str">
            <v>VDA BARCELONA CASA VILLA DANIELA</v>
          </cell>
          <cell r="L2507" t="str">
            <v>FRACTURA MAI</v>
          </cell>
          <cell r="M2507" t="str">
            <v>ANITA ROQUE</v>
          </cell>
        </row>
        <row r="2508">
          <cell r="A2508" t="str">
            <v>522-16</v>
          </cell>
          <cell r="B2508">
            <v>42662</v>
          </cell>
          <cell r="C2508" t="str">
            <v>PROYECCION SOCIAL</v>
          </cell>
          <cell r="D2508" t="str">
            <v>NEGRA</v>
          </cell>
          <cell r="E2508" t="str">
            <v>PEQUEÑOS</v>
          </cell>
          <cell r="F2508" t="str">
            <v>CANINO</v>
          </cell>
          <cell r="G2508" t="str">
            <v>LABRADOR</v>
          </cell>
          <cell r="H2508" t="str">
            <v>NELSON BAUTISTA</v>
          </cell>
          <cell r="I2508">
            <v>86044394</v>
          </cell>
          <cell r="J2508">
            <v>3118916247</v>
          </cell>
          <cell r="K2508" t="str">
            <v>AEROPUERTO VANGUARDIA</v>
          </cell>
          <cell r="L2508" t="str">
            <v>DERMATITIS</v>
          </cell>
          <cell r="M2508" t="str">
            <v>DANIEL ZAMBRANO</v>
          </cell>
        </row>
        <row r="2509">
          <cell r="A2509" t="str">
            <v>523-16</v>
          </cell>
          <cell r="B2509">
            <v>42662</v>
          </cell>
          <cell r="C2509" t="str">
            <v>PROYECCION SOCIAL</v>
          </cell>
          <cell r="D2509" t="str">
            <v>KATNIS</v>
          </cell>
          <cell r="E2509" t="str">
            <v>PEQUEÑOS</v>
          </cell>
          <cell r="F2509" t="str">
            <v>FELINO</v>
          </cell>
          <cell r="G2509" t="str">
            <v>CRIOLLO</v>
          </cell>
          <cell r="H2509" t="str">
            <v>ANDREA GONZALEZ</v>
          </cell>
          <cell r="I2509">
            <v>65769845</v>
          </cell>
          <cell r="J2509">
            <v>3112158169</v>
          </cell>
          <cell r="K2509" t="str">
            <v>CANTON DE APIAY EDIFICIO MPAORAL APTO 303</v>
          </cell>
          <cell r="L2509" t="str">
            <v>DISTENCION POSTERIOR A OVH</v>
          </cell>
          <cell r="M2509" t="str">
            <v>NATALIA PEDRAZA</v>
          </cell>
        </row>
        <row r="2510">
          <cell r="A2510" t="str">
            <v>524-16</v>
          </cell>
          <cell r="B2510">
            <v>42663</v>
          </cell>
          <cell r="C2510" t="str">
            <v>PROYECCION SOCIAL</v>
          </cell>
          <cell r="D2510" t="str">
            <v>LUKAS</v>
          </cell>
          <cell r="E2510" t="str">
            <v>PEQUEÑOS</v>
          </cell>
          <cell r="F2510" t="str">
            <v>CANINO</v>
          </cell>
          <cell r="G2510" t="str">
            <v>AFGANO</v>
          </cell>
          <cell r="H2510" t="str">
            <v>LILIANA SARMIENTO</v>
          </cell>
          <cell r="I2510">
            <v>40389062</v>
          </cell>
          <cell r="J2510">
            <v>3005631817</v>
          </cell>
          <cell r="K2510" t="str">
            <v>CR 11 # 37 - 36 CASA 1C CONDOMINIO LOS GIRASOLES</v>
          </cell>
          <cell r="L2510" t="str">
            <v>AGITACION CONSTANTE</v>
          </cell>
          <cell r="M2510" t="str">
            <v>ANITA ROQUE</v>
          </cell>
        </row>
        <row r="2511">
          <cell r="A2511" t="str">
            <v>525-16</v>
          </cell>
          <cell r="B2511">
            <v>42663</v>
          </cell>
          <cell r="C2511" t="str">
            <v>PROYECCION SOCIAL</v>
          </cell>
          <cell r="D2511" t="str">
            <v>KASEY</v>
          </cell>
          <cell r="E2511" t="str">
            <v>PEQUEÑOS</v>
          </cell>
          <cell r="F2511" t="str">
            <v>CANINO</v>
          </cell>
          <cell r="G2511" t="str">
            <v>PASTOR COLIE</v>
          </cell>
          <cell r="H2511" t="str">
            <v>CRISTIAN BECERRA</v>
          </cell>
          <cell r="I2511">
            <v>1121875671</v>
          </cell>
          <cell r="J2511">
            <v>3203714000</v>
          </cell>
          <cell r="K2511" t="str">
            <v>CLL 30 BIS # 9-11 BARRIO EL RECREO</v>
          </cell>
          <cell r="L2511" t="str">
            <v>REVISION MPI</v>
          </cell>
          <cell r="M2511" t="str">
            <v>ANITA ROQUE</v>
          </cell>
        </row>
        <row r="2512">
          <cell r="A2512" t="str">
            <v>526-16</v>
          </cell>
          <cell r="B2512">
            <v>42664</v>
          </cell>
          <cell r="C2512" t="str">
            <v>PROYECCION SOCIAL</v>
          </cell>
          <cell r="D2512" t="str">
            <v>SASHA</v>
          </cell>
          <cell r="E2512" t="str">
            <v>PEQUEÑOS</v>
          </cell>
          <cell r="F2512" t="str">
            <v>FELINO</v>
          </cell>
          <cell r="G2512" t="str">
            <v>CRIOLLO</v>
          </cell>
          <cell r="H2512" t="str">
            <v>JORGE SANCHEZ</v>
          </cell>
          <cell r="I2512">
            <v>1121840176</v>
          </cell>
          <cell r="J2512">
            <v>3143375208</v>
          </cell>
          <cell r="K2512" t="str">
            <v>CR 11 # 4-120 BARRIO LA CUNCIA</v>
          </cell>
          <cell r="L2512" t="str">
            <v>FRACTURA DE FEMUR</v>
          </cell>
          <cell r="M2512" t="str">
            <v>ANITA ROQUE</v>
          </cell>
        </row>
        <row r="2513">
          <cell r="A2513" t="str">
            <v>527-16</v>
          </cell>
          <cell r="B2513">
            <v>42664</v>
          </cell>
          <cell r="C2513" t="str">
            <v>PROYECCION SOCIAL</v>
          </cell>
          <cell r="D2513" t="str">
            <v xml:space="preserve">MICHIN  </v>
          </cell>
          <cell r="E2513" t="str">
            <v>PEQUEÑOS</v>
          </cell>
          <cell r="F2513" t="str">
            <v>FELINO</v>
          </cell>
          <cell r="G2513" t="str">
            <v>CRIOLLO</v>
          </cell>
          <cell r="H2513" t="str">
            <v>YULI CHACON</v>
          </cell>
          <cell r="I2513">
            <v>1121923434</v>
          </cell>
          <cell r="J2513">
            <v>3184844200</v>
          </cell>
          <cell r="K2513" t="str">
            <v>CR 8 #5B 17 MI LLANURA</v>
          </cell>
          <cell r="L2513" t="str">
            <v>FRACTURA MPI - LASERACION EN OJO IZQUIERDO</v>
          </cell>
          <cell r="M2513" t="str">
            <v>NATALIA PEDRAZA</v>
          </cell>
        </row>
        <row r="2514">
          <cell r="A2514" t="str">
            <v>528-16</v>
          </cell>
          <cell r="B2514">
            <v>42667</v>
          </cell>
          <cell r="C2514" t="str">
            <v>PROYECCION SOCIAL</v>
          </cell>
          <cell r="D2514" t="str">
            <v xml:space="preserve">TOBIAS </v>
          </cell>
          <cell r="E2514" t="str">
            <v>PEQUEÑOS</v>
          </cell>
          <cell r="F2514" t="str">
            <v>CANINO</v>
          </cell>
          <cell r="G2514" t="str">
            <v>COCKER SPANIEL</v>
          </cell>
          <cell r="H2514" t="str">
            <v>ANDREA DEL PILAR MURILLO</v>
          </cell>
          <cell r="I2514">
            <v>40445543</v>
          </cell>
          <cell r="J2514">
            <v>3133432099</v>
          </cell>
          <cell r="K2514" t="str">
            <v>BLOQUE C6 APTO 101 LOS CENTAUROS</v>
          </cell>
          <cell r="L2514" t="str">
            <v>DIARREA, DECAIMIENTO, INAPETENCIA</v>
          </cell>
          <cell r="M2514" t="str">
            <v>DANIEL HERRERA</v>
          </cell>
        </row>
        <row r="2515">
          <cell r="A2515" t="str">
            <v>529-16</v>
          </cell>
          <cell r="B2515">
            <v>42667</v>
          </cell>
          <cell r="C2515" t="str">
            <v>PROYECCION SOCIAL</v>
          </cell>
          <cell r="D2515" t="str">
            <v>THOR</v>
          </cell>
          <cell r="E2515" t="str">
            <v>PEQUEÑOS</v>
          </cell>
          <cell r="F2515" t="str">
            <v>CANINO</v>
          </cell>
          <cell r="G2515" t="str">
            <v>FRENCH POODLE</v>
          </cell>
          <cell r="H2515" t="str">
            <v>MAIRA ALEJANDRA PAIPA</v>
          </cell>
          <cell r="I2515">
            <v>1121908880</v>
          </cell>
          <cell r="J2515">
            <v>3183882520</v>
          </cell>
          <cell r="K2515" t="str">
            <v>CR 30 #4 B-35 LA VEGA</v>
          </cell>
          <cell r="L2515" t="str">
            <v xml:space="preserve">FRACTURA MPI   </v>
          </cell>
          <cell r="M2515" t="str">
            <v>NATALIA PEDRAZA</v>
          </cell>
        </row>
        <row r="2516">
          <cell r="A2516" t="str">
            <v>530-16</v>
          </cell>
          <cell r="B2516">
            <v>42667</v>
          </cell>
          <cell r="C2516" t="str">
            <v>PROYECCION SOCIAL</v>
          </cell>
          <cell r="D2516" t="str">
            <v>LASIE</v>
          </cell>
          <cell r="E2516" t="str">
            <v>PEQUEÑOS</v>
          </cell>
          <cell r="F2516" t="str">
            <v>CANINO</v>
          </cell>
          <cell r="G2516" t="str">
            <v>CRIOLLO</v>
          </cell>
          <cell r="H2516" t="str">
            <v>LUIS ORTIZ VARGAS</v>
          </cell>
          <cell r="I2516">
            <v>17321275</v>
          </cell>
          <cell r="J2516">
            <v>3164060385</v>
          </cell>
          <cell r="K2516" t="str">
            <v>CLL 13 # 13A 12 VILLA ADRIANA - CUMARAL</v>
          </cell>
          <cell r="L2516" t="str">
            <v>GOLPE EN MPD</v>
          </cell>
          <cell r="M2516" t="str">
            <v>DANIEL HERRERA</v>
          </cell>
        </row>
        <row r="2517">
          <cell r="A2517" t="str">
            <v>531-16</v>
          </cell>
          <cell r="B2517">
            <v>42668</v>
          </cell>
          <cell r="C2517" t="str">
            <v>PROYECCION SOCIAL</v>
          </cell>
          <cell r="D2517" t="str">
            <v xml:space="preserve">CHAT </v>
          </cell>
          <cell r="E2517" t="str">
            <v>PEQUEÑOS</v>
          </cell>
          <cell r="F2517" t="str">
            <v>CANINO</v>
          </cell>
          <cell r="G2517" t="str">
            <v>CRIOLLO</v>
          </cell>
          <cell r="H2517" t="str">
            <v>LUDY MARIBEL BUITRAGO</v>
          </cell>
          <cell r="I2517">
            <v>40439563</v>
          </cell>
          <cell r="J2517">
            <v>3114459910</v>
          </cell>
          <cell r="K2517" t="str">
            <v>KM 5 VIA PTO LOPEZ SECTOR 3 CASA 14 VDA LA CECILIA</v>
          </cell>
          <cell r="L2517" t="str">
            <v xml:space="preserve">PAPILOMA EN LA BOCA </v>
          </cell>
          <cell r="M2517" t="str">
            <v>DANIEL HERRERA</v>
          </cell>
        </row>
        <row r="2518">
          <cell r="A2518" t="str">
            <v>532-16</v>
          </cell>
          <cell r="B2518">
            <v>42668</v>
          </cell>
          <cell r="C2518" t="str">
            <v>PROYECCION SOCIAL</v>
          </cell>
          <cell r="D2518" t="str">
            <v>THOMAS</v>
          </cell>
          <cell r="E2518" t="str">
            <v>PEQUEÑOS</v>
          </cell>
          <cell r="F2518" t="str">
            <v>FELINO</v>
          </cell>
          <cell r="G2518" t="str">
            <v>CRIOLLO</v>
          </cell>
          <cell r="H2518" t="str">
            <v>MILLER LANDY SUAREZ DIAZ</v>
          </cell>
          <cell r="I2518">
            <v>86067349</v>
          </cell>
          <cell r="J2518">
            <v>3223769702</v>
          </cell>
          <cell r="K2518" t="str">
            <v>CARRERA 12 B CS 18-18 VILLA ORTIZ 1ERA ETAPA</v>
          </cell>
          <cell r="L2518" t="str">
            <v>CLAUDICACION MP</v>
          </cell>
          <cell r="M2518" t="str">
            <v>NATALIA PEDRAZA</v>
          </cell>
        </row>
        <row r="2519">
          <cell r="A2519" t="str">
            <v>533-16</v>
          </cell>
          <cell r="B2519">
            <v>42669</v>
          </cell>
          <cell r="C2519" t="str">
            <v>PROYECCION SOCIAL</v>
          </cell>
          <cell r="D2519" t="str">
            <v>TATAN</v>
          </cell>
          <cell r="E2519" t="str">
            <v>PEQUEÑOS</v>
          </cell>
          <cell r="F2519" t="str">
            <v>CANINO</v>
          </cell>
          <cell r="G2519" t="str">
            <v>CRUCE SHITZU  SCHNAUZER</v>
          </cell>
          <cell r="H2519" t="str">
            <v>ANA LUCIA GUTIERREZ</v>
          </cell>
          <cell r="I2519">
            <v>40394493</v>
          </cell>
          <cell r="J2519">
            <v>3115684042</v>
          </cell>
          <cell r="K2519" t="str">
            <v>CLL 24 # 9A - 60 EL POPULAR</v>
          </cell>
          <cell r="L2519" t="str">
            <v>CLAUDICACION MPI</v>
          </cell>
          <cell r="M2519" t="str">
            <v>DANIEL ZAMBRANO</v>
          </cell>
        </row>
        <row r="2520">
          <cell r="A2520" t="str">
            <v>534-16</v>
          </cell>
          <cell r="B2520">
            <v>42669</v>
          </cell>
          <cell r="C2520" t="str">
            <v>PROYECCION SOCIAL</v>
          </cell>
          <cell r="D2520" t="str">
            <v>NEGRITA</v>
          </cell>
          <cell r="E2520" t="str">
            <v>PEQUEÑOS</v>
          </cell>
          <cell r="F2520" t="str">
            <v>CANINO</v>
          </cell>
          <cell r="G2520" t="str">
            <v>CRIOLLO</v>
          </cell>
          <cell r="H2520" t="str">
            <v>MARIA LOURDES ARANGURE</v>
          </cell>
          <cell r="I2520">
            <v>41549735</v>
          </cell>
          <cell r="K2520" t="str">
            <v xml:space="preserve">VDA SANTA </v>
          </cell>
          <cell r="M2520" t="str">
            <v>ANITA ROQUE</v>
          </cell>
        </row>
        <row r="2521">
          <cell r="A2521" t="str">
            <v>535-16</v>
          </cell>
          <cell r="B2521">
            <v>42670</v>
          </cell>
          <cell r="C2521" t="str">
            <v>PROYECCION SOCIAL</v>
          </cell>
          <cell r="D2521" t="str">
            <v>CHEPITA</v>
          </cell>
          <cell r="E2521" t="str">
            <v>PEQUEÑOS</v>
          </cell>
          <cell r="F2521" t="str">
            <v>CANINO</v>
          </cell>
          <cell r="G2521" t="str">
            <v>PINSCHER</v>
          </cell>
          <cell r="H2521" t="str">
            <v>PAULA SABOGAL</v>
          </cell>
          <cell r="I2521">
            <v>52454479</v>
          </cell>
          <cell r="J2521">
            <v>3123643096</v>
          </cell>
          <cell r="K2521" t="str">
            <v>CR 34A # 3A 30 LAS ACACIAS</v>
          </cell>
          <cell r="L2521" t="str">
            <v xml:space="preserve">POLIPO VAGINAL </v>
          </cell>
          <cell r="M2521" t="str">
            <v>LAURA MELO</v>
          </cell>
        </row>
        <row r="2522">
          <cell r="A2522" t="str">
            <v>536-16</v>
          </cell>
          <cell r="B2522">
            <v>42670</v>
          </cell>
          <cell r="C2522" t="str">
            <v>PROYECCION SOCIAL</v>
          </cell>
          <cell r="D2522" t="str">
            <v>BRUNO MUÑOZ</v>
          </cell>
          <cell r="E2522" t="str">
            <v>PEQUEÑOS</v>
          </cell>
          <cell r="F2522" t="str">
            <v>CANINO</v>
          </cell>
          <cell r="G2522" t="str">
            <v>FRENCH POODLE</v>
          </cell>
          <cell r="H2522" t="str">
            <v>LILIANA OSORIO</v>
          </cell>
          <cell r="I2522">
            <v>39771041</v>
          </cell>
          <cell r="J2522">
            <v>3204177046</v>
          </cell>
          <cell r="K2522" t="str">
            <v>CLL 28 # 16A 81 BARRIO LA CEIBA</v>
          </cell>
          <cell r="L2522" t="str">
            <v>ESPONDONIOSIS DEGENERATIVA</v>
          </cell>
          <cell r="M2522" t="str">
            <v>NATALIA PEDRAZA</v>
          </cell>
        </row>
        <row r="2523">
          <cell r="A2523" t="str">
            <v>537-16</v>
          </cell>
          <cell r="B2523">
            <v>42670</v>
          </cell>
          <cell r="C2523" t="str">
            <v>PROYECCION SOCIAL</v>
          </cell>
          <cell r="D2523" t="str">
            <v>PIPE</v>
          </cell>
          <cell r="E2523" t="str">
            <v>PEQUEÑOS</v>
          </cell>
          <cell r="F2523" t="str">
            <v>CANINO</v>
          </cell>
          <cell r="G2523" t="str">
            <v>PINSCHER</v>
          </cell>
          <cell r="H2523" t="str">
            <v>JUAN SEBASTIAN HERNANDEZ</v>
          </cell>
          <cell r="M2523" t="str">
            <v>ANITA ROQUE</v>
          </cell>
        </row>
        <row r="2524">
          <cell r="A2524" t="str">
            <v>538-16</v>
          </cell>
          <cell r="B2524">
            <v>42671</v>
          </cell>
          <cell r="C2524" t="str">
            <v>PROYECCION SOCIAL</v>
          </cell>
          <cell r="D2524" t="str">
            <v>SHERKAN</v>
          </cell>
          <cell r="E2524" t="str">
            <v>PEQUEÑOS</v>
          </cell>
          <cell r="F2524" t="str">
            <v>CANINO</v>
          </cell>
          <cell r="G2524" t="str">
            <v>PITBULL</v>
          </cell>
          <cell r="H2524" t="str">
            <v>DAVID FELIPE SARAZA GALLEGO</v>
          </cell>
          <cell r="I2524">
            <v>1088300535</v>
          </cell>
          <cell r="J2524">
            <v>3147830387</v>
          </cell>
          <cell r="K2524" t="str">
            <v>CLL 33A # 14-47 LOS ROSALES</v>
          </cell>
          <cell r="L2524" t="str">
            <v>NO ORINA - INAPETENCIA</v>
          </cell>
          <cell r="M2524" t="str">
            <v>DANIEL ZAMBRANO</v>
          </cell>
        </row>
        <row r="2525">
          <cell r="A2525" t="str">
            <v>539-16</v>
          </cell>
          <cell r="B2525">
            <v>42671</v>
          </cell>
          <cell r="C2525" t="str">
            <v>PROYECCION SOCIAL</v>
          </cell>
          <cell r="D2525" t="str">
            <v>RUFO</v>
          </cell>
          <cell r="E2525" t="str">
            <v>PEQUEÑOS</v>
          </cell>
          <cell r="F2525" t="str">
            <v>CANINO</v>
          </cell>
          <cell r="G2525" t="str">
            <v>CRIOLLO</v>
          </cell>
          <cell r="H2525" t="str">
            <v>LEIDY LORENA GOMEZ JIMENEZ</v>
          </cell>
          <cell r="I2525">
            <v>1121882673</v>
          </cell>
          <cell r="J2525">
            <v>3118455307</v>
          </cell>
          <cell r="K2525" t="str">
            <v>SP MZ 7 MZ 3 CASA 2 SAN ANTONIO</v>
          </cell>
          <cell r="L2525" t="str">
            <v>DIARREA, DECAIMIENTO, INAPETENCIA</v>
          </cell>
          <cell r="M2525" t="str">
            <v>DANIEL ZAMBRANO</v>
          </cell>
        </row>
        <row r="2526">
          <cell r="A2526" t="str">
            <v>540-16</v>
          </cell>
          <cell r="B2526">
            <v>42669</v>
          </cell>
          <cell r="C2526" t="str">
            <v>PROYECCION SOCIAL</v>
          </cell>
          <cell r="D2526" t="str">
            <v>BONITA</v>
          </cell>
          <cell r="E2526" t="str">
            <v>PEQUEÑOS</v>
          </cell>
          <cell r="F2526" t="str">
            <v>FELINO</v>
          </cell>
          <cell r="G2526" t="str">
            <v>CRIOLLO</v>
          </cell>
          <cell r="H2526" t="str">
            <v>ANITA ROQUE</v>
          </cell>
          <cell r="K2526" t="str">
            <v>UNILLANOS</v>
          </cell>
          <cell r="L2526" t="str">
            <v>ALOPECIA EN LA CABEZA</v>
          </cell>
          <cell r="M2526" t="str">
            <v>DANIEL ZAMBRANO</v>
          </cell>
        </row>
        <row r="2527">
          <cell r="A2527" t="str">
            <v>541-16</v>
          </cell>
          <cell r="B2527">
            <v>42674</v>
          </cell>
          <cell r="C2527" t="str">
            <v>PROYECCION SOCIAL</v>
          </cell>
          <cell r="D2527" t="str">
            <v>SIMON</v>
          </cell>
          <cell r="E2527" t="str">
            <v>PEQUEÑOS</v>
          </cell>
          <cell r="F2527" t="str">
            <v>CANINO</v>
          </cell>
          <cell r="G2527" t="str">
            <v>SCHNAUZER</v>
          </cell>
          <cell r="H2527" t="str">
            <v>NATALIA VILLARRAGA</v>
          </cell>
          <cell r="I2527">
            <v>1121951737</v>
          </cell>
          <cell r="J2527">
            <v>3134407891</v>
          </cell>
          <cell r="K2527" t="str">
            <v>CR 12 # 17C 45 BARRIO VILLA ORTIZ</v>
          </cell>
          <cell r="L2527" t="str">
            <v>SANGRADO ALREDEDOR DEL ANO</v>
          </cell>
          <cell r="M2527" t="str">
            <v>LAURA MELO</v>
          </cell>
        </row>
        <row r="2528">
          <cell r="A2528" t="str">
            <v>542-16</v>
          </cell>
          <cell r="B2528">
            <v>42674</v>
          </cell>
          <cell r="C2528" t="str">
            <v>PROYECCION SOCIAL</v>
          </cell>
          <cell r="D2528" t="str">
            <v>CHIMUELA</v>
          </cell>
          <cell r="E2528" t="str">
            <v>PEQUEÑOS</v>
          </cell>
          <cell r="F2528" t="str">
            <v>FELINO</v>
          </cell>
          <cell r="G2528" t="str">
            <v>CRIOLLO</v>
          </cell>
          <cell r="H2528" t="str">
            <v>LIZ MARULANDA</v>
          </cell>
          <cell r="I2528">
            <v>40316950</v>
          </cell>
          <cell r="J2528">
            <v>3118015095</v>
          </cell>
          <cell r="K2528" t="str">
            <v>CR 41 CASA 838 QUINTA ETAPA LA ESPERANZA</v>
          </cell>
          <cell r="L2528" t="str">
            <v>INAPETENCIA - MALESTAR GENRAL</v>
          </cell>
          <cell r="M2528" t="str">
            <v>NATALIA PEDRAZA</v>
          </cell>
        </row>
        <row r="2529">
          <cell r="A2529" t="str">
            <v>543-16</v>
          </cell>
          <cell r="B2529">
            <v>42674</v>
          </cell>
          <cell r="C2529" t="str">
            <v>PROYECCION SOCIAL</v>
          </cell>
          <cell r="D2529" t="str">
            <v>SACHA</v>
          </cell>
          <cell r="E2529" t="str">
            <v>PEQUEÑOS</v>
          </cell>
          <cell r="F2529" t="str">
            <v>CANINO</v>
          </cell>
          <cell r="G2529" t="str">
            <v>CRIOLLO</v>
          </cell>
          <cell r="H2529" t="str">
            <v>PAOLA BULLA</v>
          </cell>
          <cell r="I2529">
            <v>40332535</v>
          </cell>
          <cell r="J2529">
            <v>3102716986</v>
          </cell>
          <cell r="K2529" t="str">
            <v>VEREDA EL COCUY</v>
          </cell>
          <cell r="L2529" t="str">
            <v>INAPETENCIA - DECAIMIENTO</v>
          </cell>
          <cell r="M2529" t="str">
            <v>LAURA MELO</v>
          </cell>
        </row>
        <row r="2530">
          <cell r="A2530" t="str">
            <v>544-16</v>
          </cell>
          <cell r="B2530">
            <v>42674</v>
          </cell>
          <cell r="C2530" t="str">
            <v>PROYECCION SOCIAL</v>
          </cell>
          <cell r="D2530" t="str">
            <v>ESTRELLA</v>
          </cell>
          <cell r="E2530" t="str">
            <v>PEQUEÑOS</v>
          </cell>
          <cell r="F2530" t="str">
            <v>CANINO</v>
          </cell>
          <cell r="G2530" t="str">
            <v>LABRADOR</v>
          </cell>
          <cell r="H2530" t="str">
            <v>JESUS TORRES</v>
          </cell>
          <cell r="I2530">
            <v>17336824</v>
          </cell>
          <cell r="J2530">
            <v>3152961042</v>
          </cell>
          <cell r="K2530" t="str">
            <v>KM 14 VIA ACACIAS</v>
          </cell>
          <cell r="L2530" t="str">
            <v>INFLAMACION Y SANGRADO EN LA VULVA</v>
          </cell>
          <cell r="M2530" t="str">
            <v>DANIEL ZAMBRANO</v>
          </cell>
        </row>
        <row r="2531">
          <cell r="A2531" t="str">
            <v>545-16</v>
          </cell>
          <cell r="B2531">
            <v>42675</v>
          </cell>
          <cell r="C2531" t="str">
            <v>PROYECCION SOCIAL</v>
          </cell>
          <cell r="D2531" t="str">
            <v>MORGAN</v>
          </cell>
          <cell r="E2531" t="str">
            <v>PEQUEÑOS</v>
          </cell>
          <cell r="F2531" t="str">
            <v>CANINO</v>
          </cell>
          <cell r="G2531" t="str">
            <v>LABRADOR</v>
          </cell>
          <cell r="H2531" t="str">
            <v>ARMANDO QUINTERO VALENCIA</v>
          </cell>
          <cell r="I2531">
            <v>19236294</v>
          </cell>
          <cell r="J2531" t="str">
            <v>3138465367
3208085193</v>
          </cell>
          <cell r="K2531" t="str">
            <v>CLL 25 E # 22A-08 ANTONIO RICAURTE</v>
          </cell>
          <cell r="L2531" t="str">
            <v>INAPETENCIA</v>
          </cell>
          <cell r="M2531" t="str">
            <v>LAURA MELO</v>
          </cell>
        </row>
        <row r="2532">
          <cell r="A2532" t="str">
            <v>546-16</v>
          </cell>
          <cell r="B2532">
            <v>42676</v>
          </cell>
          <cell r="C2532" t="str">
            <v>PROYECCION SOCIAL</v>
          </cell>
          <cell r="D2532" t="str">
            <v>MATIAS</v>
          </cell>
          <cell r="E2532" t="str">
            <v>PEQUEÑOS</v>
          </cell>
          <cell r="F2532" t="str">
            <v>FELINO</v>
          </cell>
          <cell r="G2532" t="str">
            <v>CRIOLLO</v>
          </cell>
          <cell r="H2532" t="str">
            <v>KARINA HOYOS</v>
          </cell>
          <cell r="I2532">
            <v>1121846118</v>
          </cell>
          <cell r="J2532">
            <v>3112417707</v>
          </cell>
          <cell r="K2532" t="str">
            <v>CLL 14 D N. 36-19 ESPERANZA</v>
          </cell>
          <cell r="L2532" t="str">
            <v>PROBLEMA RESPIRATORIO</v>
          </cell>
          <cell r="M2532" t="str">
            <v>LAURA MELO</v>
          </cell>
        </row>
        <row r="2533">
          <cell r="A2533" t="str">
            <v>547-16</v>
          </cell>
          <cell r="B2533">
            <v>42676</v>
          </cell>
          <cell r="C2533" t="str">
            <v>PROYECCION SOCIAL</v>
          </cell>
          <cell r="D2533" t="str">
            <v>MATEO</v>
          </cell>
          <cell r="E2533" t="str">
            <v>PEQUEÑOS</v>
          </cell>
          <cell r="F2533" t="str">
            <v>CANINO</v>
          </cell>
          <cell r="G2533" t="str">
            <v>LABRADOR</v>
          </cell>
          <cell r="H2533" t="str">
            <v>NATALY WILCHES</v>
          </cell>
          <cell r="I2533">
            <v>1121915234</v>
          </cell>
          <cell r="J2533">
            <v>3102157011</v>
          </cell>
          <cell r="K2533" t="str">
            <v>LA CAROLINA</v>
          </cell>
          <cell r="L2533" t="str">
            <v xml:space="preserve">INSIFICIENCIA RENAL </v>
          </cell>
          <cell r="M2533" t="str">
            <v>DANIEL ZAMBRANO</v>
          </cell>
        </row>
        <row r="2534">
          <cell r="A2534" t="str">
            <v>548-16</v>
          </cell>
          <cell r="B2534">
            <v>42677</v>
          </cell>
          <cell r="C2534" t="str">
            <v>PROYECCION SOCIAL</v>
          </cell>
          <cell r="D2534" t="str">
            <v>LUNA PANDORA</v>
          </cell>
          <cell r="E2534" t="str">
            <v>PEQUEÑOS</v>
          </cell>
          <cell r="F2534" t="str">
            <v>CANINO</v>
          </cell>
          <cell r="G2534" t="str">
            <v>FRENCH POODLE</v>
          </cell>
          <cell r="H2534" t="str">
            <v>ASTRID ALMANZA WALTERO</v>
          </cell>
          <cell r="I2534">
            <v>21176043</v>
          </cell>
          <cell r="J2534" t="str">
            <v>3144450721
3112195901</v>
          </cell>
          <cell r="K2534" t="str">
            <v>CLL 17 C # 7-78 CATALUÑA</v>
          </cell>
          <cell r="L2534" t="str">
            <v>SECRECION OCULAR</v>
          </cell>
          <cell r="M2534" t="str">
            <v>LAURA MELO</v>
          </cell>
        </row>
        <row r="2535">
          <cell r="A2535" t="str">
            <v>549-16</v>
          </cell>
          <cell r="B2535">
            <v>42677</v>
          </cell>
          <cell r="C2535" t="str">
            <v>PROYECCION SOCIAL</v>
          </cell>
          <cell r="D2535" t="str">
            <v>BRUNO</v>
          </cell>
          <cell r="E2535" t="str">
            <v>PEQUEÑOS</v>
          </cell>
          <cell r="F2535" t="str">
            <v>CANINO</v>
          </cell>
          <cell r="G2535" t="str">
            <v>CRIOLLO</v>
          </cell>
          <cell r="H2535" t="str">
            <v>CORAIMA MAHILI MELO GARZON</v>
          </cell>
          <cell r="I2535">
            <v>1121896260</v>
          </cell>
          <cell r="J2535" t="str">
            <v xml:space="preserve"> </v>
          </cell>
          <cell r="K2535" t="str">
            <v>VEREDA BARCELONA FINCA SAMARIA</v>
          </cell>
          <cell r="L2535" t="str">
            <v>INAPETENCIA Y VOMITO</v>
          </cell>
          <cell r="M2535" t="str">
            <v>LAURA MELO</v>
          </cell>
        </row>
        <row r="2536">
          <cell r="A2536" t="str">
            <v>550-16</v>
          </cell>
          <cell r="B2536">
            <v>42677</v>
          </cell>
          <cell r="C2536" t="str">
            <v>PROYECCION SOCIAL</v>
          </cell>
          <cell r="D2536" t="str">
            <v>TORO</v>
          </cell>
          <cell r="E2536" t="str">
            <v>PEQUEÑOS</v>
          </cell>
          <cell r="F2536" t="str">
            <v>CANINO</v>
          </cell>
          <cell r="G2536" t="str">
            <v>CRIOLLO</v>
          </cell>
          <cell r="H2536" t="str">
            <v>FREDDY CASAS</v>
          </cell>
          <cell r="K2536" t="str">
            <v>VEREDA BARCELONA</v>
          </cell>
          <cell r="L2536" t="str">
            <v>INFLAMACION FACIAL</v>
          </cell>
          <cell r="M2536" t="str">
            <v>LAURA MELO</v>
          </cell>
        </row>
        <row r="2537">
          <cell r="A2537" t="str">
            <v>551-16</v>
          </cell>
          <cell r="B2537">
            <v>42677</v>
          </cell>
          <cell r="C2537" t="str">
            <v>PROYECCION SOCIAL</v>
          </cell>
          <cell r="D2537" t="str">
            <v>KIARA</v>
          </cell>
          <cell r="E2537" t="str">
            <v>PEQUEÑOS</v>
          </cell>
          <cell r="F2537" t="str">
            <v>CANINO</v>
          </cell>
          <cell r="G2537" t="str">
            <v>BULLTERRIER</v>
          </cell>
          <cell r="H2537" t="str">
            <v>JUAN MEDINA</v>
          </cell>
          <cell r="J2537">
            <v>3202540440</v>
          </cell>
          <cell r="K2537" t="str">
            <v>VILLAVICENCIO,META</v>
          </cell>
          <cell r="L2537" t="str">
            <v>POSIBLE FRACTURA</v>
          </cell>
          <cell r="M2537" t="str">
            <v>NATALIA PEDRAZA</v>
          </cell>
        </row>
        <row r="2538">
          <cell r="A2538" t="str">
            <v>552-16</v>
          </cell>
          <cell r="B2538">
            <v>42677</v>
          </cell>
          <cell r="C2538" t="str">
            <v>PROYECCION SOCIAL</v>
          </cell>
          <cell r="D2538" t="str">
            <v>POMPEYA</v>
          </cell>
          <cell r="E2538" t="str">
            <v>PEQUEÑOS</v>
          </cell>
          <cell r="F2538" t="str">
            <v>AVE</v>
          </cell>
          <cell r="G2538" t="str">
            <v>SRD</v>
          </cell>
          <cell r="H2538" t="str">
            <v>ALVARO PINZON ZABALA</v>
          </cell>
          <cell r="I2538">
            <v>1121859100</v>
          </cell>
          <cell r="J2538">
            <v>3214530187</v>
          </cell>
          <cell r="K2538" t="str">
            <v>ECOPETROL POMPEYA</v>
          </cell>
          <cell r="L2538" t="str">
            <v>DERRAME DE PETROLEO</v>
          </cell>
          <cell r="M2538" t="str">
            <v>LAURA MELO</v>
          </cell>
        </row>
        <row r="2539">
          <cell r="A2539" t="str">
            <v>553-16</v>
          </cell>
          <cell r="B2539">
            <v>42678</v>
          </cell>
          <cell r="C2539" t="str">
            <v>PROYECCION SOCIAL</v>
          </cell>
          <cell r="D2539" t="str">
            <v>ABRIL</v>
          </cell>
          <cell r="E2539" t="str">
            <v>PEQUEÑOS</v>
          </cell>
          <cell r="F2539" t="str">
            <v>CANINO</v>
          </cell>
          <cell r="G2539" t="str">
            <v>BULL DOG</v>
          </cell>
          <cell r="H2539" t="str">
            <v>BILLY TELLO</v>
          </cell>
          <cell r="I2539">
            <v>1121884302</v>
          </cell>
          <cell r="J2539">
            <v>3108541059</v>
          </cell>
          <cell r="K2539" t="str">
            <v>CALLE 16-39 A 03 BALATÁ</v>
          </cell>
          <cell r="L2539" t="str">
            <v>PARALISIS DEL TREN POSTRIOR</v>
          </cell>
          <cell r="M2539" t="str">
            <v>LAURA MELO</v>
          </cell>
        </row>
        <row r="2540">
          <cell r="A2540" t="str">
            <v>554-16</v>
          </cell>
          <cell r="B2540">
            <v>42679</v>
          </cell>
          <cell r="C2540" t="str">
            <v>PROYECCION SOCIAL</v>
          </cell>
          <cell r="D2540" t="str">
            <v>GERARDO/GIRO</v>
          </cell>
          <cell r="E2540" t="str">
            <v>PEQUEÑOS</v>
          </cell>
          <cell r="F2540" t="str">
            <v>CANINO</v>
          </cell>
          <cell r="G2540" t="str">
            <v>FRENCH POODLE</v>
          </cell>
          <cell r="H2540" t="str">
            <v>ZOONOSIS</v>
          </cell>
          <cell r="I2540" t="str">
            <v>NR</v>
          </cell>
          <cell r="J2540" t="str">
            <v>NR</v>
          </cell>
          <cell r="K2540" t="str">
            <v>NR</v>
          </cell>
          <cell r="L2540" t="str">
            <v>CLAUDICACIÓN</v>
          </cell>
          <cell r="M2540" t="str">
            <v>NATALIA PEDRAZA</v>
          </cell>
        </row>
        <row r="2541">
          <cell r="A2541" t="str">
            <v>555-16</v>
          </cell>
          <cell r="B2541">
            <v>42678</v>
          </cell>
          <cell r="C2541" t="str">
            <v>PROYECCION SOCIAL</v>
          </cell>
          <cell r="D2541" t="str">
            <v>FIRU</v>
          </cell>
          <cell r="E2541" t="str">
            <v>PEQUEÑOS</v>
          </cell>
          <cell r="F2541" t="str">
            <v>CANINO</v>
          </cell>
          <cell r="G2541" t="str">
            <v>CRIOLLO X SCHNAWZER</v>
          </cell>
          <cell r="H2541" t="str">
            <v>MONICA</v>
          </cell>
          <cell r="L2541" t="str">
            <v>TO</v>
          </cell>
          <cell r="M2541" t="str">
            <v>NATALIA PEDRAZA</v>
          </cell>
        </row>
        <row r="2542">
          <cell r="A2542" t="str">
            <v>556-16</v>
          </cell>
          <cell r="B2542">
            <v>42682</v>
          </cell>
          <cell r="C2542" t="str">
            <v>PROYECCION SOCIAL</v>
          </cell>
          <cell r="D2542" t="str">
            <v>HALCON</v>
          </cell>
          <cell r="E2542" t="str">
            <v>PEQUEÑOS</v>
          </cell>
          <cell r="F2542" t="str">
            <v>CANINO</v>
          </cell>
          <cell r="G2542" t="str">
            <v>DOBERMAN</v>
          </cell>
          <cell r="H2542" t="str">
            <v>SALVADOR ARIZA ESCAMILLA</v>
          </cell>
          <cell r="I2542">
            <v>2373276</v>
          </cell>
          <cell r="J2542">
            <v>3103450921</v>
          </cell>
          <cell r="K2542" t="str">
            <v>VEREDA APIAY SECTOR MORICHALITO</v>
          </cell>
          <cell r="L2542" t="str">
            <v>CLAUDICACION</v>
          </cell>
          <cell r="M2542" t="str">
            <v>LAURA MELO</v>
          </cell>
        </row>
        <row r="2543">
          <cell r="A2543" t="str">
            <v>557-16</v>
          </cell>
          <cell r="B2543">
            <v>42682</v>
          </cell>
          <cell r="C2543" t="str">
            <v>PROYECCION SOCIAL</v>
          </cell>
          <cell r="D2543" t="str">
            <v>ROCKY</v>
          </cell>
          <cell r="E2543" t="str">
            <v>PEQUEÑOS</v>
          </cell>
          <cell r="F2543" t="str">
            <v>CANINO</v>
          </cell>
          <cell r="G2543" t="str">
            <v>CRIOLLO</v>
          </cell>
          <cell r="H2543" t="str">
            <v>KEVIN RAMOS BEDOYA</v>
          </cell>
          <cell r="I2543">
            <v>1120373184</v>
          </cell>
          <cell r="J2543">
            <v>3002939268</v>
          </cell>
          <cell r="K2543" t="str">
            <v>CRA 14 # 31-88 LA ESPERANZA 7 ETAPA</v>
          </cell>
          <cell r="L2543" t="str">
            <v>INFLAMACION EN EL CUELLO</v>
          </cell>
          <cell r="M2543" t="str">
            <v>LAURA MELO</v>
          </cell>
        </row>
        <row r="2544">
          <cell r="A2544" t="str">
            <v>558-16</v>
          </cell>
          <cell r="B2544">
            <v>42682</v>
          </cell>
          <cell r="C2544" t="str">
            <v>PROYECCION SOCIAL</v>
          </cell>
          <cell r="D2544" t="str">
            <v>LUNA</v>
          </cell>
          <cell r="E2544" t="str">
            <v>PEQUEÑOS</v>
          </cell>
          <cell r="F2544" t="str">
            <v>FELINO</v>
          </cell>
          <cell r="G2544" t="str">
            <v>CRIOLLO</v>
          </cell>
          <cell r="H2544" t="str">
            <v>BIENESTAR UNILLANOS</v>
          </cell>
          <cell r="I2544" t="str">
            <v>UNILLANOS</v>
          </cell>
          <cell r="J2544" t="str">
            <v>UNILLANOS</v>
          </cell>
          <cell r="K2544" t="str">
            <v>UNILLANOS</v>
          </cell>
          <cell r="L2544" t="str">
            <v>ADOPCION</v>
          </cell>
          <cell r="M2544" t="str">
            <v>LAURA MELO</v>
          </cell>
        </row>
        <row r="2545">
          <cell r="A2545" t="str">
            <v>559-16</v>
          </cell>
          <cell r="B2545">
            <v>42682</v>
          </cell>
          <cell r="C2545" t="str">
            <v>PROYECCION SOCIAL</v>
          </cell>
          <cell r="D2545" t="str">
            <v>REX</v>
          </cell>
          <cell r="E2545" t="str">
            <v>PEQUEÑOS</v>
          </cell>
          <cell r="F2545" t="str">
            <v>CANINO</v>
          </cell>
          <cell r="G2545" t="str">
            <v>CRIOLLO</v>
          </cell>
          <cell r="H2545" t="str">
            <v>TANIA ALEJANDRA MEJIA GUTIERREZ</v>
          </cell>
          <cell r="I2545">
            <v>1121938354</v>
          </cell>
          <cell r="J2545">
            <v>3125390918</v>
          </cell>
          <cell r="K2545" t="str">
            <v>VEREDA BARCELONA PANADERIA VALEN</v>
          </cell>
          <cell r="L2545" t="str">
            <v>MASA EN PARPADO, PROBLEMAS DE PIEL</v>
          </cell>
          <cell r="M2545" t="str">
            <v>LAURA MELO</v>
          </cell>
        </row>
        <row r="2546">
          <cell r="A2546" t="str">
            <v>560-16</v>
          </cell>
          <cell r="B2546">
            <v>42682</v>
          </cell>
          <cell r="C2546" t="str">
            <v>PROYECCION SOCIAL</v>
          </cell>
          <cell r="D2546" t="str">
            <v>TEO</v>
          </cell>
          <cell r="E2546" t="str">
            <v>PEQUEÑOS</v>
          </cell>
          <cell r="F2546" t="str">
            <v>CANINO</v>
          </cell>
          <cell r="G2546" t="str">
            <v>PUGG</v>
          </cell>
          <cell r="H2546" t="str">
            <v>VIVIANA GUEVARA MACHADO</v>
          </cell>
          <cell r="I2546">
            <v>40325102</v>
          </cell>
          <cell r="J2546">
            <v>3107504160</v>
          </cell>
          <cell r="K2546" t="str">
            <v>CLL 26 N 10A-19 RECREO</v>
          </cell>
          <cell r="L2546" t="str">
            <v>PROBLEMA OJO DERECHO</v>
          </cell>
          <cell r="M2546" t="str">
            <v>ANITA ROQUE</v>
          </cell>
        </row>
        <row r="2547">
          <cell r="A2547" t="str">
            <v>561-16</v>
          </cell>
          <cell r="B2547">
            <v>42683</v>
          </cell>
          <cell r="C2547" t="str">
            <v>PROYECCION SOCIAL</v>
          </cell>
          <cell r="D2547" t="str">
            <v>TOBBY</v>
          </cell>
          <cell r="E2547" t="str">
            <v>PEQUEÑOS</v>
          </cell>
          <cell r="F2547" t="str">
            <v>CANINO</v>
          </cell>
          <cell r="G2547" t="str">
            <v>FRENCH POODLE</v>
          </cell>
          <cell r="H2547" t="str">
            <v>LUZ MILA CADENA</v>
          </cell>
          <cell r="I2547">
            <v>21200459</v>
          </cell>
          <cell r="J2547">
            <v>3106078031</v>
          </cell>
          <cell r="K2547" t="str">
            <v>VEREDA APIAY FINCA VILLA ALTAGRACIA</v>
          </cell>
          <cell r="L2547" t="str">
            <v>PUS EN UN OIDO</v>
          </cell>
          <cell r="M2547" t="str">
            <v>DANIEL ZAMBRANO</v>
          </cell>
        </row>
        <row r="2548">
          <cell r="A2548" t="str">
            <v>562-16</v>
          </cell>
          <cell r="B2548">
            <v>42683</v>
          </cell>
          <cell r="C2548" t="str">
            <v>PROYECCION SOCIAL</v>
          </cell>
          <cell r="D2548" t="str">
            <v>PIQUIÑA</v>
          </cell>
          <cell r="E2548" t="str">
            <v>PEQUEÑOS</v>
          </cell>
          <cell r="F2548" t="str">
            <v>CANINO</v>
          </cell>
          <cell r="G2548" t="str">
            <v>JACK RUSELL TERRIER</v>
          </cell>
          <cell r="H2548" t="str">
            <v>NICOLAS CARABALLO</v>
          </cell>
          <cell r="I2548">
            <v>1121929405</v>
          </cell>
          <cell r="J2548">
            <v>3008402171</v>
          </cell>
          <cell r="K2548" t="str">
            <v>CALLE 26 SUR # 37-48</v>
          </cell>
          <cell r="L2548" t="str">
            <v>POSIBLE MOQUILLO</v>
          </cell>
          <cell r="M2548" t="str">
            <v>LAURA MELO</v>
          </cell>
        </row>
        <row r="2549">
          <cell r="A2549" t="str">
            <v>563-16</v>
          </cell>
          <cell r="B2549">
            <v>42684</v>
          </cell>
          <cell r="C2549" t="str">
            <v>PROYECCION SOCIAL</v>
          </cell>
          <cell r="D2549" t="str">
            <v>PACHO</v>
          </cell>
          <cell r="E2549" t="str">
            <v>PEQUEÑOS</v>
          </cell>
          <cell r="F2549" t="str">
            <v>FELINO</v>
          </cell>
          <cell r="G2549" t="str">
            <v>CRIOLLO</v>
          </cell>
          <cell r="H2549" t="str">
            <v>GINA CAROLINA PULIDO PEÑA</v>
          </cell>
          <cell r="I2549">
            <v>1121839093</v>
          </cell>
          <cell r="J2549">
            <v>3138685054</v>
          </cell>
          <cell r="K2549" t="str">
            <v>MZ 12 C 46-18 LA ESPERANZA</v>
          </cell>
          <cell r="L2549" t="str">
            <v>ADOPCION</v>
          </cell>
          <cell r="M2549" t="str">
            <v>ANITA ROQUE</v>
          </cell>
        </row>
        <row r="2550">
          <cell r="A2550" t="str">
            <v>564-16</v>
          </cell>
          <cell r="B2550">
            <v>42684</v>
          </cell>
          <cell r="C2550" t="str">
            <v>PROYECCION SOCIAL</v>
          </cell>
          <cell r="D2550" t="str">
            <v>TERRI ANTONIO</v>
          </cell>
          <cell r="E2550" t="str">
            <v>PEQUEÑOS</v>
          </cell>
          <cell r="F2550" t="str">
            <v>CANINO</v>
          </cell>
          <cell r="G2550" t="str">
            <v>FRENCH POODLE</v>
          </cell>
          <cell r="H2550" t="str">
            <v>CLINICA ANIMALITOS</v>
          </cell>
          <cell r="I2550">
            <v>822004909</v>
          </cell>
          <cell r="J2550">
            <v>3133879841</v>
          </cell>
          <cell r="K2550" t="str">
            <v>CLL 31 N 16A-04 LA CEIBA</v>
          </cell>
          <cell r="L2550" t="str">
            <v>CIRUGIA GLANDULAS PAROTIDAS</v>
          </cell>
          <cell r="M2550" t="str">
            <v>ANITA ROQUE</v>
          </cell>
        </row>
        <row r="2551">
          <cell r="A2551" t="str">
            <v>565-16</v>
          </cell>
          <cell r="B2551">
            <v>42684</v>
          </cell>
          <cell r="C2551" t="str">
            <v>PROYECCION SOCIAL</v>
          </cell>
          <cell r="D2551" t="str">
            <v>DASTAN</v>
          </cell>
          <cell r="E2551" t="str">
            <v>PEQUEÑOS</v>
          </cell>
          <cell r="F2551" t="str">
            <v>FELINO</v>
          </cell>
          <cell r="G2551" t="str">
            <v>PERSA</v>
          </cell>
          <cell r="H2551" t="str">
            <v>MARIA VICTORIA MORENO</v>
          </cell>
          <cell r="I2551">
            <v>37248008</v>
          </cell>
          <cell r="J2551">
            <v>3132538242</v>
          </cell>
          <cell r="K2551" t="str">
            <v>CLL 40 25-53 EMPORIO</v>
          </cell>
          <cell r="L2551" t="str">
            <v>CALCULO RENAL Y VEJIGA</v>
          </cell>
          <cell r="M2551" t="str">
            <v>ANITA ROQUE</v>
          </cell>
        </row>
        <row r="2552">
          <cell r="A2552" t="str">
            <v>566-16</v>
          </cell>
          <cell r="B2552">
            <v>42684</v>
          </cell>
          <cell r="C2552" t="str">
            <v>PROYECCION SOCIAL</v>
          </cell>
          <cell r="D2552" t="str">
            <v>NATY</v>
          </cell>
          <cell r="E2552" t="str">
            <v>PEQUEÑOS</v>
          </cell>
          <cell r="F2552" t="str">
            <v>CANINO</v>
          </cell>
          <cell r="G2552" t="str">
            <v>SCHANAUZER</v>
          </cell>
          <cell r="H2552" t="str">
            <v>ELIANA HERNANDEZ</v>
          </cell>
          <cell r="I2552">
            <v>1121860421</v>
          </cell>
          <cell r="J2552">
            <v>3213590618</v>
          </cell>
          <cell r="K2552" t="str">
            <v>PORTAL DE CANAIMA CASA 13</v>
          </cell>
          <cell r="L2552" t="str">
            <v>CLAUDICACION MPI</v>
          </cell>
          <cell r="M2552" t="str">
            <v>ANITA ROQUE</v>
          </cell>
        </row>
        <row r="2553">
          <cell r="A2553" t="str">
            <v>567-16</v>
          </cell>
          <cell r="B2553">
            <v>42685</v>
          </cell>
          <cell r="C2553" t="str">
            <v>PROYECCION SOCIAL</v>
          </cell>
          <cell r="D2553" t="str">
            <v>PARIS</v>
          </cell>
          <cell r="E2553" t="str">
            <v>PEQUEÑOS</v>
          </cell>
          <cell r="F2553" t="str">
            <v>CANINO</v>
          </cell>
          <cell r="G2553" t="str">
            <v>CRIOLLO</v>
          </cell>
          <cell r="H2553" t="str">
            <v>JOHN ALEXANDER RINCON</v>
          </cell>
          <cell r="I2553">
            <v>79594110</v>
          </cell>
          <cell r="J2553">
            <v>3125841547</v>
          </cell>
          <cell r="K2553" t="str">
            <v>MF CENTAUROS C29-503</v>
          </cell>
          <cell r="L2553" t="str">
            <v>PROBLEMAS DE PIEL</v>
          </cell>
          <cell r="M2553" t="str">
            <v>DANIEL ZAMBRANO</v>
          </cell>
        </row>
        <row r="2554">
          <cell r="A2554" t="str">
            <v>568-16</v>
          </cell>
          <cell r="B2554">
            <v>42685</v>
          </cell>
          <cell r="C2554" t="str">
            <v>PROYECCION SOCIAL</v>
          </cell>
          <cell r="D2554" t="str">
            <v>MICKY</v>
          </cell>
          <cell r="E2554" t="str">
            <v>PEQUEÑOS</v>
          </cell>
          <cell r="F2554" t="str">
            <v>CANINO</v>
          </cell>
          <cell r="G2554" t="str">
            <v>CRIOLLO</v>
          </cell>
          <cell r="H2554" t="str">
            <v>LEONOR VELANDIA PAEZ</v>
          </cell>
          <cell r="I2554">
            <v>40369285</v>
          </cell>
          <cell r="J2554">
            <v>3204111370</v>
          </cell>
          <cell r="K2554" t="str">
            <v>CRA 10 SUR # 30-09 BARRIO LA ROSITA</v>
          </cell>
          <cell r="L2554" t="str">
            <v>ATROPELLADO</v>
          </cell>
        </row>
        <row r="2555">
          <cell r="A2555" t="str">
            <v>569-16</v>
          </cell>
          <cell r="B2555">
            <v>42685</v>
          </cell>
          <cell r="C2555" t="str">
            <v>DOCENCIA</v>
          </cell>
          <cell r="D2555" t="str">
            <v>AKT</v>
          </cell>
          <cell r="E2555" t="str">
            <v>PEQUEÑOS</v>
          </cell>
          <cell r="F2555" t="str">
            <v>CANINO</v>
          </cell>
          <cell r="G2555" t="str">
            <v>CRIOLLO</v>
          </cell>
          <cell r="H2555" t="str">
            <v>LAURA DELGADO</v>
          </cell>
          <cell r="K2555" t="str">
            <v>KM 12 VIA PTO. LOPEZ</v>
          </cell>
          <cell r="L2555" t="str">
            <v>ATROPELLADO</v>
          </cell>
          <cell r="M2555" t="str">
            <v>NATALIA PEDRAZA</v>
          </cell>
        </row>
        <row r="2556">
          <cell r="A2556" t="str">
            <v>570-16</v>
          </cell>
          <cell r="B2556">
            <v>42686</v>
          </cell>
          <cell r="C2556" t="str">
            <v>PROYECCION SOCIAL</v>
          </cell>
          <cell r="D2556" t="str">
            <v>POLO</v>
          </cell>
          <cell r="E2556" t="str">
            <v>PEQUEÑOS</v>
          </cell>
          <cell r="F2556" t="str">
            <v>FELINO</v>
          </cell>
          <cell r="G2556" t="str">
            <v>CRIOLLO</v>
          </cell>
          <cell r="H2556" t="str">
            <v>KARLA VARGAS ROJAS</v>
          </cell>
          <cell r="I2556">
            <v>1121908797</v>
          </cell>
          <cell r="J2556">
            <v>3114572693</v>
          </cell>
          <cell r="K2556" t="str">
            <v>CLL 44 # 43-78 CONJUNTO PUERTA DEL SOL CASA 20</v>
          </cell>
          <cell r="L2556" t="str">
            <v>ADOPCION</v>
          </cell>
          <cell r="M2556" t="str">
            <v>DANIEL HERRERA</v>
          </cell>
        </row>
        <row r="2557">
          <cell r="A2557" t="str">
            <v>571-16</v>
          </cell>
          <cell r="B2557">
            <v>42689</v>
          </cell>
          <cell r="C2557" t="str">
            <v>PROYECCION SOCIAL</v>
          </cell>
          <cell r="D2557" t="str">
            <v>TUCO</v>
          </cell>
          <cell r="E2557" t="str">
            <v>PEQUEÑOS</v>
          </cell>
          <cell r="F2557" t="str">
            <v>FELINO</v>
          </cell>
          <cell r="G2557" t="str">
            <v>CRIOLLO</v>
          </cell>
          <cell r="H2557" t="str">
            <v>MARIA JOSE RODRIGUEZ HERRERA</v>
          </cell>
          <cell r="I2557">
            <v>1121941244</v>
          </cell>
          <cell r="J2557">
            <v>3133775450</v>
          </cell>
          <cell r="K2557" t="str">
            <v>CLL 44 # 43-78 CONJUNTO PUERTA DEL SOL CASA 20</v>
          </cell>
          <cell r="L2557" t="str">
            <v xml:space="preserve">ABSCESO </v>
          </cell>
          <cell r="M2557" t="str">
            <v>LAURA MELO</v>
          </cell>
        </row>
        <row r="2558">
          <cell r="A2558" t="str">
            <v>572-16</v>
          </cell>
          <cell r="B2558">
            <v>42689</v>
          </cell>
          <cell r="C2558" t="str">
            <v>PROYECCION SOCIAL</v>
          </cell>
          <cell r="D2558" t="str">
            <v>MIRRINGO</v>
          </cell>
          <cell r="E2558" t="str">
            <v>PEQUEÑOS</v>
          </cell>
          <cell r="F2558" t="str">
            <v>FELINO</v>
          </cell>
          <cell r="G2558" t="str">
            <v>CRIOLLO</v>
          </cell>
          <cell r="H2558" t="str">
            <v>MARIBEL BUITRAGO MOJICONES</v>
          </cell>
          <cell r="I2558">
            <v>40439563</v>
          </cell>
          <cell r="J2558">
            <v>3114459910</v>
          </cell>
          <cell r="K2558" t="str">
            <v>KM 5 VIA PTO LOPEZ SECTOR 3 CASA 14 VDA LA CECILIA</v>
          </cell>
          <cell r="L2558" t="str">
            <v>ADOPCION</v>
          </cell>
          <cell r="M2558" t="str">
            <v>LAURA MELO</v>
          </cell>
        </row>
        <row r="2559">
          <cell r="A2559" t="str">
            <v>573-16</v>
          </cell>
          <cell r="B2559">
            <v>42689</v>
          </cell>
          <cell r="C2559" t="str">
            <v>PROYECCION SOCIAL</v>
          </cell>
          <cell r="D2559" t="str">
            <v>MERENGUE</v>
          </cell>
          <cell r="E2559" t="str">
            <v>PEQUEÑOS</v>
          </cell>
          <cell r="F2559" t="str">
            <v>CANINO</v>
          </cell>
          <cell r="G2559" t="str">
            <v>BOXER ALBINO</v>
          </cell>
          <cell r="H2559" t="str">
            <v>MARIO LANCHEROS</v>
          </cell>
          <cell r="I2559">
            <v>11304908</v>
          </cell>
          <cell r="J2559">
            <v>3123819702</v>
          </cell>
          <cell r="K2559" t="str">
            <v>CLL 138 # 58D 01 APTO 102 BLOQUE 10</v>
          </cell>
          <cell r="L2559" t="str">
            <v>HERNIA PERINEAl - QUISTE EN TESTICULOS</v>
          </cell>
          <cell r="M2559" t="str">
            <v>LAURA MELO</v>
          </cell>
        </row>
        <row r="2560">
          <cell r="A2560" t="str">
            <v>574-16</v>
          </cell>
          <cell r="B2560">
            <v>42689</v>
          </cell>
          <cell r="C2560" t="str">
            <v>PROYECCION SOCIAL</v>
          </cell>
          <cell r="D2560" t="str">
            <v>DANDY</v>
          </cell>
          <cell r="E2560" t="str">
            <v>PEQUEÑOS</v>
          </cell>
          <cell r="F2560" t="str">
            <v>CANINO</v>
          </cell>
          <cell r="G2560" t="str">
            <v>CRIOLLO</v>
          </cell>
          <cell r="H2560" t="str">
            <v xml:space="preserve">MANUEL IGNACIO BECERRA </v>
          </cell>
          <cell r="I2560">
            <v>1121821876</v>
          </cell>
          <cell r="J2560">
            <v>3214411819</v>
          </cell>
          <cell r="K2560" t="str">
            <v>CLL 10A #44 33 ESTE</v>
          </cell>
          <cell r="L2560" t="str">
            <v>INAPETENCIA - DECAIMIENTO</v>
          </cell>
          <cell r="M2560" t="str">
            <v>LAURA MELO</v>
          </cell>
        </row>
        <row r="2561">
          <cell r="A2561" t="str">
            <v>575-16</v>
          </cell>
          <cell r="B2561">
            <v>42691</v>
          </cell>
          <cell r="C2561" t="str">
            <v>PROYECCION SOCIAL</v>
          </cell>
          <cell r="D2561" t="str">
            <v>HICLE</v>
          </cell>
          <cell r="E2561" t="str">
            <v>PEQUEÑOS</v>
          </cell>
          <cell r="F2561" t="str">
            <v>CANINO</v>
          </cell>
          <cell r="G2561" t="str">
            <v>ROTWEILLER</v>
          </cell>
          <cell r="H2561" t="str">
            <v>ALFONSO MANCERA</v>
          </cell>
          <cell r="I2561">
            <v>17317786</v>
          </cell>
          <cell r="J2561">
            <v>3114797376</v>
          </cell>
          <cell r="K2561" t="str">
            <v>KM 12 VIA PTO. LOPEZ</v>
          </cell>
          <cell r="L2561" t="str">
            <v>INFLAMACION EN CUELLO</v>
          </cell>
          <cell r="M2561" t="str">
            <v>LAURA MELO</v>
          </cell>
        </row>
        <row r="2562">
          <cell r="A2562" t="str">
            <v>576-16</v>
          </cell>
          <cell r="B2562">
            <v>42691</v>
          </cell>
          <cell r="C2562" t="str">
            <v>PROYECCION SOCIAL</v>
          </cell>
          <cell r="D2562" t="str">
            <v>YEMKA</v>
          </cell>
          <cell r="E2562" t="str">
            <v>PEQUEÑOS</v>
          </cell>
          <cell r="F2562" t="str">
            <v>CANINO</v>
          </cell>
          <cell r="G2562" t="str">
            <v>BULL DOG/ PITBULL</v>
          </cell>
          <cell r="H2562" t="str">
            <v>BRAYAN PULIDO</v>
          </cell>
          <cell r="I2562">
            <v>1121948913</v>
          </cell>
          <cell r="J2562">
            <v>3057076442</v>
          </cell>
          <cell r="K2562" t="str">
            <v>CLL 13 N 14-101 NUEVA EPERANZA</v>
          </cell>
          <cell r="L2562" t="str">
            <v>RASPADO DE PIEL</v>
          </cell>
          <cell r="M2562" t="str">
            <v>NATALIA PEDRAZA</v>
          </cell>
        </row>
        <row r="2563">
          <cell r="A2563" t="str">
            <v>577-16</v>
          </cell>
          <cell r="B2563">
            <v>42691</v>
          </cell>
          <cell r="C2563" t="str">
            <v>PROYECCION SOCIAL</v>
          </cell>
          <cell r="D2563" t="str">
            <v>DARKO</v>
          </cell>
          <cell r="E2563" t="str">
            <v>PEQUEÑOS</v>
          </cell>
          <cell r="F2563" t="str">
            <v>CANINO</v>
          </cell>
          <cell r="G2563" t="str">
            <v>PITBULL</v>
          </cell>
          <cell r="H2563" t="str">
            <v>JORGE JIMENEZ ABADIA</v>
          </cell>
          <cell r="I2563">
            <v>1015398924</v>
          </cell>
          <cell r="J2563" t="str">
            <v>3102050617
3107593530</v>
          </cell>
          <cell r="K2563" t="str">
            <v>CLL 45 N 45-62 SANTA JOSEFA</v>
          </cell>
          <cell r="L2563" t="str">
            <v>INAPETENCIA, PARASITOS</v>
          </cell>
          <cell r="M2563" t="str">
            <v>LAURA MELO</v>
          </cell>
        </row>
        <row r="2564">
          <cell r="A2564" t="str">
            <v>578-16</v>
          </cell>
          <cell r="B2564">
            <v>42691</v>
          </cell>
          <cell r="C2564" t="str">
            <v>PROYECCION SOCIAL</v>
          </cell>
          <cell r="D2564" t="str">
            <v>RONDA RUSSEY</v>
          </cell>
          <cell r="E2564" t="str">
            <v>PEQUEÑOS</v>
          </cell>
          <cell r="F2564" t="str">
            <v>FELINO</v>
          </cell>
          <cell r="G2564" t="str">
            <v>CRIOLLO</v>
          </cell>
          <cell r="H2564" t="str">
            <v>HAIR ESTEBAN ORTIZ PINZON</v>
          </cell>
          <cell r="I2564">
            <v>1026293059</v>
          </cell>
          <cell r="J2564">
            <v>3114513407</v>
          </cell>
          <cell r="K2564" t="str">
            <v>MZ A CASA 15B CONJUNTO PACANDE</v>
          </cell>
          <cell r="L2564" t="str">
            <v>CONTROL POST-CIRUGIA</v>
          </cell>
          <cell r="M2564" t="str">
            <v>LAURA MELO</v>
          </cell>
        </row>
        <row r="2565">
          <cell r="A2565" t="str">
            <v>579-16</v>
          </cell>
          <cell r="B2565">
            <v>42691</v>
          </cell>
          <cell r="C2565" t="str">
            <v>PROYECCION SOCIAL</v>
          </cell>
          <cell r="D2565" t="str">
            <v>TINA</v>
          </cell>
          <cell r="E2565" t="str">
            <v>PEQUEÑOS</v>
          </cell>
          <cell r="F2565" t="str">
            <v>CANINO</v>
          </cell>
          <cell r="G2565" t="str">
            <v>PINSCHER</v>
          </cell>
          <cell r="H2565" t="str">
            <v>PAULA JIMENEZ</v>
          </cell>
          <cell r="I2565">
            <v>1121916761</v>
          </cell>
          <cell r="J2565">
            <v>3102786883</v>
          </cell>
          <cell r="K2565" t="str">
            <v>VEREDA BARCELONA</v>
          </cell>
          <cell r="L2565" t="str">
            <v>MAL OLOR BOCA</v>
          </cell>
          <cell r="M2565" t="str">
            <v>NATALIA PEDRAZA</v>
          </cell>
        </row>
        <row r="2566">
          <cell r="A2566" t="str">
            <v>580-16</v>
          </cell>
          <cell r="B2566">
            <v>42692</v>
          </cell>
          <cell r="C2566" t="str">
            <v>PROYECCION SOCIAL</v>
          </cell>
          <cell r="D2566" t="str">
            <v>JUNIOR</v>
          </cell>
          <cell r="E2566" t="str">
            <v>PEQUEÑOS</v>
          </cell>
          <cell r="F2566" t="str">
            <v>CANINO</v>
          </cell>
          <cell r="G2566" t="str">
            <v>CRIOLLO</v>
          </cell>
          <cell r="H2566" t="str">
            <v>LIDA RAMIREZ PAEZ</v>
          </cell>
          <cell r="I2566">
            <v>51812877</v>
          </cell>
          <cell r="J2566">
            <v>3102892891</v>
          </cell>
          <cell r="K2566" t="str">
            <v>CRA 28 # 4D-75 ALBORADA</v>
          </cell>
          <cell r="L2566" t="str">
            <v>MASA EN PATA TRASERA</v>
          </cell>
          <cell r="M2566" t="str">
            <v>ANITA ROQUE</v>
          </cell>
        </row>
        <row r="2567">
          <cell r="A2567" t="str">
            <v>581-16</v>
          </cell>
          <cell r="B2567">
            <v>42692</v>
          </cell>
          <cell r="C2567" t="str">
            <v>PROYECCION SOCIAL</v>
          </cell>
          <cell r="D2567" t="str">
            <v>LUNA</v>
          </cell>
          <cell r="E2567" t="str">
            <v>PEQUEÑOS</v>
          </cell>
          <cell r="F2567" t="str">
            <v>CANINO</v>
          </cell>
          <cell r="G2567" t="str">
            <v>SHIH-TZU</v>
          </cell>
          <cell r="H2567" t="str">
            <v>LUISA DONCE TORRES</v>
          </cell>
          <cell r="I2567">
            <v>1121834040</v>
          </cell>
          <cell r="J2567">
            <v>3178547696</v>
          </cell>
          <cell r="K2567" t="str">
            <v>CLL 3 # 34-21 LAS ACACIAS</v>
          </cell>
          <cell r="L2567" t="str">
            <v>DOLOR EN TREN POSTERIOR</v>
          </cell>
          <cell r="M2567" t="str">
            <v>LAURA MELO</v>
          </cell>
        </row>
        <row r="2568">
          <cell r="A2568" t="str">
            <v>582-16</v>
          </cell>
          <cell r="B2568">
            <v>42692</v>
          </cell>
          <cell r="C2568" t="str">
            <v>PROYECCION SOCIAL</v>
          </cell>
          <cell r="D2568" t="str">
            <v>LU</v>
          </cell>
          <cell r="E2568" t="str">
            <v>PEQUEÑOS</v>
          </cell>
          <cell r="F2568" t="str">
            <v>CONEJO</v>
          </cell>
          <cell r="G2568" t="str">
            <v>NUEVA ZELANDA</v>
          </cell>
          <cell r="H2568" t="str">
            <v>DIANA MARCELA  HERNANDEZ</v>
          </cell>
          <cell r="I2568">
            <v>1121863719</v>
          </cell>
          <cell r="J2568">
            <v>3174407060</v>
          </cell>
          <cell r="K2568" t="str">
            <v>MZ k CASA 7 VILLA LORENA</v>
          </cell>
          <cell r="L2568" t="str">
            <v>CALUDICACIÓN MIEMBRO ANT</v>
          </cell>
          <cell r="M2568" t="str">
            <v>ANITA ROQUE</v>
          </cell>
        </row>
        <row r="2569">
          <cell r="A2569" t="str">
            <v>583-16</v>
          </cell>
          <cell r="B2569">
            <v>42695</v>
          </cell>
          <cell r="C2569" t="str">
            <v>PROYECCION SOCIAL</v>
          </cell>
          <cell r="D2569" t="str">
            <v>VIOLETA</v>
          </cell>
          <cell r="E2569" t="str">
            <v>PEQUEÑOS</v>
          </cell>
          <cell r="F2569" t="str">
            <v>CANINO</v>
          </cell>
          <cell r="G2569" t="str">
            <v>FRENCH POODLE</v>
          </cell>
          <cell r="H2569" t="str">
            <v>STEFANY ANGEL</v>
          </cell>
          <cell r="I2569">
            <v>1020794167</v>
          </cell>
          <cell r="J2569">
            <v>3134481870</v>
          </cell>
          <cell r="K2569" t="str">
            <v>LA ROSITA 1</v>
          </cell>
          <cell r="L2569" t="str">
            <v>MASA ABDOMINAL</v>
          </cell>
          <cell r="M2569" t="str">
            <v>LAURA MELO</v>
          </cell>
        </row>
        <row r="2570">
          <cell r="A2570" t="str">
            <v>584-16</v>
          </cell>
          <cell r="B2570">
            <v>42695</v>
          </cell>
          <cell r="C2570" t="str">
            <v>PROYECCION SOCIAL</v>
          </cell>
          <cell r="D2570" t="str">
            <v>DUNKAN</v>
          </cell>
          <cell r="E2570" t="str">
            <v>PEQUEÑOS</v>
          </cell>
          <cell r="F2570" t="str">
            <v>CANINO</v>
          </cell>
          <cell r="G2570" t="str">
            <v xml:space="preserve">BOXER </v>
          </cell>
          <cell r="H2570" t="str">
            <v>WALTER SALGADO</v>
          </cell>
          <cell r="M2570" t="str">
            <v>ANITA ROQUE</v>
          </cell>
        </row>
        <row r="2571">
          <cell r="A2571" t="str">
            <v>585-16</v>
          </cell>
          <cell r="B2571">
            <v>42695</v>
          </cell>
          <cell r="C2571" t="str">
            <v>PROYECCION SOCIAL</v>
          </cell>
          <cell r="D2571" t="str">
            <v>MILA</v>
          </cell>
          <cell r="E2571" t="str">
            <v>PEQUEÑOS</v>
          </cell>
          <cell r="F2571" t="str">
            <v>FELINO</v>
          </cell>
          <cell r="G2571" t="str">
            <v>CRIOLLO</v>
          </cell>
          <cell r="H2571" t="str">
            <v>CRISTINE CARO</v>
          </cell>
          <cell r="I2571">
            <v>40398725</v>
          </cell>
          <cell r="J2571" t="str">
            <v>3177231760 - 6714141</v>
          </cell>
          <cell r="K2571" t="str">
            <v>TRANS 24A #39C - 25 EMPORIO</v>
          </cell>
          <cell r="L2571" t="str">
            <v>FRACTURA FEMUR</v>
          </cell>
          <cell r="M2571" t="str">
            <v>ANITA ROQUE</v>
          </cell>
        </row>
        <row r="2572">
          <cell r="A2572" t="str">
            <v>586-16</v>
          </cell>
          <cell r="B2572">
            <v>42695</v>
          </cell>
          <cell r="C2572" t="str">
            <v>PROYECCION SOCIAL</v>
          </cell>
          <cell r="D2572" t="str">
            <v>PEPA</v>
          </cell>
          <cell r="E2572" t="str">
            <v>PEQUEÑOS</v>
          </cell>
          <cell r="F2572" t="str">
            <v>CANINO</v>
          </cell>
          <cell r="G2572" t="str">
            <v>CRIOLLO</v>
          </cell>
          <cell r="H2572" t="str">
            <v>SALVADOR ARIZA ESCAMILLA</v>
          </cell>
          <cell r="I2572">
            <v>2373276</v>
          </cell>
          <cell r="J2572">
            <v>3103450921</v>
          </cell>
          <cell r="K2572" t="str">
            <v>APIAY SEGUNDA ENTRADA SECOR MORICHALITO</v>
          </cell>
          <cell r="L2572" t="str">
            <v>MORDERURA DE PERRO EN OJO IZQUIERDO</v>
          </cell>
          <cell r="M2572" t="str">
            <v>LAURA MELO</v>
          </cell>
        </row>
        <row r="2573">
          <cell r="A2573" t="str">
            <v>587-16</v>
          </cell>
          <cell r="B2573">
            <v>42695</v>
          </cell>
          <cell r="C2573" t="str">
            <v>PROYECCION SOCIAL</v>
          </cell>
          <cell r="D2573" t="str">
            <v>BODY</v>
          </cell>
          <cell r="E2573" t="str">
            <v>PEQUEÑOS</v>
          </cell>
          <cell r="F2573" t="str">
            <v>CANINO</v>
          </cell>
          <cell r="G2573" t="str">
            <v>CRIOLLO</v>
          </cell>
          <cell r="H2573" t="str">
            <v>LAURA CABRERA</v>
          </cell>
          <cell r="I2573">
            <v>11121945011</v>
          </cell>
          <cell r="J2573">
            <v>3219986584</v>
          </cell>
          <cell r="K2573" t="str">
            <v>CLL 16A 39A - 14 CATUMARE</v>
          </cell>
          <cell r="L2573" t="str">
            <v>FRACTURA M.A.I</v>
          </cell>
          <cell r="M2573" t="str">
            <v>ANITA ROQUE</v>
          </cell>
        </row>
        <row r="2574">
          <cell r="A2574" t="str">
            <v>588-16</v>
          </cell>
          <cell r="B2574">
            <v>42695</v>
          </cell>
          <cell r="C2574" t="str">
            <v>PROYECCION SOCIAL</v>
          </cell>
          <cell r="D2574" t="str">
            <v>MATEO</v>
          </cell>
          <cell r="E2574" t="str">
            <v>PEQUEÑOS</v>
          </cell>
          <cell r="F2574" t="str">
            <v>CANINO</v>
          </cell>
          <cell r="G2574" t="str">
            <v>PINSCHER</v>
          </cell>
          <cell r="H2574" t="str">
            <v>MARIA HELENA GOMEZ</v>
          </cell>
          <cell r="I2574">
            <v>29663206</v>
          </cell>
          <cell r="J2574">
            <v>3213101595</v>
          </cell>
          <cell r="K2574" t="str">
            <v>CLL QUINTA # 24-36 ALBORADA</v>
          </cell>
          <cell r="L2574" t="str">
            <v>OPACIDAD EN OJOS</v>
          </cell>
          <cell r="M2574" t="str">
            <v>LAURA MELO</v>
          </cell>
        </row>
        <row r="2575">
          <cell r="A2575" t="str">
            <v>589-16</v>
          </cell>
          <cell r="B2575">
            <v>42695</v>
          </cell>
          <cell r="C2575" t="str">
            <v>PROYECCION SOCIAL</v>
          </cell>
          <cell r="D2575" t="str">
            <v>AMBAR</v>
          </cell>
          <cell r="E2575" t="str">
            <v>PEQUEÑOS</v>
          </cell>
          <cell r="F2575" t="str">
            <v>CANINO</v>
          </cell>
          <cell r="G2575" t="str">
            <v>AMERICAN BULLY</v>
          </cell>
          <cell r="H2575" t="str">
            <v>MILLER RODRIGUEZ</v>
          </cell>
          <cell r="I2575">
            <v>1121927076</v>
          </cell>
          <cell r="J2575">
            <v>3178108988</v>
          </cell>
          <cell r="K2575" t="str">
            <v>BARRIO VILLA SAMPER</v>
          </cell>
          <cell r="L2575" t="str">
            <v>OPACIDAD EN OOS</v>
          </cell>
          <cell r="M2575" t="str">
            <v>LAURA MELO</v>
          </cell>
        </row>
        <row r="2576">
          <cell r="A2576" t="str">
            <v>590-16</v>
          </cell>
          <cell r="B2576">
            <v>42696</v>
          </cell>
          <cell r="C2576" t="str">
            <v>PROYECCION SOCIAL</v>
          </cell>
          <cell r="D2576" t="str">
            <v>ODIN</v>
          </cell>
          <cell r="E2576" t="str">
            <v>PEQUEÑOS</v>
          </cell>
          <cell r="F2576" t="str">
            <v>CANINO</v>
          </cell>
          <cell r="G2576" t="str">
            <v>CRIOLLO</v>
          </cell>
          <cell r="H2576" t="str">
            <v>UNILLANOS</v>
          </cell>
          <cell r="I2576" t="str">
            <v>UNILLANOS</v>
          </cell>
          <cell r="J2576" t="str">
            <v>UNILLANOS</v>
          </cell>
          <cell r="K2576" t="str">
            <v>KM 12 VIA PTO. LOPEZ</v>
          </cell>
          <cell r="L2576" t="str">
            <v>CLAUDICACION MPI</v>
          </cell>
          <cell r="M2576" t="str">
            <v>LAURA MELO</v>
          </cell>
        </row>
        <row r="2577">
          <cell r="A2577" t="str">
            <v>591-16</v>
          </cell>
          <cell r="B2577">
            <v>42696</v>
          </cell>
          <cell r="C2577" t="str">
            <v>PROYECCION SOCIAL</v>
          </cell>
          <cell r="D2577" t="str">
            <v>LUNA</v>
          </cell>
          <cell r="E2577" t="str">
            <v>PEQUEÑOS</v>
          </cell>
          <cell r="F2577" t="str">
            <v>FELINO</v>
          </cell>
          <cell r="G2577" t="str">
            <v>CRIOLLO</v>
          </cell>
          <cell r="H2577" t="str">
            <v>ANITA ISABEL ROQUE</v>
          </cell>
          <cell r="K2577" t="str">
            <v xml:space="preserve">CONJUNTO </v>
          </cell>
          <cell r="L2577" t="str">
            <v>ADOPCION</v>
          </cell>
          <cell r="M2577" t="str">
            <v>ANITA ROQUE</v>
          </cell>
        </row>
        <row r="2578">
          <cell r="A2578" t="str">
            <v>592-16</v>
          </cell>
          <cell r="B2578">
            <v>42696</v>
          </cell>
          <cell r="C2578" t="str">
            <v>PROYECCION SOCIAL</v>
          </cell>
          <cell r="D2578" t="str">
            <v>MATEO</v>
          </cell>
          <cell r="E2578" t="str">
            <v>PEQUEÑOS</v>
          </cell>
          <cell r="F2578" t="str">
            <v>CANINO</v>
          </cell>
          <cell r="G2578" t="str">
            <v>CRIOLLO</v>
          </cell>
          <cell r="H2578" t="str">
            <v>BLADIMIR ARENAS</v>
          </cell>
          <cell r="I2578">
            <v>86039684</v>
          </cell>
          <cell r="J2578">
            <v>3124759365</v>
          </cell>
          <cell r="K2578" t="str">
            <v>CLL 58 SUR # 35-58</v>
          </cell>
          <cell r="L2578" t="str">
            <v>DISTENCION ABDOMINAL</v>
          </cell>
          <cell r="M2578" t="str">
            <v>LAURA MELO</v>
          </cell>
        </row>
        <row r="2579">
          <cell r="A2579" t="str">
            <v>593-16</v>
          </cell>
          <cell r="B2579">
            <v>42698</v>
          </cell>
          <cell r="C2579" t="str">
            <v>PROYECCION SOCIAL</v>
          </cell>
          <cell r="D2579" t="str">
            <v>SANSON</v>
          </cell>
          <cell r="E2579" t="str">
            <v>PEQUEÑOS</v>
          </cell>
          <cell r="F2579" t="str">
            <v>CANINO</v>
          </cell>
          <cell r="G2579" t="str">
            <v>PINSCHER</v>
          </cell>
          <cell r="H2579" t="str">
            <v>MARIA CAMILA PALOMINO</v>
          </cell>
          <cell r="I2579">
            <v>1006775284</v>
          </cell>
          <cell r="J2579">
            <v>3115682125</v>
          </cell>
          <cell r="K2579" t="str">
            <v>MZ 7 CASA 6 RINCON DE LA MARIA</v>
          </cell>
          <cell r="L2579" t="str">
            <v>VOMITO</v>
          </cell>
          <cell r="M2579" t="str">
            <v>LAURA MELO</v>
          </cell>
        </row>
        <row r="2580">
          <cell r="A2580" t="str">
            <v>594-16</v>
          </cell>
          <cell r="B2580">
            <v>42698</v>
          </cell>
          <cell r="C2580" t="str">
            <v>PROYECCION SOCIAL</v>
          </cell>
          <cell r="D2580" t="str">
            <v>PELUSA</v>
          </cell>
          <cell r="E2580" t="str">
            <v>PEQUEÑOS</v>
          </cell>
          <cell r="F2580" t="str">
            <v>FELINO</v>
          </cell>
          <cell r="G2580" t="str">
            <v>CRIOLLO</v>
          </cell>
          <cell r="H2580" t="str">
            <v>JEIMY ALEXANDRA PEREZ</v>
          </cell>
          <cell r="I2580">
            <v>1121841600</v>
          </cell>
          <cell r="J2580">
            <v>3167303398</v>
          </cell>
          <cell r="K2580" t="str">
            <v>CRA 27 #4D-27 ALBORADA</v>
          </cell>
          <cell r="L2580" t="str">
            <v xml:space="preserve">TRAUMA </v>
          </cell>
          <cell r="M2580" t="str">
            <v>LAURA MELO</v>
          </cell>
        </row>
        <row r="2581">
          <cell r="A2581" t="str">
            <v>595-16</v>
          </cell>
          <cell r="B2581">
            <v>42699</v>
          </cell>
          <cell r="C2581" t="str">
            <v>PROYECCION SOCIAL</v>
          </cell>
          <cell r="D2581" t="str">
            <v>TOBY</v>
          </cell>
          <cell r="E2581" t="str">
            <v>PEQUEÑOS</v>
          </cell>
          <cell r="F2581" t="str">
            <v>CANINO</v>
          </cell>
          <cell r="G2581" t="str">
            <v>SCHNAUZER</v>
          </cell>
          <cell r="H2581" t="str">
            <v>MIGUEL ANGEL CORDOBA</v>
          </cell>
          <cell r="I2581">
            <v>86056095</v>
          </cell>
          <cell r="J2581">
            <v>3223290435</v>
          </cell>
          <cell r="K2581" t="str">
            <v>LA CORALINA</v>
          </cell>
          <cell r="L2581" t="str">
            <v>FIEBRE-INAPETENIA-DECAIMIENTO</v>
          </cell>
          <cell r="M2581" t="str">
            <v>DANIEL ZAMBRANO</v>
          </cell>
        </row>
        <row r="2582">
          <cell r="A2582" t="str">
            <v>596-16</v>
          </cell>
          <cell r="B2582">
            <v>42702</v>
          </cell>
          <cell r="C2582" t="str">
            <v>PROYECCION SOCIAL</v>
          </cell>
          <cell r="D2582" t="str">
            <v>VIOLETA</v>
          </cell>
          <cell r="E2582" t="str">
            <v>PEQUEÑOS</v>
          </cell>
          <cell r="F2582" t="str">
            <v>CANINO</v>
          </cell>
          <cell r="G2582" t="str">
            <v>CRIOLLO</v>
          </cell>
          <cell r="H2582" t="str">
            <v>MARIO CESAR MEJIA</v>
          </cell>
          <cell r="I2582">
            <v>99041507787</v>
          </cell>
          <cell r="J2582">
            <v>3224813629</v>
          </cell>
          <cell r="K2582" t="str">
            <v>ANTONIO VILLAVICENCIO</v>
          </cell>
          <cell r="L2582" t="str">
            <v>DECAIMIENTO - INAPETENCIA</v>
          </cell>
          <cell r="M2582" t="str">
            <v>LAURA MELO</v>
          </cell>
        </row>
        <row r="2583">
          <cell r="A2583" t="str">
            <v>597-16</v>
          </cell>
          <cell r="B2583">
            <v>42702</v>
          </cell>
          <cell r="C2583" t="str">
            <v>PROYECCION SOCIAL</v>
          </cell>
          <cell r="D2583" t="str">
            <v>DIVA</v>
          </cell>
          <cell r="E2583" t="str">
            <v>PEQUEÑOS</v>
          </cell>
          <cell r="F2583" t="str">
            <v>CANINO</v>
          </cell>
          <cell r="G2583" t="str">
            <v>CRIOLLO</v>
          </cell>
          <cell r="H2583" t="str">
            <v>DIANA VELASQUEZ MORENO</v>
          </cell>
          <cell r="I2583">
            <v>1121821990</v>
          </cell>
          <cell r="J2583">
            <v>3016977447</v>
          </cell>
          <cell r="K2583" t="str">
            <v>CRA 56 # 9-15 SUR AMERICAS</v>
          </cell>
          <cell r="L2583" t="str">
            <v>TRABAJO DE PARTO</v>
          </cell>
          <cell r="M2583" t="str">
            <v>LAURA MELO</v>
          </cell>
        </row>
        <row r="2584">
          <cell r="A2584" t="str">
            <v>598-16</v>
          </cell>
          <cell r="B2584">
            <v>42702</v>
          </cell>
          <cell r="C2584" t="str">
            <v>PROYECCION SOCIAL</v>
          </cell>
          <cell r="D2584" t="str">
            <v>PULGARCITO</v>
          </cell>
          <cell r="E2584" t="str">
            <v>PEQUEÑOS</v>
          </cell>
          <cell r="F2584" t="str">
            <v>CANINO</v>
          </cell>
          <cell r="G2584" t="str">
            <v>FRENCH POODLE</v>
          </cell>
          <cell r="H2584" t="str">
            <v>CESAR AUGUSTO MARTINEZ</v>
          </cell>
          <cell r="I2584">
            <v>17326837</v>
          </cell>
          <cell r="J2584">
            <v>3138101929</v>
          </cell>
          <cell r="K2584" t="str">
            <v>DIAGONAL 5 A # 20a-03 VIZCAYA 6</v>
          </cell>
          <cell r="L2584" t="str">
            <v>COJERA</v>
          </cell>
          <cell r="M2584" t="str">
            <v>ANITA ROQUE</v>
          </cell>
        </row>
        <row r="2585">
          <cell r="A2585" t="str">
            <v>599-16</v>
          </cell>
          <cell r="B2585">
            <v>42703</v>
          </cell>
          <cell r="C2585" t="str">
            <v>PROYECCION SOCIAL</v>
          </cell>
          <cell r="D2585" t="str">
            <v>KATY</v>
          </cell>
          <cell r="E2585" t="str">
            <v>PEQUEÑOS</v>
          </cell>
          <cell r="F2585" t="str">
            <v>CANINO</v>
          </cell>
          <cell r="G2585" t="str">
            <v>ROTWILLER</v>
          </cell>
          <cell r="H2585" t="str">
            <v>VIVIANA CUY</v>
          </cell>
          <cell r="I2585">
            <v>1121875265</v>
          </cell>
          <cell r="J2585">
            <v>3124380273</v>
          </cell>
          <cell r="K2585" t="str">
            <v>BARRIO 12 DE OCTUBRE</v>
          </cell>
          <cell r="L2585" t="str">
            <v>DECAIMIENTO - FIEBRE</v>
          </cell>
          <cell r="M2585" t="str">
            <v>LAURA MELO</v>
          </cell>
        </row>
        <row r="2586">
          <cell r="A2586" t="str">
            <v>600-16</v>
          </cell>
          <cell r="B2586">
            <v>42704</v>
          </cell>
          <cell r="C2586" t="str">
            <v>PROYECCION SOCIAL</v>
          </cell>
          <cell r="D2586" t="str">
            <v>ARYA</v>
          </cell>
          <cell r="E2586" t="str">
            <v>PEQUEÑOS</v>
          </cell>
          <cell r="F2586" t="str">
            <v>CANINO</v>
          </cell>
          <cell r="G2586" t="str">
            <v>MALTES</v>
          </cell>
          <cell r="H2586" t="str">
            <v>ALEJANDRA MARTINEZ</v>
          </cell>
          <cell r="I2586">
            <v>1014291687</v>
          </cell>
          <cell r="J2586">
            <v>3118301224</v>
          </cell>
          <cell r="K2586" t="str">
            <v>BARRIO CIUDADELA DIVINO NIÑO</v>
          </cell>
          <cell r="L2586" t="str">
            <v>CONSULTA GENERAL</v>
          </cell>
          <cell r="M2586" t="str">
            <v>DANIEL ZAMBRANO</v>
          </cell>
        </row>
        <row r="2587">
          <cell r="A2587" t="str">
            <v>601-16</v>
          </cell>
          <cell r="B2587">
            <v>42704</v>
          </cell>
          <cell r="C2587" t="str">
            <v>PROYECCION SOCIAL</v>
          </cell>
          <cell r="D2587" t="str">
            <v>LULU</v>
          </cell>
          <cell r="E2587" t="str">
            <v>PEQUEÑOS</v>
          </cell>
          <cell r="F2587" t="str">
            <v>CANINO</v>
          </cell>
          <cell r="G2587" t="str">
            <v>CRIOLLO</v>
          </cell>
          <cell r="H2587" t="str">
            <v>JAIME IVAN PARDO</v>
          </cell>
          <cell r="I2587">
            <v>17332206</v>
          </cell>
          <cell r="J2587">
            <v>3114802710</v>
          </cell>
          <cell r="K2587" t="str">
            <v>CLL 4A # 19-61</v>
          </cell>
          <cell r="L2587" t="str">
            <v>GOLPE MOTOCICLETA</v>
          </cell>
          <cell r="M2587" t="str">
            <v>ANITA ROQUE</v>
          </cell>
        </row>
        <row r="2588">
          <cell r="A2588" t="str">
            <v>602-16</v>
          </cell>
          <cell r="B2588">
            <v>42704</v>
          </cell>
          <cell r="C2588" t="str">
            <v>PROYECCION SOCIAL</v>
          </cell>
          <cell r="D2588" t="str">
            <v>MANCHAS</v>
          </cell>
          <cell r="E2588" t="str">
            <v>PEQUEÑOS</v>
          </cell>
          <cell r="F2588" t="str">
            <v>CANINO</v>
          </cell>
          <cell r="G2588" t="str">
            <v>CRIOLLO</v>
          </cell>
          <cell r="H2588" t="str">
            <v>JOANA SOLER</v>
          </cell>
          <cell r="I2588">
            <v>40330258</v>
          </cell>
          <cell r="J2588">
            <v>3208022059</v>
          </cell>
          <cell r="K2588" t="str">
            <v>MULTIFAMILIARES CENTAUROS TORRE 18C APTO 304</v>
          </cell>
          <cell r="L2588" t="str">
            <v>DERMATITIS</v>
          </cell>
          <cell r="M2588" t="str">
            <v>LAURA MELO</v>
          </cell>
        </row>
        <row r="2589">
          <cell r="A2589" t="str">
            <v>603-16</v>
          </cell>
          <cell r="B2589">
            <v>42706</v>
          </cell>
          <cell r="C2589" t="str">
            <v>PROYECCION SOCIAL</v>
          </cell>
          <cell r="D2589" t="str">
            <v>SAMY</v>
          </cell>
          <cell r="E2589" t="str">
            <v>PEQUEÑOS</v>
          </cell>
          <cell r="F2589" t="str">
            <v>CANINO</v>
          </cell>
          <cell r="G2589" t="str">
            <v>COCKER SPANIEL</v>
          </cell>
          <cell r="H2589" t="str">
            <v>JHENDRY GIRALDO</v>
          </cell>
          <cell r="I2589">
            <v>115736455</v>
          </cell>
          <cell r="J2589">
            <v>3212176588</v>
          </cell>
          <cell r="K2589" t="str">
            <v>BARRIO LA ESPERANZA 8 ETAPA</v>
          </cell>
          <cell r="L2589" t="str">
            <v>DERMATITIS</v>
          </cell>
          <cell r="M2589" t="str">
            <v>LAURA MELO</v>
          </cell>
        </row>
        <row r="2590">
          <cell r="A2590" t="str">
            <v>604-16</v>
          </cell>
          <cell r="B2590">
            <v>42706</v>
          </cell>
          <cell r="C2590" t="str">
            <v>PROYECCION SOCIAL</v>
          </cell>
          <cell r="D2590" t="str">
            <v xml:space="preserve">CANELA </v>
          </cell>
          <cell r="E2590" t="str">
            <v>PEQUEÑOS</v>
          </cell>
          <cell r="F2590" t="str">
            <v>CANINO</v>
          </cell>
          <cell r="G2590" t="str">
            <v>BEAGLE</v>
          </cell>
          <cell r="H2590" t="str">
            <v>DIDIANA MARTINEZ</v>
          </cell>
          <cell r="I2590">
            <v>40186046</v>
          </cell>
          <cell r="J2590">
            <v>3214536927</v>
          </cell>
          <cell r="K2590" t="str">
            <v>CLL 14 # 40-66</v>
          </cell>
          <cell r="L2590" t="str">
            <v>ECOGRAFIA - PREÑEZ</v>
          </cell>
          <cell r="M2590" t="str">
            <v>LAURA MELO</v>
          </cell>
        </row>
        <row r="2591">
          <cell r="A2591" t="str">
            <v>605-16</v>
          </cell>
          <cell r="B2591">
            <v>42707</v>
          </cell>
          <cell r="C2591" t="str">
            <v>PROYECCION SOCIAL</v>
          </cell>
          <cell r="D2591" t="str">
            <v>KIRA</v>
          </cell>
          <cell r="E2591" t="str">
            <v>PEQUEÑOS</v>
          </cell>
          <cell r="F2591" t="str">
            <v>FELINO</v>
          </cell>
          <cell r="G2591" t="str">
            <v>CRIOLLO</v>
          </cell>
          <cell r="H2591" t="str">
            <v>KEVIN DUARDO RANGEL</v>
          </cell>
          <cell r="I2591">
            <v>1122652778</v>
          </cell>
          <cell r="J2591">
            <v>318792945</v>
          </cell>
          <cell r="K2591" t="str">
            <v>CR 36B N 16-04</v>
          </cell>
          <cell r="L2591" t="str">
            <v>ADOPCION</v>
          </cell>
          <cell r="M2591" t="str">
            <v>ANITA ROQUE</v>
          </cell>
        </row>
        <row r="2592">
          <cell r="A2592" t="str">
            <v>606-16</v>
          </cell>
          <cell r="B2592">
            <v>42709</v>
          </cell>
          <cell r="C2592" t="str">
            <v>PROYECCION SOCIAL</v>
          </cell>
          <cell r="D2592" t="str">
            <v>JOKER</v>
          </cell>
          <cell r="E2592" t="str">
            <v>PEQUEÑOS</v>
          </cell>
          <cell r="F2592" t="str">
            <v>FELINO</v>
          </cell>
          <cell r="G2592" t="str">
            <v>CRIOLLO</v>
          </cell>
          <cell r="H2592" t="str">
            <v>ANA GRACIELA FLOREZ</v>
          </cell>
          <cell r="I2592">
            <v>1098603663</v>
          </cell>
          <cell r="J2592">
            <v>3207046625</v>
          </cell>
          <cell r="K2592" t="str">
            <v>CLL 18 #37K 37</v>
          </cell>
          <cell r="L2592" t="str">
            <v xml:space="preserve">REMISION   </v>
          </cell>
          <cell r="M2592" t="str">
            <v>LAURA MELO</v>
          </cell>
        </row>
        <row r="2593">
          <cell r="A2593" t="str">
            <v>607-16</v>
          </cell>
          <cell r="B2593">
            <v>42710</v>
          </cell>
          <cell r="C2593" t="str">
            <v>PROYECCION SOCIAL</v>
          </cell>
          <cell r="D2593" t="str">
            <v>LUCAS</v>
          </cell>
          <cell r="E2593" t="str">
            <v>PEQUEÑOS</v>
          </cell>
          <cell r="F2593" t="str">
            <v>CANINO</v>
          </cell>
          <cell r="G2593" t="str">
            <v>CRIOLLO</v>
          </cell>
          <cell r="H2593" t="str">
            <v>HENRY BERMUDEZ</v>
          </cell>
          <cell r="I2593">
            <v>93337510</v>
          </cell>
          <cell r="J2593">
            <v>3138700355</v>
          </cell>
          <cell r="K2593" t="str">
            <v>VEREDA APIAY FINCA MI ENCANTO</v>
          </cell>
          <cell r="L2593" t="str">
            <v>VOMITO</v>
          </cell>
          <cell r="M2593" t="str">
            <v>LAURA MELO</v>
          </cell>
        </row>
        <row r="2594">
          <cell r="A2594" t="str">
            <v>608-16</v>
          </cell>
          <cell r="B2594">
            <v>42710</v>
          </cell>
          <cell r="C2594" t="str">
            <v>PROYECCION SOCIAL</v>
          </cell>
          <cell r="D2594" t="str">
            <v>NIÑA</v>
          </cell>
          <cell r="E2594" t="str">
            <v>PEQUEÑOS</v>
          </cell>
          <cell r="F2594" t="str">
            <v>CANINO</v>
          </cell>
          <cell r="G2594" t="str">
            <v>PINSCHER</v>
          </cell>
          <cell r="H2594" t="str">
            <v>JORGE LEANDRO ROMERO</v>
          </cell>
          <cell r="I2594">
            <v>86082245</v>
          </cell>
          <cell r="J2594">
            <v>3138321512</v>
          </cell>
          <cell r="K2594" t="str">
            <v>CLL 4 BIS 25-42 LA ALBORADA</v>
          </cell>
          <cell r="L2594" t="str">
            <v xml:space="preserve">ECOGRAFIA   </v>
          </cell>
          <cell r="M2594" t="str">
            <v>LAURA MELO</v>
          </cell>
        </row>
        <row r="2595">
          <cell r="A2595" t="str">
            <v>609-16</v>
          </cell>
          <cell r="B2595">
            <v>42710</v>
          </cell>
          <cell r="C2595" t="str">
            <v>PROYECCION SOCIAL</v>
          </cell>
          <cell r="D2595" t="str">
            <v>FELINA</v>
          </cell>
          <cell r="E2595" t="str">
            <v>PEQUEÑOS</v>
          </cell>
          <cell r="F2595" t="str">
            <v>FELINO</v>
          </cell>
          <cell r="G2595" t="str">
            <v>CRIOLLO</v>
          </cell>
          <cell r="H2595" t="str">
            <v>UNILLANOS</v>
          </cell>
          <cell r="I2595" t="str">
            <v>UNILLANOS</v>
          </cell>
          <cell r="J2595" t="str">
            <v>UNILLANOS</v>
          </cell>
          <cell r="K2595" t="str">
            <v>KM 12 VIA PTO. LOPEZ</v>
          </cell>
          <cell r="L2595" t="str">
            <v>DIARREA</v>
          </cell>
          <cell r="M2595" t="str">
            <v>LAURA MELO</v>
          </cell>
        </row>
        <row r="2596">
          <cell r="A2596" t="str">
            <v>610-16</v>
          </cell>
          <cell r="B2596">
            <v>42711</v>
          </cell>
          <cell r="C2596" t="str">
            <v>PROYECCION SOCIAL</v>
          </cell>
          <cell r="D2596" t="str">
            <v>CHIRRIN CHIRRON</v>
          </cell>
          <cell r="E2596" t="str">
            <v>PEQUEÑOS</v>
          </cell>
          <cell r="F2596" t="str">
            <v>FELINO</v>
          </cell>
          <cell r="G2596" t="str">
            <v>CRIOLLO</v>
          </cell>
          <cell r="H2596" t="str">
            <v>ANDREA SALAMANCA</v>
          </cell>
          <cell r="I2596">
            <v>52537289</v>
          </cell>
          <cell r="J2596">
            <v>3214883765</v>
          </cell>
          <cell r="K2596" t="str">
            <v>VDA SAN LUIS</v>
          </cell>
          <cell r="L2596" t="str">
            <v>ANEMIA</v>
          </cell>
          <cell r="M2596" t="str">
            <v>DANIEL HERRERA</v>
          </cell>
        </row>
        <row r="2597">
          <cell r="A2597" t="str">
            <v>611-16</v>
          </cell>
          <cell r="B2597">
            <v>42711</v>
          </cell>
          <cell r="C2597" t="str">
            <v>PROYECCION SOCIAL</v>
          </cell>
          <cell r="D2597" t="str">
            <v>BRUNO</v>
          </cell>
          <cell r="E2597" t="str">
            <v>PEQUEÑOS</v>
          </cell>
          <cell r="F2597" t="str">
            <v>CANINO</v>
          </cell>
          <cell r="G2597" t="str">
            <v>BOXER</v>
          </cell>
          <cell r="H2597" t="str">
            <v>ERICK SANTIAGO DIAZ</v>
          </cell>
          <cell r="I2597">
            <v>1032500082</v>
          </cell>
          <cell r="J2597">
            <v>3105503328</v>
          </cell>
          <cell r="K2597" t="str">
            <v>KM 10 VIA PTO LOPEZ</v>
          </cell>
          <cell r="L2597" t="str">
            <v>POSIBLE HERNIA PERINEAL</v>
          </cell>
          <cell r="M2597" t="str">
            <v>LAURA MELO</v>
          </cell>
        </row>
        <row r="2598">
          <cell r="A2598" t="str">
            <v>612-16</v>
          </cell>
          <cell r="B2598">
            <v>42711</v>
          </cell>
          <cell r="C2598" t="str">
            <v>PROYECCION SOCIAL</v>
          </cell>
          <cell r="D2598" t="str">
            <v>KIRA</v>
          </cell>
          <cell r="E2598" t="str">
            <v>PEQUEÑOS</v>
          </cell>
          <cell r="F2598" t="str">
            <v>CANINO</v>
          </cell>
          <cell r="G2598" t="str">
            <v>PINSCHER</v>
          </cell>
          <cell r="H2598" t="str">
            <v>ANGELICA ORTIZ</v>
          </cell>
          <cell r="I2598">
            <v>40218285</v>
          </cell>
          <cell r="J2598">
            <v>3112355285</v>
          </cell>
          <cell r="K2598" t="str">
            <v>URBANIZACION PARQUES DE LA CALLEJA</v>
          </cell>
          <cell r="L2598" t="str">
            <v>OPACIDAD EN OJOS</v>
          </cell>
          <cell r="M2598" t="str">
            <v>LAURA MELO</v>
          </cell>
        </row>
        <row r="2599">
          <cell r="A2599" t="str">
            <v>613-16</v>
          </cell>
          <cell r="B2599">
            <v>42717</v>
          </cell>
          <cell r="C2599" t="str">
            <v>PROYECCION SOCIAL</v>
          </cell>
          <cell r="D2599" t="str">
            <v>TIZIANO</v>
          </cell>
          <cell r="E2599" t="str">
            <v>PEQUEÑOS</v>
          </cell>
          <cell r="F2599" t="str">
            <v>CANINO</v>
          </cell>
          <cell r="G2599" t="str">
            <v>SHIH-TZU</v>
          </cell>
          <cell r="H2599" t="str">
            <v>JAIME OLMOS</v>
          </cell>
          <cell r="I2599">
            <v>79745644</v>
          </cell>
          <cell r="J2599">
            <v>3193151288</v>
          </cell>
          <cell r="K2599" t="str">
            <v>URBANIZACION NUEVA ESPERANZA 2</v>
          </cell>
          <cell r="L2599" t="str">
            <v>DOLOR EN COLUMNA</v>
          </cell>
          <cell r="M2599" t="str">
            <v>LAURA MELO</v>
          </cell>
        </row>
        <row r="2600">
          <cell r="A2600" t="str">
            <v>615-16</v>
          </cell>
          <cell r="B2600">
            <v>42709</v>
          </cell>
          <cell r="C2600" t="str">
            <v>PROYECCION SOCIAL</v>
          </cell>
          <cell r="D2600" t="str">
            <v>JUNIOR</v>
          </cell>
          <cell r="E2600" t="str">
            <v>PEQUEÑOS</v>
          </cell>
          <cell r="F2600" t="str">
            <v>CANINO</v>
          </cell>
          <cell r="G2600" t="str">
            <v>FRENCH POODLE</v>
          </cell>
          <cell r="H2600" t="str">
            <v>JOANNA QUINTERO</v>
          </cell>
          <cell r="I2600">
            <v>1121876518</v>
          </cell>
          <cell r="J2600">
            <v>3143161334</v>
          </cell>
          <cell r="L2600" t="str">
            <v>SIGNOS NEUROLOGICOS</v>
          </cell>
          <cell r="M2600" t="str">
            <v>LAURA MELO</v>
          </cell>
        </row>
        <row r="2601">
          <cell r="A2601" t="str">
            <v>616-16</v>
          </cell>
          <cell r="B2601">
            <v>42716</v>
          </cell>
          <cell r="C2601" t="str">
            <v>PROYECCION SOCIAL</v>
          </cell>
          <cell r="D2601" t="str">
            <v>BONITA</v>
          </cell>
          <cell r="E2601" t="str">
            <v>PEQUEÑOS</v>
          </cell>
          <cell r="F2601" t="str">
            <v>FELINO</v>
          </cell>
          <cell r="G2601" t="str">
            <v>CRIOLLO</v>
          </cell>
          <cell r="H2601" t="str">
            <v>KAREN YINETH MELO</v>
          </cell>
          <cell r="I2601">
            <v>1121845399</v>
          </cell>
          <cell r="J2601">
            <v>3124238612</v>
          </cell>
          <cell r="L2601" t="str">
            <v>ADOPCION</v>
          </cell>
          <cell r="M2601" t="str">
            <v>ANITA ROQUE</v>
          </cell>
        </row>
        <row r="2602">
          <cell r="A2602" t="str">
            <v>617-16</v>
          </cell>
          <cell r="B2602">
            <v>42716</v>
          </cell>
          <cell r="C2602" t="str">
            <v>PROYECCION SOCIAL</v>
          </cell>
          <cell r="D2602" t="str">
            <v>CASIE</v>
          </cell>
          <cell r="E2602" t="str">
            <v>PEQUEÑOS</v>
          </cell>
          <cell r="F2602" t="str">
            <v>CANINO</v>
          </cell>
          <cell r="G2602" t="str">
            <v>CRIOLLO</v>
          </cell>
          <cell r="H2602" t="str">
            <v>DIEGO HERNANDEZ</v>
          </cell>
          <cell r="I2602">
            <v>1000142581</v>
          </cell>
          <cell r="J2602">
            <v>3108666070</v>
          </cell>
          <cell r="K2602" t="str">
            <v>VDA BARCELONA</v>
          </cell>
          <cell r="L2602" t="str">
            <v>BRIGADA DE SALUD</v>
          </cell>
        </row>
        <row r="2603">
          <cell r="A2603" t="str">
            <v>618-16</v>
          </cell>
          <cell r="B2603">
            <v>42716</v>
          </cell>
          <cell r="C2603" t="str">
            <v>PROYECCION SOCIAL</v>
          </cell>
          <cell r="D2603" t="str">
            <v>KONY</v>
          </cell>
          <cell r="E2603" t="str">
            <v>PEQUEÑOS</v>
          </cell>
          <cell r="F2603" t="str">
            <v>FELINO</v>
          </cell>
          <cell r="G2603" t="str">
            <v>CRIOLLO</v>
          </cell>
          <cell r="H2603" t="str">
            <v>DILBER VILLADA</v>
          </cell>
          <cell r="I2603">
            <v>1121929428</v>
          </cell>
          <cell r="J2603">
            <v>3138540560</v>
          </cell>
          <cell r="K2603" t="str">
            <v>VDA APIAY</v>
          </cell>
          <cell r="L2603" t="str">
            <v>BRIGADA DE SALUD</v>
          </cell>
        </row>
        <row r="2604">
          <cell r="A2604" t="str">
            <v>619-16</v>
          </cell>
          <cell r="B2604">
            <v>42716</v>
          </cell>
          <cell r="C2604" t="str">
            <v>PROYECCION SOCIAL</v>
          </cell>
          <cell r="D2604" t="str">
            <v xml:space="preserve">KIRA </v>
          </cell>
          <cell r="E2604" t="str">
            <v>PEQUEÑOS</v>
          </cell>
          <cell r="F2604" t="str">
            <v>CANINO</v>
          </cell>
          <cell r="G2604" t="str">
            <v>PINSCHER</v>
          </cell>
          <cell r="H2604" t="str">
            <v>ANGELICA ORTIZ</v>
          </cell>
          <cell r="J2604">
            <v>3112355285</v>
          </cell>
          <cell r="L2604" t="str">
            <v>BRIGADA DE SALUD</v>
          </cell>
        </row>
        <row r="2605">
          <cell r="A2605" t="str">
            <v>620-16</v>
          </cell>
          <cell r="B2605">
            <v>42716</v>
          </cell>
          <cell r="C2605" t="str">
            <v>PROYECCION SOCIAL</v>
          </cell>
          <cell r="D2605" t="str">
            <v>NIÑA</v>
          </cell>
          <cell r="E2605" t="str">
            <v>PEQUEÑOS</v>
          </cell>
          <cell r="F2605" t="str">
            <v>CANINO</v>
          </cell>
          <cell r="G2605" t="str">
            <v>CRIOLLO</v>
          </cell>
          <cell r="H2605" t="str">
            <v>MARIA FERNANDA GALINDO</v>
          </cell>
          <cell r="J2605">
            <v>3204152411</v>
          </cell>
          <cell r="L2605" t="str">
            <v>BRIGADA DE SALUD</v>
          </cell>
        </row>
        <row r="2606">
          <cell r="A2606" t="str">
            <v>621-16</v>
          </cell>
          <cell r="B2606">
            <v>42716</v>
          </cell>
          <cell r="C2606" t="str">
            <v>PROYECCION SOCIAL</v>
          </cell>
          <cell r="D2606" t="str">
            <v>KEYRA</v>
          </cell>
          <cell r="E2606" t="str">
            <v>PEQUEÑOS</v>
          </cell>
          <cell r="F2606" t="str">
            <v>CANINO</v>
          </cell>
          <cell r="G2606" t="str">
            <v>CRIOLLO</v>
          </cell>
          <cell r="J2606">
            <v>3154442594</v>
          </cell>
          <cell r="L2606" t="str">
            <v>BRIGADA DE SALUD</v>
          </cell>
        </row>
        <row r="2607">
          <cell r="A2607" t="str">
            <v>622-16</v>
          </cell>
          <cell r="B2607">
            <v>42716</v>
          </cell>
          <cell r="C2607" t="str">
            <v>PROYECCION SOCIAL</v>
          </cell>
          <cell r="D2607" t="str">
            <v>OREO</v>
          </cell>
          <cell r="E2607" t="str">
            <v>PEQUEÑOS</v>
          </cell>
          <cell r="F2607" t="str">
            <v>FELINO</v>
          </cell>
          <cell r="G2607" t="str">
            <v>CRIOLLO</v>
          </cell>
          <cell r="H2607" t="str">
            <v>JAVIER CESPEDES ROMERO</v>
          </cell>
          <cell r="I2607">
            <v>1121925661</v>
          </cell>
          <cell r="J2607">
            <v>3213096933</v>
          </cell>
          <cell r="K2607" t="str">
            <v>CLL 6 # 32-78 ROSA BLANCA</v>
          </cell>
          <cell r="L2607" t="str">
            <v>BRIGADA DE SALUD</v>
          </cell>
        </row>
        <row r="2608">
          <cell r="A2608" t="str">
            <v>623-16</v>
          </cell>
          <cell r="B2608">
            <v>42716</v>
          </cell>
          <cell r="C2608" t="str">
            <v>PROYECCION SOCIAL</v>
          </cell>
          <cell r="D2608" t="str">
            <v>KITY</v>
          </cell>
          <cell r="E2608" t="str">
            <v>PEQUEÑOS</v>
          </cell>
          <cell r="F2608" t="str">
            <v>FELINO</v>
          </cell>
          <cell r="G2608" t="str">
            <v>CRIOLLO</v>
          </cell>
          <cell r="H2608" t="str">
            <v>CATHERINE CASTELLANO</v>
          </cell>
          <cell r="I2608">
            <v>40410150</v>
          </cell>
          <cell r="J2608">
            <v>3124263469</v>
          </cell>
          <cell r="K2608" t="str">
            <v>CANTARRANA 1</v>
          </cell>
          <cell r="L2608" t="str">
            <v>BRIGADA DE SALUD</v>
          </cell>
        </row>
        <row r="2609">
          <cell r="A2609" t="str">
            <v>624-16</v>
          </cell>
          <cell r="B2609">
            <v>42716</v>
          </cell>
          <cell r="C2609" t="str">
            <v>PROYECCION SOCIAL</v>
          </cell>
          <cell r="D2609" t="str">
            <v>TOMY</v>
          </cell>
          <cell r="E2609" t="str">
            <v>PEQUEÑOS</v>
          </cell>
          <cell r="F2609" t="str">
            <v>CANINO</v>
          </cell>
          <cell r="G2609" t="str">
            <v>FRENCH POODLE</v>
          </cell>
          <cell r="H2609" t="str">
            <v>ANGELICA ORTIZ</v>
          </cell>
          <cell r="J2609">
            <v>3112355285</v>
          </cell>
          <cell r="L2609" t="str">
            <v>BRIGADA DE SALUD</v>
          </cell>
        </row>
        <row r="2610">
          <cell r="A2610" t="str">
            <v>625-16</v>
          </cell>
          <cell r="B2610">
            <v>42716</v>
          </cell>
          <cell r="C2610" t="str">
            <v>PROYECCION SOCIAL</v>
          </cell>
          <cell r="D2610" t="str">
            <v>SHUSHU</v>
          </cell>
          <cell r="E2610" t="str">
            <v>PEQUEÑOS</v>
          </cell>
          <cell r="F2610" t="str">
            <v>FELINO</v>
          </cell>
          <cell r="G2610" t="str">
            <v>CRIOLLO</v>
          </cell>
          <cell r="H2610" t="str">
            <v>CARLOS PULIDO</v>
          </cell>
          <cell r="J2610">
            <v>3208523605</v>
          </cell>
          <cell r="L2610" t="str">
            <v>BRIGADA DE SALUD</v>
          </cell>
        </row>
        <row r="2611">
          <cell r="A2611" t="str">
            <v>626-16</v>
          </cell>
          <cell r="B2611">
            <v>42716</v>
          </cell>
          <cell r="C2611" t="str">
            <v>PROYECCION SOCIAL</v>
          </cell>
          <cell r="D2611" t="str">
            <v>LUNA</v>
          </cell>
          <cell r="E2611" t="str">
            <v>PEQUEÑOS</v>
          </cell>
          <cell r="F2611" t="str">
            <v>CANINO</v>
          </cell>
          <cell r="G2611" t="str">
            <v>CRIOLLO</v>
          </cell>
          <cell r="H2611" t="str">
            <v>CARLOS PULIDO</v>
          </cell>
          <cell r="J2611">
            <v>3208523605</v>
          </cell>
          <cell r="L2611" t="str">
            <v>BRIGADA DE SALUD</v>
          </cell>
        </row>
        <row r="2612">
          <cell r="A2612" t="str">
            <v>627-16</v>
          </cell>
          <cell r="B2612">
            <v>42716</v>
          </cell>
          <cell r="C2612" t="str">
            <v>PROYECCION SOCIAL</v>
          </cell>
          <cell r="D2612" t="str">
            <v>ASLAN</v>
          </cell>
          <cell r="E2612" t="str">
            <v>PEQUEÑOS</v>
          </cell>
          <cell r="F2612" t="str">
            <v>FELINO</v>
          </cell>
          <cell r="G2612" t="str">
            <v>CRIOLLO</v>
          </cell>
          <cell r="H2612" t="str">
            <v>DAYANA GUTIERREZ</v>
          </cell>
          <cell r="J2612">
            <v>3107526452</v>
          </cell>
          <cell r="L2612" t="str">
            <v>BRIGADA DE SALUD</v>
          </cell>
        </row>
        <row r="2613">
          <cell r="A2613" t="str">
            <v>628-16</v>
          </cell>
          <cell r="B2613">
            <v>42716</v>
          </cell>
          <cell r="C2613" t="str">
            <v>PROYECCION SOCIAL</v>
          </cell>
          <cell r="D2613" t="str">
            <v>PRINCESA</v>
          </cell>
          <cell r="E2613" t="str">
            <v>PEQUEÑOS</v>
          </cell>
          <cell r="F2613" t="str">
            <v>FELINO</v>
          </cell>
          <cell r="G2613" t="str">
            <v>CRIOLLO</v>
          </cell>
          <cell r="H2613" t="str">
            <v>DAYANA GUTIERREZ</v>
          </cell>
          <cell r="J2613">
            <v>3107526452</v>
          </cell>
          <cell r="L2613" t="str">
            <v>BRIGADA DE SALUD</v>
          </cell>
        </row>
        <row r="2614">
          <cell r="A2614" t="str">
            <v>629-16</v>
          </cell>
          <cell r="B2614">
            <v>42716</v>
          </cell>
          <cell r="C2614" t="str">
            <v>PROYECCION SOCIAL</v>
          </cell>
          <cell r="D2614" t="str">
            <v>BRUNO</v>
          </cell>
          <cell r="E2614" t="str">
            <v>PEQUEÑOS</v>
          </cell>
          <cell r="F2614" t="str">
            <v>CANINO</v>
          </cell>
          <cell r="G2614" t="str">
            <v>CRIOLLO</v>
          </cell>
          <cell r="H2614" t="str">
            <v>KAREN APONTE</v>
          </cell>
          <cell r="J2614">
            <v>3209611972</v>
          </cell>
          <cell r="L2614" t="str">
            <v>BRIGADA DE SALUD</v>
          </cell>
        </row>
        <row r="2615">
          <cell r="A2615" t="str">
            <v>630-16</v>
          </cell>
          <cell r="B2615">
            <v>42716</v>
          </cell>
          <cell r="C2615" t="str">
            <v>PROYECCION SOCIAL</v>
          </cell>
          <cell r="D2615" t="str">
            <v>PARDA</v>
          </cell>
          <cell r="E2615" t="str">
            <v>PEQUEÑOS</v>
          </cell>
          <cell r="F2615" t="str">
            <v>FELINO</v>
          </cell>
          <cell r="G2615" t="str">
            <v>CRIOLLO</v>
          </cell>
          <cell r="H2615" t="str">
            <v>MARIA FERNANDA GALINDO</v>
          </cell>
          <cell r="J2615">
            <v>3204252411</v>
          </cell>
          <cell r="L2615" t="str">
            <v>BRIGADA DE SALUD</v>
          </cell>
        </row>
        <row r="2616">
          <cell r="A2616" t="str">
            <v>631-16</v>
          </cell>
          <cell r="B2616">
            <v>42716</v>
          </cell>
          <cell r="C2616" t="str">
            <v>PROYECCION SOCIAL</v>
          </cell>
          <cell r="D2616" t="str">
            <v>TOBY</v>
          </cell>
          <cell r="E2616" t="str">
            <v>PEQUEÑOS</v>
          </cell>
          <cell r="F2616" t="str">
            <v>CANINO</v>
          </cell>
          <cell r="G2616" t="str">
            <v>CRIOLLO</v>
          </cell>
          <cell r="H2616" t="str">
            <v>JAMIL GONZALEZ</v>
          </cell>
          <cell r="J2616">
            <v>3102385588</v>
          </cell>
          <cell r="L2616" t="str">
            <v>BRIGADA DE SALUD</v>
          </cell>
        </row>
        <row r="2617">
          <cell r="A2617" t="str">
            <v>632-16</v>
          </cell>
          <cell r="B2617">
            <v>42716</v>
          </cell>
          <cell r="C2617" t="str">
            <v>PROYECCION SOCIAL</v>
          </cell>
          <cell r="D2617" t="str">
            <v>MOTAS</v>
          </cell>
          <cell r="E2617" t="str">
            <v>PEQUEÑOS</v>
          </cell>
          <cell r="F2617" t="str">
            <v>CANINO</v>
          </cell>
          <cell r="G2617" t="str">
            <v>CRIOLLO</v>
          </cell>
          <cell r="H2617" t="str">
            <v>JAMIL GONZALEZ</v>
          </cell>
          <cell r="J2617">
            <v>3102385588</v>
          </cell>
          <cell r="L2617" t="str">
            <v>BRIGADA DE SALUD</v>
          </cell>
        </row>
        <row r="2618">
          <cell r="A2618" t="str">
            <v>633-16</v>
          </cell>
          <cell r="B2618">
            <v>42716</v>
          </cell>
          <cell r="C2618" t="str">
            <v>PROYECCION SOCIAL</v>
          </cell>
          <cell r="D2618" t="str">
            <v>SASHA</v>
          </cell>
          <cell r="E2618" t="str">
            <v>PEQUEÑOS</v>
          </cell>
          <cell r="F2618" t="str">
            <v>CANINO</v>
          </cell>
          <cell r="G2618" t="str">
            <v>CRIOLLO</v>
          </cell>
          <cell r="H2618" t="str">
            <v>JAMIL GONZALEZ</v>
          </cell>
          <cell r="J2618">
            <v>3102385588</v>
          </cell>
          <cell r="L2618" t="str">
            <v>BRIGADA DE SALUD</v>
          </cell>
        </row>
        <row r="2619">
          <cell r="A2619" t="str">
            <v>634-16</v>
          </cell>
          <cell r="B2619">
            <v>42716</v>
          </cell>
          <cell r="C2619" t="str">
            <v>PROYECCION SOCIAL</v>
          </cell>
          <cell r="D2619" t="str">
            <v>MULI</v>
          </cell>
          <cell r="E2619" t="str">
            <v>PEQUEÑOS</v>
          </cell>
          <cell r="F2619" t="str">
            <v>CANINO</v>
          </cell>
          <cell r="G2619" t="str">
            <v>CRIOLLO</v>
          </cell>
          <cell r="H2619" t="str">
            <v>LUZ MARY RINCON</v>
          </cell>
          <cell r="J2619">
            <v>3004152863</v>
          </cell>
          <cell r="L2619" t="str">
            <v>BRIGADA DE SALUD</v>
          </cell>
        </row>
        <row r="2620">
          <cell r="A2620" t="str">
            <v>635-16</v>
          </cell>
          <cell r="B2620">
            <v>42716</v>
          </cell>
          <cell r="C2620" t="str">
            <v>PROYECCION SOCIAL</v>
          </cell>
          <cell r="D2620" t="str">
            <v>PELOS</v>
          </cell>
          <cell r="E2620" t="str">
            <v>PEQUEÑOS</v>
          </cell>
          <cell r="F2620" t="str">
            <v>CANINO</v>
          </cell>
          <cell r="G2620" t="str">
            <v>CRIOLLO</v>
          </cell>
          <cell r="H2620" t="str">
            <v>ALVARO JOSE MANRIQUE</v>
          </cell>
          <cell r="I2620">
            <v>1075240973</v>
          </cell>
          <cell r="J2620">
            <v>3188726034</v>
          </cell>
          <cell r="K2620" t="str">
            <v>CLL 11SUR 29-17</v>
          </cell>
          <cell r="L2620" t="str">
            <v>BRIGADA DE SALUD</v>
          </cell>
        </row>
        <row r="2621">
          <cell r="A2621" t="str">
            <v>636-16</v>
          </cell>
          <cell r="B2621">
            <v>42716</v>
          </cell>
          <cell r="C2621" t="str">
            <v>PROYECCION SOCIAL</v>
          </cell>
          <cell r="D2621" t="str">
            <v>NENA</v>
          </cell>
          <cell r="E2621" t="str">
            <v>PEQUEÑOS</v>
          </cell>
          <cell r="F2621" t="str">
            <v>CANINO</v>
          </cell>
          <cell r="G2621" t="str">
            <v>SCHNAUTZER</v>
          </cell>
          <cell r="H2621" t="str">
            <v>BRIGYTTE GUTIERREZ</v>
          </cell>
          <cell r="J2621">
            <v>3042458890</v>
          </cell>
          <cell r="L2621" t="str">
            <v>BRIGADA DE SALUD</v>
          </cell>
        </row>
        <row r="2622">
          <cell r="A2622" t="str">
            <v>637-16</v>
          </cell>
          <cell r="B2622">
            <v>42716</v>
          </cell>
          <cell r="C2622" t="str">
            <v>PROYECCION SOCIAL</v>
          </cell>
          <cell r="D2622" t="str">
            <v>MATHEW</v>
          </cell>
          <cell r="E2622" t="str">
            <v>PEQUEÑOS</v>
          </cell>
          <cell r="F2622" t="str">
            <v>CANINO</v>
          </cell>
          <cell r="G2622" t="str">
            <v>CRIOLLO</v>
          </cell>
          <cell r="H2622" t="str">
            <v>JUAN CAMILO SANCHEZ</v>
          </cell>
          <cell r="I2622">
            <v>1121888608</v>
          </cell>
          <cell r="J2622">
            <v>3003625644</v>
          </cell>
          <cell r="K2622" t="str">
            <v>VDA BARCELONA</v>
          </cell>
          <cell r="L2622" t="str">
            <v>BRIGADA DE SALUD</v>
          </cell>
        </row>
        <row r="2623">
          <cell r="A2623" t="str">
            <v>638-16</v>
          </cell>
          <cell r="B2623">
            <v>42716</v>
          </cell>
          <cell r="C2623" t="str">
            <v>PROYECCION SOCIAL</v>
          </cell>
          <cell r="D2623" t="str">
            <v>DRAGO</v>
          </cell>
          <cell r="E2623" t="str">
            <v>PEQUEÑOS</v>
          </cell>
          <cell r="F2623" t="str">
            <v>FELINO</v>
          </cell>
          <cell r="G2623" t="str">
            <v>CRIOLLO</v>
          </cell>
          <cell r="H2623" t="str">
            <v>DURLEY CUBILLOS</v>
          </cell>
          <cell r="I2623">
            <v>1121871479</v>
          </cell>
          <cell r="J2623">
            <v>3144466340</v>
          </cell>
          <cell r="K2623" t="str">
            <v>CLL 9 18-27</v>
          </cell>
          <cell r="L2623" t="str">
            <v>BRIGADA DE SALUD</v>
          </cell>
        </row>
        <row r="2624">
          <cell r="A2624" t="str">
            <v>639-16</v>
          </cell>
          <cell r="B2624">
            <v>42716</v>
          </cell>
          <cell r="C2624" t="str">
            <v>PROYECCION SOCIAL</v>
          </cell>
          <cell r="D2624" t="str">
            <v>NIÑO</v>
          </cell>
          <cell r="E2624" t="str">
            <v>PEQUEÑOS</v>
          </cell>
          <cell r="F2624" t="str">
            <v>CANINO</v>
          </cell>
          <cell r="G2624" t="str">
            <v>CRIOLLO</v>
          </cell>
          <cell r="H2624" t="str">
            <v>DURLEY CUBILLOS</v>
          </cell>
          <cell r="I2624">
            <v>1121871479</v>
          </cell>
          <cell r="J2624">
            <v>3144466340</v>
          </cell>
          <cell r="K2624" t="str">
            <v>CLL 9 18-27</v>
          </cell>
          <cell r="L2624" t="str">
            <v>BRIGADA DE SALUD</v>
          </cell>
        </row>
        <row r="2625">
          <cell r="A2625" t="str">
            <v>640-16</v>
          </cell>
          <cell r="B2625">
            <v>42716</v>
          </cell>
          <cell r="C2625" t="str">
            <v>PROYECCION SOCIAL</v>
          </cell>
          <cell r="D2625" t="str">
            <v>JULIETA</v>
          </cell>
          <cell r="E2625" t="str">
            <v>PEQUEÑOS</v>
          </cell>
          <cell r="F2625" t="str">
            <v>FELINO</v>
          </cell>
          <cell r="G2625" t="str">
            <v>CRIOLLO</v>
          </cell>
          <cell r="H2625" t="str">
            <v>MARIA PULA PAEZ</v>
          </cell>
          <cell r="I2625">
            <v>101848509</v>
          </cell>
          <cell r="J2625">
            <v>3214709056</v>
          </cell>
          <cell r="K2625" t="str">
            <v>CR 51#40B</v>
          </cell>
          <cell r="L2625" t="str">
            <v>BRIGADA DE SALUD</v>
          </cell>
        </row>
        <row r="2626">
          <cell r="A2626" t="str">
            <v>641-16</v>
          </cell>
          <cell r="B2626">
            <v>42716</v>
          </cell>
          <cell r="C2626" t="str">
            <v>PROYECCION SOCIAL</v>
          </cell>
          <cell r="D2626" t="str">
            <v xml:space="preserve">CANELA </v>
          </cell>
          <cell r="E2626" t="str">
            <v>PEQUEÑOS</v>
          </cell>
          <cell r="F2626" t="str">
            <v>CANINO</v>
          </cell>
          <cell r="G2626" t="str">
            <v>CRIOLLO</v>
          </cell>
          <cell r="H2626" t="str">
            <v>VIVIANA GUTIERREZ</v>
          </cell>
          <cell r="I2626">
            <v>1121875461</v>
          </cell>
          <cell r="J2626">
            <v>3219196660</v>
          </cell>
          <cell r="K2626" t="str">
            <v>CR 33 17-46</v>
          </cell>
          <cell r="L2626" t="str">
            <v>BRIGADA DE SALUD</v>
          </cell>
        </row>
        <row r="2627">
          <cell r="A2627" t="str">
            <v>642-16</v>
          </cell>
          <cell r="B2627">
            <v>42716</v>
          </cell>
          <cell r="C2627" t="str">
            <v>PROYECCION SOCIAL</v>
          </cell>
          <cell r="D2627" t="str">
            <v>LENA</v>
          </cell>
          <cell r="E2627" t="str">
            <v>PEQUEÑOS</v>
          </cell>
          <cell r="F2627" t="str">
            <v>CANINO</v>
          </cell>
          <cell r="G2627" t="str">
            <v>BEAGLE</v>
          </cell>
          <cell r="H2627" t="str">
            <v>MERLY GUEVARA</v>
          </cell>
          <cell r="J2627">
            <v>3223611577</v>
          </cell>
          <cell r="L2627" t="str">
            <v>BRIGADA DE SALUD</v>
          </cell>
        </row>
        <row r="2628">
          <cell r="A2628" t="str">
            <v>643-16</v>
          </cell>
          <cell r="B2628">
            <v>42716</v>
          </cell>
          <cell r="C2628" t="str">
            <v>PROYECCION SOCIAL</v>
          </cell>
          <cell r="D2628" t="str">
            <v>MAYLO</v>
          </cell>
          <cell r="E2628" t="str">
            <v>PEQUEÑOS</v>
          </cell>
          <cell r="F2628" t="str">
            <v>CANINO</v>
          </cell>
          <cell r="G2628" t="str">
            <v>COCKER SPANIEL</v>
          </cell>
          <cell r="H2628" t="str">
            <v>JAIME ROJAS</v>
          </cell>
          <cell r="I2628">
            <v>19484321</v>
          </cell>
          <cell r="J2628">
            <v>3107754795</v>
          </cell>
          <cell r="K2628" t="str">
            <v>CR 44 26 SUR</v>
          </cell>
          <cell r="L2628" t="str">
            <v>BRIGADA DE SALUD</v>
          </cell>
        </row>
        <row r="2629">
          <cell r="A2629" t="str">
            <v>644-16</v>
          </cell>
          <cell r="B2629">
            <v>42716</v>
          </cell>
          <cell r="C2629" t="str">
            <v>PROYECCION SOCIAL</v>
          </cell>
          <cell r="D2629" t="str">
            <v>MARA</v>
          </cell>
          <cell r="E2629" t="str">
            <v>PEQUEÑOS</v>
          </cell>
          <cell r="F2629" t="str">
            <v>FELINO</v>
          </cell>
          <cell r="G2629" t="str">
            <v>CRIOLLO</v>
          </cell>
          <cell r="H2629" t="str">
            <v>VIVIANA GUTIERREZ</v>
          </cell>
          <cell r="I2629">
            <v>1121875461</v>
          </cell>
          <cell r="J2629">
            <v>3219196660</v>
          </cell>
          <cell r="K2629" t="str">
            <v>CR 33 17-46</v>
          </cell>
          <cell r="L2629" t="str">
            <v>BRIGADA DE SALUD</v>
          </cell>
        </row>
        <row r="2630">
          <cell r="A2630" t="str">
            <v>645-16</v>
          </cell>
          <cell r="B2630">
            <v>42716</v>
          </cell>
          <cell r="C2630" t="str">
            <v>PROYECCION SOCIAL</v>
          </cell>
          <cell r="D2630" t="str">
            <v>JARIKO</v>
          </cell>
          <cell r="E2630" t="str">
            <v>PEQUEÑOS</v>
          </cell>
          <cell r="F2630" t="str">
            <v>CANINO</v>
          </cell>
          <cell r="G2630" t="str">
            <v>CRIOLLO</v>
          </cell>
          <cell r="H2630" t="str">
            <v>SARA VELANDIA</v>
          </cell>
          <cell r="I2630">
            <v>40444304</v>
          </cell>
          <cell r="J2630">
            <v>3213141950</v>
          </cell>
          <cell r="L2630" t="str">
            <v>BRIGADA DE SALUD</v>
          </cell>
        </row>
        <row r="2631">
          <cell r="A2631" t="str">
            <v>646-16</v>
          </cell>
          <cell r="B2631">
            <v>42716</v>
          </cell>
          <cell r="C2631" t="str">
            <v>PROYECCION SOCIAL</v>
          </cell>
          <cell r="D2631" t="str">
            <v>KATIUSKA</v>
          </cell>
          <cell r="E2631" t="str">
            <v>PEQUEÑOS</v>
          </cell>
          <cell r="F2631" t="str">
            <v>CANINO</v>
          </cell>
          <cell r="G2631" t="str">
            <v>BEAGLE</v>
          </cell>
          <cell r="H2631" t="str">
            <v>LILIANA CAGUA</v>
          </cell>
          <cell r="I2631">
            <v>35260137</v>
          </cell>
          <cell r="J2631">
            <v>3113163112</v>
          </cell>
          <cell r="K2631" t="str">
            <v>SERRAMONTE 2</v>
          </cell>
          <cell r="L2631" t="str">
            <v>BRIGADA DE SALUD</v>
          </cell>
        </row>
        <row r="2632">
          <cell r="A2632" t="str">
            <v>647-16</v>
          </cell>
          <cell r="B2632">
            <v>42716</v>
          </cell>
          <cell r="C2632" t="str">
            <v>PROYECCION SOCIAL</v>
          </cell>
          <cell r="D2632" t="str">
            <v>MAX</v>
          </cell>
          <cell r="E2632" t="str">
            <v>PEQUEÑOS</v>
          </cell>
          <cell r="F2632" t="str">
            <v>CANINO</v>
          </cell>
          <cell r="G2632" t="str">
            <v>CRIOLLO</v>
          </cell>
          <cell r="H2632" t="str">
            <v>BEATRIZ MORENO</v>
          </cell>
          <cell r="I2632">
            <v>41387287</v>
          </cell>
          <cell r="J2632">
            <v>3204792603</v>
          </cell>
          <cell r="L2632" t="str">
            <v>BRIGADA DE SALUD</v>
          </cell>
        </row>
        <row r="2633">
          <cell r="A2633" t="str">
            <v>648-16</v>
          </cell>
          <cell r="B2633">
            <v>42716</v>
          </cell>
          <cell r="C2633" t="str">
            <v>PROYECCION SOCIAL</v>
          </cell>
          <cell r="D2633" t="str">
            <v>APOLO</v>
          </cell>
          <cell r="E2633" t="str">
            <v>PEQUEÑOS</v>
          </cell>
          <cell r="F2633" t="str">
            <v>FELINO</v>
          </cell>
          <cell r="G2633" t="str">
            <v>CRIOLLO</v>
          </cell>
          <cell r="H2633" t="str">
            <v>LEONARDO RAMIREZ</v>
          </cell>
          <cell r="J2633">
            <v>3008106438</v>
          </cell>
          <cell r="L2633" t="str">
            <v>BRIGADA DE SALUD</v>
          </cell>
        </row>
        <row r="2634">
          <cell r="A2634" t="str">
            <v>649-16</v>
          </cell>
          <cell r="B2634">
            <v>42716</v>
          </cell>
          <cell r="C2634" t="str">
            <v>PROYECCION SOCIAL</v>
          </cell>
          <cell r="D2634" t="str">
            <v>LEON</v>
          </cell>
          <cell r="E2634" t="str">
            <v>PEQUEÑOS</v>
          </cell>
          <cell r="F2634" t="str">
            <v>FELINO</v>
          </cell>
          <cell r="G2634" t="str">
            <v>CRIOLLO</v>
          </cell>
          <cell r="H2634" t="str">
            <v>JENNIFER VARGAS</v>
          </cell>
          <cell r="I2634">
            <v>1121905524</v>
          </cell>
          <cell r="J2634">
            <v>3203294534</v>
          </cell>
          <cell r="K2634" t="str">
            <v>CR 51 48B - 27</v>
          </cell>
          <cell r="L2634" t="str">
            <v>BRIGADA DE SALUD</v>
          </cell>
        </row>
        <row r="2635">
          <cell r="A2635" t="str">
            <v>650-16</v>
          </cell>
          <cell r="B2635">
            <v>42716</v>
          </cell>
          <cell r="C2635" t="str">
            <v>PROYECCION SOCIAL</v>
          </cell>
          <cell r="D2635" t="str">
            <v>PEPE</v>
          </cell>
          <cell r="E2635" t="str">
            <v>PEQUEÑOS</v>
          </cell>
          <cell r="F2635" t="str">
            <v>FELINO</v>
          </cell>
          <cell r="G2635" t="str">
            <v>CRIOLLO</v>
          </cell>
          <cell r="H2635" t="str">
            <v>SERGIO GUAVITA</v>
          </cell>
          <cell r="I2635">
            <v>1121932805</v>
          </cell>
          <cell r="J2635">
            <v>3132896252</v>
          </cell>
          <cell r="L2635" t="str">
            <v>BRIGADA DE SALUD</v>
          </cell>
        </row>
        <row r="2636">
          <cell r="A2636" t="str">
            <v>651-16</v>
          </cell>
          <cell r="B2636">
            <v>42716</v>
          </cell>
          <cell r="C2636" t="str">
            <v>PROYECCION SOCIAL</v>
          </cell>
          <cell r="D2636" t="str">
            <v>TOMY</v>
          </cell>
          <cell r="E2636" t="str">
            <v>PEQUEÑOS</v>
          </cell>
          <cell r="F2636" t="str">
            <v>CANINO</v>
          </cell>
          <cell r="G2636" t="str">
            <v>CRIOLLO</v>
          </cell>
          <cell r="H2636" t="str">
            <v>GILMA RODAS</v>
          </cell>
          <cell r="J2636">
            <v>3203525290</v>
          </cell>
          <cell r="L2636" t="str">
            <v>BRIGADA DE SALUD</v>
          </cell>
        </row>
        <row r="2637">
          <cell r="A2637" t="str">
            <v>652-16</v>
          </cell>
          <cell r="B2637">
            <v>42716</v>
          </cell>
          <cell r="C2637" t="str">
            <v>PROYECCION SOCIAL</v>
          </cell>
          <cell r="D2637" t="str">
            <v>SACHA</v>
          </cell>
          <cell r="E2637" t="str">
            <v>PEQUEÑOS</v>
          </cell>
          <cell r="F2637" t="str">
            <v>FELINO</v>
          </cell>
          <cell r="G2637" t="str">
            <v>CRIOLLO</v>
          </cell>
          <cell r="H2637" t="str">
            <v>SERGIO GUAVITA</v>
          </cell>
          <cell r="J2637">
            <v>3177603105</v>
          </cell>
          <cell r="K2637" t="str">
            <v>CLL 34 # 17B-32</v>
          </cell>
          <cell r="L2637" t="str">
            <v>BRIGADA DE SALUD</v>
          </cell>
        </row>
        <row r="2638">
          <cell r="A2638" t="str">
            <v>653-16</v>
          </cell>
          <cell r="B2638">
            <v>42716</v>
          </cell>
          <cell r="C2638" t="str">
            <v>PROYECCION SOCIAL</v>
          </cell>
          <cell r="D2638" t="str">
            <v>JAN</v>
          </cell>
          <cell r="E2638" t="str">
            <v>PEQUEÑOS</v>
          </cell>
          <cell r="F2638" t="str">
            <v>CANINO</v>
          </cell>
          <cell r="G2638" t="str">
            <v>LABRADOR</v>
          </cell>
          <cell r="H2638" t="str">
            <v>GILMA RODAS</v>
          </cell>
          <cell r="I2638">
            <v>40365306</v>
          </cell>
          <cell r="J2638">
            <v>3203525290</v>
          </cell>
          <cell r="L2638" t="str">
            <v>BRIGADA DE SALUD</v>
          </cell>
        </row>
        <row r="2639">
          <cell r="A2639" t="str">
            <v>654-16</v>
          </cell>
          <cell r="B2639">
            <v>42716</v>
          </cell>
          <cell r="C2639" t="str">
            <v>PROYECCION SOCIAL</v>
          </cell>
          <cell r="D2639" t="str">
            <v>DUKESA</v>
          </cell>
          <cell r="E2639" t="str">
            <v>PEQUEÑOS</v>
          </cell>
          <cell r="F2639" t="str">
            <v>FELINO</v>
          </cell>
          <cell r="G2639" t="str">
            <v>CRIOLLO</v>
          </cell>
          <cell r="H2639" t="str">
            <v>LUZ MIRIAM DIAZ</v>
          </cell>
          <cell r="I2639">
            <v>40393907</v>
          </cell>
          <cell r="J2639">
            <v>3143532296</v>
          </cell>
          <cell r="K2639" t="str">
            <v>CR 18 ESTA 44-15 COVISAN</v>
          </cell>
          <cell r="L2639" t="str">
            <v>BRIGADA DE SALUD</v>
          </cell>
        </row>
        <row r="2640">
          <cell r="A2640" t="str">
            <v>655-16</v>
          </cell>
          <cell r="B2640">
            <v>42716</v>
          </cell>
          <cell r="C2640" t="str">
            <v>PROYECCION SOCIAL</v>
          </cell>
          <cell r="D2640" t="str">
            <v>LUNA</v>
          </cell>
          <cell r="E2640" t="str">
            <v>PEQUEÑOS</v>
          </cell>
          <cell r="F2640" t="str">
            <v>CANINO</v>
          </cell>
          <cell r="G2640" t="str">
            <v>CRIOLLO</v>
          </cell>
          <cell r="H2640" t="str">
            <v>DARYERY VILLADA</v>
          </cell>
          <cell r="I2640">
            <v>1068658246</v>
          </cell>
          <cell r="J2640">
            <v>3506168236</v>
          </cell>
          <cell r="L2640" t="str">
            <v>BRIGADA DE SALUD</v>
          </cell>
        </row>
        <row r="2641">
          <cell r="A2641" t="str">
            <v>656-16</v>
          </cell>
          <cell r="B2641">
            <v>42716</v>
          </cell>
          <cell r="C2641" t="str">
            <v>PROYECCION SOCIAL</v>
          </cell>
          <cell r="D2641" t="str">
            <v>MUÑECA</v>
          </cell>
          <cell r="E2641" t="str">
            <v>PEQUEÑOS</v>
          </cell>
          <cell r="F2641" t="str">
            <v>CANINO</v>
          </cell>
          <cell r="G2641" t="str">
            <v>CRIOLLO</v>
          </cell>
          <cell r="H2641" t="str">
            <v>BEATRIZ MORENO</v>
          </cell>
          <cell r="J2641">
            <v>3204972603</v>
          </cell>
          <cell r="L2641" t="str">
            <v>BRIGADA DE SALUD</v>
          </cell>
        </row>
        <row r="2642">
          <cell r="A2642" t="str">
            <v>657-16</v>
          </cell>
          <cell r="B2642">
            <v>42716</v>
          </cell>
          <cell r="C2642" t="str">
            <v>PROYECCION SOCIAL</v>
          </cell>
          <cell r="D2642" t="str">
            <v>TONY</v>
          </cell>
          <cell r="E2642" t="str">
            <v>PEQUEÑOS</v>
          </cell>
          <cell r="F2642" t="str">
            <v>CANINO</v>
          </cell>
          <cell r="G2642" t="str">
            <v>CRIOLLO</v>
          </cell>
          <cell r="H2642" t="str">
            <v>RUTH ASTRID REY</v>
          </cell>
          <cell r="J2642">
            <v>3143216609</v>
          </cell>
          <cell r="L2642" t="str">
            <v>BRIGADA DE SALUD</v>
          </cell>
        </row>
        <row r="2643">
          <cell r="A2643" t="str">
            <v>658-16</v>
          </cell>
          <cell r="B2643">
            <v>42716</v>
          </cell>
          <cell r="C2643" t="str">
            <v>PROYECCION SOCIAL</v>
          </cell>
          <cell r="D2643" t="str">
            <v>CHAZY</v>
          </cell>
          <cell r="E2643" t="str">
            <v>PEQUEÑOS</v>
          </cell>
          <cell r="F2643" t="str">
            <v>CANINO</v>
          </cell>
          <cell r="G2643" t="str">
            <v>SCHNAUZER</v>
          </cell>
          <cell r="H2643" t="str">
            <v>LUZ MIRIAM DIAZ</v>
          </cell>
          <cell r="I2643">
            <v>40393907</v>
          </cell>
          <cell r="J2643">
            <v>3143532296</v>
          </cell>
          <cell r="K2643" t="str">
            <v>CR 18 ESTA 44-15 COVISAN</v>
          </cell>
          <cell r="L2643" t="str">
            <v>BRIGADA DE SALUD</v>
          </cell>
        </row>
        <row r="2644">
          <cell r="A2644" t="str">
            <v>659-16</v>
          </cell>
          <cell r="B2644">
            <v>42716</v>
          </cell>
          <cell r="C2644" t="str">
            <v>PROYECCION SOCIAL</v>
          </cell>
          <cell r="D2644" t="str">
            <v xml:space="preserve">TOM </v>
          </cell>
          <cell r="E2644" t="str">
            <v>PEQUEÑOS</v>
          </cell>
          <cell r="F2644" t="str">
            <v>FELINO</v>
          </cell>
          <cell r="G2644" t="str">
            <v>CRIOLLO</v>
          </cell>
          <cell r="H2644" t="str">
            <v>RUTH ASTRID REY</v>
          </cell>
          <cell r="J2644">
            <v>3143216609</v>
          </cell>
          <cell r="L2644" t="str">
            <v>BRIGADA DE SALUD</v>
          </cell>
        </row>
        <row r="2645">
          <cell r="A2645" t="str">
            <v>660-16</v>
          </cell>
          <cell r="B2645">
            <v>42716</v>
          </cell>
          <cell r="C2645" t="str">
            <v>PROYECCION SOCIAL</v>
          </cell>
          <cell r="D2645" t="str">
            <v>FALCON</v>
          </cell>
          <cell r="E2645" t="str">
            <v>PEQUEÑOS</v>
          </cell>
          <cell r="F2645" t="str">
            <v>FELINO</v>
          </cell>
          <cell r="G2645" t="str">
            <v>CRIOLLO</v>
          </cell>
          <cell r="H2645" t="str">
            <v>SOBEIDA VANEGAS</v>
          </cell>
          <cell r="I2645">
            <v>40411439</v>
          </cell>
          <cell r="J2645">
            <v>3115295685</v>
          </cell>
          <cell r="K2645" t="str">
            <v>CLL 68 44-70</v>
          </cell>
          <cell r="L2645" t="str">
            <v>BRIGADA DE SALUD</v>
          </cell>
        </row>
        <row r="2646">
          <cell r="A2646" t="str">
            <v>661-16</v>
          </cell>
          <cell r="B2646">
            <v>42716</v>
          </cell>
          <cell r="C2646" t="str">
            <v>PROYECCION SOCIAL</v>
          </cell>
          <cell r="D2646" t="str">
            <v>BONNY</v>
          </cell>
          <cell r="E2646" t="str">
            <v>PEQUEÑOS</v>
          </cell>
          <cell r="F2646" t="str">
            <v>CANINO</v>
          </cell>
          <cell r="G2646" t="str">
            <v>SCHNAUTZER</v>
          </cell>
          <cell r="H2646" t="str">
            <v>LUZ MIRIAM DIAZ</v>
          </cell>
          <cell r="I2646">
            <v>40393907</v>
          </cell>
          <cell r="J2646">
            <v>3143532296</v>
          </cell>
          <cell r="K2646" t="str">
            <v>CR 18 ESTA 44-15 COVISAN</v>
          </cell>
          <cell r="L2646" t="str">
            <v>BRIGADA DE SALUD</v>
          </cell>
        </row>
        <row r="2647">
          <cell r="A2647" t="str">
            <v>662-16</v>
          </cell>
          <cell r="B2647">
            <v>42716</v>
          </cell>
          <cell r="C2647" t="str">
            <v>PROYECCION SOCIAL</v>
          </cell>
          <cell r="D2647" t="str">
            <v>TONY</v>
          </cell>
          <cell r="E2647" t="str">
            <v>PEQUEÑOS</v>
          </cell>
          <cell r="F2647" t="str">
            <v>CANINO</v>
          </cell>
          <cell r="G2647" t="str">
            <v>CRIOLLO</v>
          </cell>
          <cell r="H2647" t="str">
            <v>BEATRIZ MORENO</v>
          </cell>
          <cell r="J2647">
            <v>3204972603</v>
          </cell>
          <cell r="L2647" t="str">
            <v>BRIGADA DE SALUD</v>
          </cell>
        </row>
        <row r="2648">
          <cell r="A2648" t="str">
            <v>663-16</v>
          </cell>
          <cell r="B2648">
            <v>42716</v>
          </cell>
          <cell r="C2648" t="str">
            <v>PROYECCION SOCIAL</v>
          </cell>
          <cell r="D2648" t="str">
            <v>TOMY</v>
          </cell>
          <cell r="E2648" t="str">
            <v>PEQUEÑOS</v>
          </cell>
          <cell r="F2648" t="str">
            <v>FELINO</v>
          </cell>
          <cell r="G2648" t="str">
            <v>CRIOLLO</v>
          </cell>
          <cell r="H2648" t="str">
            <v>JENNIFER LOPEZ</v>
          </cell>
          <cell r="J2648">
            <v>3126490363</v>
          </cell>
          <cell r="L2648" t="str">
            <v>BRIGADA DE SALUD</v>
          </cell>
        </row>
        <row r="2649">
          <cell r="A2649" t="str">
            <v>664-16</v>
          </cell>
          <cell r="B2649">
            <v>42716</v>
          </cell>
          <cell r="C2649" t="str">
            <v>PROYECCION SOCIAL</v>
          </cell>
          <cell r="D2649" t="str">
            <v>TOBY</v>
          </cell>
          <cell r="E2649" t="str">
            <v>PEQUEÑOS</v>
          </cell>
          <cell r="F2649" t="str">
            <v>CANINO</v>
          </cell>
          <cell r="G2649" t="str">
            <v>FRENCH POODLE</v>
          </cell>
          <cell r="H2649" t="str">
            <v>CAMILA PAEZ</v>
          </cell>
          <cell r="I2649">
            <v>99101403617</v>
          </cell>
          <cell r="J2649">
            <v>3214715385</v>
          </cell>
          <cell r="K2649" t="str">
            <v>CLL 8 20-83 CASA 30</v>
          </cell>
          <cell r="L2649" t="str">
            <v>BRIGADA DE SALUD</v>
          </cell>
        </row>
        <row r="2650">
          <cell r="A2650" t="str">
            <v>665-16</v>
          </cell>
          <cell r="B2650">
            <v>42716</v>
          </cell>
          <cell r="C2650" t="str">
            <v>PROYECCION SOCIAL</v>
          </cell>
          <cell r="D2650" t="str">
            <v>PELUSA</v>
          </cell>
          <cell r="E2650" t="str">
            <v>PEQUEÑOS</v>
          </cell>
          <cell r="F2650" t="str">
            <v>CANINO</v>
          </cell>
          <cell r="G2650" t="str">
            <v>SCHNAUTZER</v>
          </cell>
          <cell r="H2650" t="str">
            <v>JAIME CASTELLANOS</v>
          </cell>
          <cell r="J2650">
            <v>3156435047</v>
          </cell>
          <cell r="L2650" t="str">
            <v>BRIGADA DE SALUD</v>
          </cell>
        </row>
        <row r="2651">
          <cell r="A2651" t="str">
            <v>666-16</v>
          </cell>
          <cell r="B2651">
            <v>42716</v>
          </cell>
          <cell r="C2651" t="str">
            <v>PROYECCION SOCIAL</v>
          </cell>
          <cell r="D2651" t="str">
            <v>MORDELON</v>
          </cell>
          <cell r="E2651" t="str">
            <v>PEQUEÑOS</v>
          </cell>
          <cell r="F2651" t="str">
            <v>FELINO</v>
          </cell>
          <cell r="G2651" t="str">
            <v>CRIOLLO</v>
          </cell>
          <cell r="H2651" t="str">
            <v>KATHERINE NIÑO</v>
          </cell>
          <cell r="I2651">
            <v>1030579155</v>
          </cell>
          <cell r="J2651">
            <v>3217207731</v>
          </cell>
          <cell r="K2651" t="str">
            <v>LA GRAMA</v>
          </cell>
          <cell r="L2651" t="str">
            <v>BRIGADA DE SALUD</v>
          </cell>
        </row>
        <row r="2652">
          <cell r="A2652" t="str">
            <v>667-16</v>
          </cell>
          <cell r="B2652">
            <v>42716</v>
          </cell>
          <cell r="C2652" t="str">
            <v>PROYECCION SOCIAL</v>
          </cell>
          <cell r="D2652" t="str">
            <v>KEARO</v>
          </cell>
          <cell r="E2652" t="str">
            <v>PEQUEÑOS</v>
          </cell>
          <cell r="F2652" t="str">
            <v>FELINO</v>
          </cell>
          <cell r="G2652" t="str">
            <v>CRIOLLO</v>
          </cell>
          <cell r="H2652" t="str">
            <v>ANDREA CAROLINA DIAZ</v>
          </cell>
          <cell r="J2652">
            <v>3508105868</v>
          </cell>
          <cell r="K2652" t="str">
            <v>CLL 4D 19-04</v>
          </cell>
          <cell r="L2652" t="str">
            <v>BRIGADA DE SALUD</v>
          </cell>
        </row>
        <row r="2653">
          <cell r="A2653" t="str">
            <v>668-16</v>
          </cell>
          <cell r="B2653">
            <v>42716</v>
          </cell>
          <cell r="C2653" t="str">
            <v>PROYECCION SOCIAL</v>
          </cell>
          <cell r="D2653" t="str">
            <v>MISSI</v>
          </cell>
          <cell r="E2653" t="str">
            <v>PEQUEÑOS</v>
          </cell>
          <cell r="F2653" t="str">
            <v>FELINO</v>
          </cell>
          <cell r="G2653" t="str">
            <v>CRIOLLO</v>
          </cell>
          <cell r="H2653" t="str">
            <v>DIANA CASTELLANOS</v>
          </cell>
          <cell r="I2653">
            <v>1121854645</v>
          </cell>
          <cell r="J2653">
            <v>3183817313</v>
          </cell>
          <cell r="K2653" t="str">
            <v>VILLA MARIA</v>
          </cell>
          <cell r="L2653" t="str">
            <v>BRIGADA DE SALUD</v>
          </cell>
        </row>
        <row r="2654">
          <cell r="A2654" t="str">
            <v>669-16</v>
          </cell>
          <cell r="B2654">
            <v>42716</v>
          </cell>
          <cell r="C2654" t="str">
            <v>PROYECCION SOCIAL</v>
          </cell>
          <cell r="D2654" t="str">
            <v>SIMON</v>
          </cell>
          <cell r="E2654" t="str">
            <v>PEQUEÑOS</v>
          </cell>
          <cell r="F2654" t="str">
            <v>FELINO</v>
          </cell>
          <cell r="G2654" t="str">
            <v>CRIOLLO</v>
          </cell>
          <cell r="H2654" t="str">
            <v>ANDRES SANCHEZ</v>
          </cell>
          <cell r="I2654">
            <v>1122654200</v>
          </cell>
          <cell r="J2654">
            <v>3132166591</v>
          </cell>
          <cell r="K2654" t="str">
            <v>RETIRTO</v>
          </cell>
          <cell r="L2654" t="str">
            <v>BRIGADA DE SALUD</v>
          </cell>
        </row>
        <row r="2655">
          <cell r="A2655" t="str">
            <v>670-16</v>
          </cell>
          <cell r="B2655">
            <v>42716</v>
          </cell>
          <cell r="C2655" t="str">
            <v>PROYECCION SOCIAL</v>
          </cell>
          <cell r="D2655" t="str">
            <v>YAYA</v>
          </cell>
          <cell r="E2655" t="str">
            <v>PEQUEÑOS</v>
          </cell>
          <cell r="F2655" t="str">
            <v>CANINO</v>
          </cell>
          <cell r="G2655" t="str">
            <v>PUGG</v>
          </cell>
          <cell r="H2655" t="str">
            <v>DIANA GUAJE</v>
          </cell>
          <cell r="I2655">
            <v>1031137426</v>
          </cell>
          <cell r="J2655">
            <v>3168277696</v>
          </cell>
          <cell r="K2655" t="str">
            <v>CLL 6 19A - 57</v>
          </cell>
          <cell r="L2655" t="str">
            <v>BRIGADA DE SALUD</v>
          </cell>
        </row>
        <row r="2656">
          <cell r="A2656" t="str">
            <v>671-16</v>
          </cell>
          <cell r="B2656">
            <v>42716</v>
          </cell>
          <cell r="C2656" t="str">
            <v>PROYECCION SOCIAL</v>
          </cell>
          <cell r="D2656" t="str">
            <v>SHADOW</v>
          </cell>
          <cell r="E2656" t="str">
            <v>PEQUEÑOS</v>
          </cell>
          <cell r="F2656" t="str">
            <v>CANINO</v>
          </cell>
          <cell r="G2656" t="str">
            <v>PUGG</v>
          </cell>
          <cell r="H2656" t="str">
            <v>DIANA GUAJE</v>
          </cell>
          <cell r="I2656">
            <v>1031137426</v>
          </cell>
          <cell r="J2656">
            <v>3168277696</v>
          </cell>
          <cell r="K2656" t="str">
            <v>CLL 6 19A - 57</v>
          </cell>
          <cell r="L2656" t="str">
            <v>BRIGADA DE SALUD</v>
          </cell>
        </row>
        <row r="2657">
          <cell r="A2657" t="str">
            <v>672-16</v>
          </cell>
          <cell r="B2657">
            <v>42716</v>
          </cell>
          <cell r="C2657" t="str">
            <v>PROYECCION SOCIAL</v>
          </cell>
          <cell r="D2657" t="str">
            <v>PACO</v>
          </cell>
          <cell r="E2657" t="str">
            <v>PEQUEÑOS</v>
          </cell>
          <cell r="F2657" t="str">
            <v>CANINO</v>
          </cell>
          <cell r="G2657" t="str">
            <v>CRIOLLO</v>
          </cell>
          <cell r="H2657" t="str">
            <v>ANDRES SANCHEZ</v>
          </cell>
          <cell r="I2657">
            <v>1122654200</v>
          </cell>
          <cell r="J2657">
            <v>3132166591</v>
          </cell>
          <cell r="K2657" t="str">
            <v>RETIRTO</v>
          </cell>
          <cell r="L2657" t="str">
            <v>BRIGADA DE SALUD</v>
          </cell>
        </row>
        <row r="2658">
          <cell r="A2658" t="str">
            <v>673-16</v>
          </cell>
          <cell r="B2658">
            <v>42716</v>
          </cell>
          <cell r="C2658" t="str">
            <v>PROYECCION SOCIAL</v>
          </cell>
          <cell r="D2658" t="str">
            <v>GATUNIA</v>
          </cell>
          <cell r="E2658" t="str">
            <v>PEQUEÑOS</v>
          </cell>
          <cell r="F2658" t="str">
            <v>FELINO</v>
          </cell>
          <cell r="G2658" t="str">
            <v>CRIOLLO</v>
          </cell>
          <cell r="H2658" t="str">
            <v>JHONNY ARIAS</v>
          </cell>
          <cell r="I2658">
            <v>1049038120</v>
          </cell>
          <cell r="J2658">
            <v>3108538813</v>
          </cell>
          <cell r="K2658" t="str">
            <v>VDA BARCELONA</v>
          </cell>
          <cell r="L2658" t="str">
            <v>BRIGADA DE SALUD</v>
          </cell>
        </row>
        <row r="2659">
          <cell r="A2659" t="str">
            <v>674-16</v>
          </cell>
          <cell r="B2659">
            <v>42716</v>
          </cell>
          <cell r="C2659" t="str">
            <v>PROYECCION SOCIAL</v>
          </cell>
          <cell r="D2659" t="str">
            <v>DULCE</v>
          </cell>
          <cell r="E2659" t="str">
            <v>PEQUEÑOS</v>
          </cell>
          <cell r="F2659" t="str">
            <v>FELINO</v>
          </cell>
          <cell r="G2659" t="str">
            <v>SIAMES</v>
          </cell>
          <cell r="H2659" t="str">
            <v>TANIA SOLANO</v>
          </cell>
          <cell r="I2659">
            <v>1022419085</v>
          </cell>
          <cell r="J2659">
            <v>3125552250</v>
          </cell>
          <cell r="K2659" t="str">
            <v>BOSQUES ABAJAM 2</v>
          </cell>
          <cell r="L2659" t="str">
            <v>BRIGADA DE SALUD</v>
          </cell>
        </row>
        <row r="2660">
          <cell r="A2660" t="str">
            <v>675-16</v>
          </cell>
          <cell r="B2660">
            <v>42716</v>
          </cell>
          <cell r="C2660" t="str">
            <v>PROYECCION SOCIAL</v>
          </cell>
          <cell r="D2660" t="str">
            <v>JACOBO</v>
          </cell>
          <cell r="E2660" t="str">
            <v>PEQUEÑOS</v>
          </cell>
          <cell r="F2660" t="str">
            <v>CANINO</v>
          </cell>
          <cell r="G2660" t="str">
            <v>MALTES</v>
          </cell>
          <cell r="H2660" t="str">
            <v>SARA VALEK</v>
          </cell>
          <cell r="I2660">
            <v>1121948006</v>
          </cell>
          <cell r="J2660">
            <v>3195667270</v>
          </cell>
          <cell r="K2660" t="str">
            <v>CLL 10A 17-81</v>
          </cell>
          <cell r="L2660" t="str">
            <v>BRIGADA DE SALUD</v>
          </cell>
        </row>
        <row r="2661">
          <cell r="A2661" t="str">
            <v>676-16</v>
          </cell>
          <cell r="B2661">
            <v>42716</v>
          </cell>
          <cell r="C2661" t="str">
            <v>PROYECCION SOCIAL</v>
          </cell>
          <cell r="D2661" t="str">
            <v>SHAKESPEARE</v>
          </cell>
          <cell r="E2661" t="str">
            <v>PEQUEÑOS</v>
          </cell>
          <cell r="F2661" t="str">
            <v>CANINO</v>
          </cell>
          <cell r="G2661" t="str">
            <v>PINSCHER</v>
          </cell>
          <cell r="H2661" t="str">
            <v>CONDE OLIVO</v>
          </cell>
          <cell r="L2661" t="str">
            <v>BRIGADA DE SALUD</v>
          </cell>
        </row>
        <row r="2662">
          <cell r="A2662" t="str">
            <v>677-16</v>
          </cell>
          <cell r="B2662">
            <v>42716</v>
          </cell>
          <cell r="C2662" t="str">
            <v>PROYECCION SOCIAL</v>
          </cell>
          <cell r="D2662" t="str">
            <v>KIARA</v>
          </cell>
          <cell r="E2662" t="str">
            <v>PEQUEÑOS</v>
          </cell>
          <cell r="F2662" t="str">
            <v>CANINO</v>
          </cell>
          <cell r="G2662" t="str">
            <v>LABRADOR</v>
          </cell>
          <cell r="H2662" t="str">
            <v>YISEL REINA</v>
          </cell>
          <cell r="I2662">
            <v>1120373771</v>
          </cell>
          <cell r="J2662">
            <v>3143622033</v>
          </cell>
          <cell r="K2662" t="str">
            <v>BARRIO 2000</v>
          </cell>
          <cell r="L2662" t="str">
            <v>BRIGADA DE SALUD</v>
          </cell>
        </row>
        <row r="2663">
          <cell r="A2663" t="str">
            <v>678-16</v>
          </cell>
          <cell r="B2663">
            <v>42716</v>
          </cell>
          <cell r="C2663" t="str">
            <v>PROYECCION SOCIAL</v>
          </cell>
          <cell r="D2663" t="str">
            <v>ENANO</v>
          </cell>
          <cell r="E2663" t="str">
            <v>PEQUEÑOS</v>
          </cell>
          <cell r="F2663" t="str">
            <v>FELINO</v>
          </cell>
          <cell r="G2663" t="str">
            <v>CRIOLLO</v>
          </cell>
          <cell r="H2663" t="str">
            <v>TANIA SOLANO</v>
          </cell>
          <cell r="I2663">
            <v>1022419085</v>
          </cell>
          <cell r="J2663">
            <v>3125552250</v>
          </cell>
          <cell r="K2663" t="str">
            <v>BOSQUES ABAJAM 2</v>
          </cell>
          <cell r="L2663" t="str">
            <v>BRIGADA DE SALUD</v>
          </cell>
        </row>
        <row r="2664">
          <cell r="A2664" t="str">
            <v>679-16</v>
          </cell>
          <cell r="B2664">
            <v>42716</v>
          </cell>
          <cell r="C2664" t="str">
            <v>PROYECCION SOCIAL</v>
          </cell>
          <cell r="D2664" t="str">
            <v>NEGRA</v>
          </cell>
          <cell r="E2664" t="str">
            <v>PEQUEÑOS</v>
          </cell>
          <cell r="F2664" t="str">
            <v>FELINO</v>
          </cell>
          <cell r="G2664" t="str">
            <v>CRIOLLO</v>
          </cell>
          <cell r="H2664" t="str">
            <v>TANIA SOLANO</v>
          </cell>
          <cell r="I2664">
            <v>1022419085</v>
          </cell>
          <cell r="J2664">
            <v>3125552250</v>
          </cell>
          <cell r="K2664" t="str">
            <v>BOSQUES ABAJAM 2</v>
          </cell>
          <cell r="L2664" t="str">
            <v>BRIGADA DE SALUD</v>
          </cell>
        </row>
        <row r="2665">
          <cell r="A2665" t="str">
            <v>680-16</v>
          </cell>
          <cell r="B2665">
            <v>42716</v>
          </cell>
          <cell r="C2665" t="str">
            <v>PROYECCION SOCIAL</v>
          </cell>
          <cell r="D2665" t="str">
            <v>SOTTER</v>
          </cell>
          <cell r="E2665" t="str">
            <v>PEQUEÑOS</v>
          </cell>
          <cell r="F2665" t="str">
            <v>CANINO</v>
          </cell>
          <cell r="G2665" t="str">
            <v>CRIOLLO</v>
          </cell>
          <cell r="H2665" t="str">
            <v>MERLY GUEVARA</v>
          </cell>
          <cell r="I2665">
            <v>1077969042</v>
          </cell>
          <cell r="J2665">
            <v>3223611577</v>
          </cell>
          <cell r="K2665" t="str">
            <v>VDA BARCELONA</v>
          </cell>
          <cell r="L2665" t="str">
            <v>BRIGADA DE SALUD</v>
          </cell>
        </row>
        <row r="2666">
          <cell r="A2666" t="str">
            <v>681-16</v>
          </cell>
          <cell r="B2666">
            <v>42716</v>
          </cell>
          <cell r="C2666" t="str">
            <v>PROYECCION SOCIAL</v>
          </cell>
          <cell r="D2666" t="str">
            <v>TITI</v>
          </cell>
          <cell r="E2666" t="str">
            <v>PEQUEÑOS</v>
          </cell>
          <cell r="F2666" t="str">
            <v>FELINO</v>
          </cell>
          <cell r="G2666" t="str">
            <v>SIAMES</v>
          </cell>
          <cell r="H2666" t="str">
            <v>MARICELA JARA</v>
          </cell>
          <cell r="I2666">
            <v>40444322</v>
          </cell>
          <cell r="J2666">
            <v>3103201244</v>
          </cell>
          <cell r="K2666" t="str">
            <v>CLL 27 41-21</v>
          </cell>
          <cell r="L2666" t="str">
            <v>BRIGADA DE SALUD</v>
          </cell>
        </row>
        <row r="2667">
          <cell r="A2667" t="str">
            <v>682-16</v>
          </cell>
          <cell r="B2667">
            <v>42716</v>
          </cell>
          <cell r="C2667" t="str">
            <v>PROYECCION SOCIAL</v>
          </cell>
          <cell r="D2667" t="str">
            <v>LULU</v>
          </cell>
          <cell r="E2667" t="str">
            <v>PEQUEÑOS</v>
          </cell>
          <cell r="F2667" t="str">
            <v>CANINO</v>
          </cell>
          <cell r="G2667" t="str">
            <v>PINSCHER</v>
          </cell>
          <cell r="H2667" t="str">
            <v>CAMILA RUIZ</v>
          </cell>
          <cell r="I2667">
            <v>1121926796</v>
          </cell>
          <cell r="J2667">
            <v>3209146551</v>
          </cell>
          <cell r="K2667" t="str">
            <v>CR 19 25C-08</v>
          </cell>
          <cell r="L2667" t="str">
            <v>BRIGADA DE SALUD</v>
          </cell>
        </row>
        <row r="2668">
          <cell r="A2668" t="str">
            <v>683-16</v>
          </cell>
          <cell r="B2668">
            <v>42716</v>
          </cell>
          <cell r="C2668" t="str">
            <v>PROYECCION SOCIAL</v>
          </cell>
          <cell r="D2668" t="str">
            <v>MILA</v>
          </cell>
          <cell r="E2668" t="str">
            <v>PEQUEÑOS</v>
          </cell>
          <cell r="F2668" t="str">
            <v>FELINO</v>
          </cell>
          <cell r="G2668" t="str">
            <v>SIAMES</v>
          </cell>
          <cell r="H2668" t="str">
            <v>ALIETH JARA</v>
          </cell>
          <cell r="I2668">
            <v>1121838908</v>
          </cell>
          <cell r="J2668">
            <v>3115011559</v>
          </cell>
          <cell r="K2668" t="str">
            <v>CLL 27 41-21</v>
          </cell>
          <cell r="L2668" t="str">
            <v>BRIGADA DE SALUD</v>
          </cell>
        </row>
        <row r="2669">
          <cell r="A2669" t="str">
            <v>684-16</v>
          </cell>
          <cell r="B2669">
            <v>42716</v>
          </cell>
          <cell r="C2669" t="str">
            <v>PROYECCION SOCIAL</v>
          </cell>
          <cell r="D2669" t="str">
            <v>ODIE</v>
          </cell>
          <cell r="E2669" t="str">
            <v>PEQUEÑOS</v>
          </cell>
          <cell r="F2669" t="str">
            <v>FELINO</v>
          </cell>
          <cell r="G2669" t="str">
            <v>CRIOLLO</v>
          </cell>
          <cell r="H2669" t="str">
            <v>ALIETH JARA</v>
          </cell>
          <cell r="I2669">
            <v>1121838908</v>
          </cell>
          <cell r="J2669">
            <v>3115011559</v>
          </cell>
          <cell r="K2669" t="str">
            <v>CLL 27 41-21</v>
          </cell>
          <cell r="L2669" t="str">
            <v>BRIGADA DE SALUD</v>
          </cell>
        </row>
        <row r="2670">
          <cell r="A2670" t="str">
            <v>685-16</v>
          </cell>
          <cell r="B2670">
            <v>42716</v>
          </cell>
          <cell r="C2670" t="str">
            <v>PROYECCION SOCIAL</v>
          </cell>
          <cell r="D2670" t="str">
            <v xml:space="preserve">CANELA </v>
          </cell>
          <cell r="E2670" t="str">
            <v>PEQUEÑOS</v>
          </cell>
          <cell r="F2670" t="str">
            <v>CANINO</v>
          </cell>
          <cell r="G2670" t="str">
            <v>CRIOLLO</v>
          </cell>
          <cell r="H2670" t="str">
            <v>UNILLANOS</v>
          </cell>
          <cell r="L2670" t="str">
            <v>BRIGADA DE SALUD</v>
          </cell>
        </row>
        <row r="2671">
          <cell r="A2671" t="str">
            <v>686-16</v>
          </cell>
          <cell r="B2671">
            <v>42716</v>
          </cell>
          <cell r="C2671" t="str">
            <v>PROYECCION SOCIAL</v>
          </cell>
          <cell r="D2671" t="str">
            <v>MALA</v>
          </cell>
          <cell r="E2671" t="str">
            <v>PEQUEÑOS</v>
          </cell>
          <cell r="F2671" t="str">
            <v>FELINO</v>
          </cell>
          <cell r="G2671" t="str">
            <v>CRIOLLO</v>
          </cell>
          <cell r="H2671" t="str">
            <v>TANIA SOLANO</v>
          </cell>
          <cell r="I2671">
            <v>1022419085</v>
          </cell>
          <cell r="J2671">
            <v>3125552250</v>
          </cell>
          <cell r="K2671" t="str">
            <v>BOSQUES ABAJAM 2</v>
          </cell>
          <cell r="L2671" t="str">
            <v>BRIGADA DE SALUD</v>
          </cell>
        </row>
        <row r="2672">
          <cell r="A2672" t="str">
            <v>687-16</v>
          </cell>
          <cell r="B2672">
            <v>42716</v>
          </cell>
          <cell r="C2672" t="str">
            <v>PROYECCION SOCIAL</v>
          </cell>
          <cell r="D2672" t="str">
            <v>MAYA</v>
          </cell>
          <cell r="E2672" t="str">
            <v>PEQUEÑOS</v>
          </cell>
          <cell r="F2672" t="str">
            <v>FELINO</v>
          </cell>
          <cell r="G2672" t="str">
            <v>CRIOLLO</v>
          </cell>
          <cell r="H2672" t="str">
            <v>TANIA SOLANO</v>
          </cell>
          <cell r="I2672">
            <v>1022419085</v>
          </cell>
          <cell r="J2672">
            <v>3125552250</v>
          </cell>
          <cell r="K2672" t="str">
            <v>BOSQUES ABAJAM 2</v>
          </cell>
          <cell r="L2672" t="str">
            <v>BRIGADA DE SALUD</v>
          </cell>
        </row>
        <row r="2673">
          <cell r="A2673" t="str">
            <v>688-16</v>
          </cell>
          <cell r="B2673">
            <v>42716</v>
          </cell>
          <cell r="C2673" t="str">
            <v>PROYECCION SOCIAL</v>
          </cell>
          <cell r="D2673" t="str">
            <v>NEGRO</v>
          </cell>
          <cell r="E2673" t="str">
            <v>PEQUEÑOS</v>
          </cell>
          <cell r="F2673" t="str">
            <v>CANINO</v>
          </cell>
          <cell r="G2673" t="str">
            <v>CRIOLLO</v>
          </cell>
          <cell r="H2673" t="str">
            <v>UNILLANOS</v>
          </cell>
          <cell r="L2673" t="str">
            <v>BRIGADA DE SALUD</v>
          </cell>
        </row>
        <row r="2674">
          <cell r="A2674" t="str">
            <v>689-16</v>
          </cell>
          <cell r="B2674">
            <v>42716</v>
          </cell>
          <cell r="C2674" t="str">
            <v>PROYECCION SOCIAL</v>
          </cell>
          <cell r="D2674" t="str">
            <v>VERON</v>
          </cell>
          <cell r="E2674" t="str">
            <v>PEQUEÑOS</v>
          </cell>
          <cell r="F2674" t="str">
            <v>CANINO</v>
          </cell>
          <cell r="G2674" t="str">
            <v>CRIOLLO</v>
          </cell>
          <cell r="H2674" t="str">
            <v>SARA VELANDIA</v>
          </cell>
          <cell r="I2674">
            <v>40444304</v>
          </cell>
          <cell r="J2674">
            <v>3213141956</v>
          </cell>
          <cell r="K2674" t="str">
            <v>VDA BARCELONA</v>
          </cell>
          <cell r="L2674" t="str">
            <v>BRIGADA DE SALUD</v>
          </cell>
        </row>
        <row r="2675">
          <cell r="A2675" t="str">
            <v>690-16</v>
          </cell>
          <cell r="B2675">
            <v>42716</v>
          </cell>
          <cell r="C2675" t="str">
            <v>PROYECCION SOCIAL</v>
          </cell>
          <cell r="D2675" t="str">
            <v>MORITA</v>
          </cell>
          <cell r="E2675" t="str">
            <v>PEQUEÑOS</v>
          </cell>
          <cell r="F2675" t="str">
            <v>FELINO</v>
          </cell>
          <cell r="G2675" t="str">
            <v>CRIOLLO</v>
          </cell>
          <cell r="H2675" t="str">
            <v>JULIAN ROZO</v>
          </cell>
          <cell r="I2675">
            <v>1015465278</v>
          </cell>
          <cell r="J2675">
            <v>3177526667</v>
          </cell>
          <cell r="K2675" t="str">
            <v>FINCA EL EDEN</v>
          </cell>
          <cell r="L2675" t="str">
            <v>BRIGADA DE SALUD</v>
          </cell>
        </row>
        <row r="2676">
          <cell r="A2676" t="str">
            <v>691-16</v>
          </cell>
          <cell r="B2676">
            <v>42716</v>
          </cell>
          <cell r="C2676" t="str">
            <v>PROYECCION SOCIAL</v>
          </cell>
          <cell r="D2676" t="str">
            <v>LUNA</v>
          </cell>
          <cell r="E2676" t="str">
            <v>PEQUEÑOS</v>
          </cell>
          <cell r="F2676" t="str">
            <v>FELINO</v>
          </cell>
          <cell r="G2676" t="str">
            <v>CRIOLLO</v>
          </cell>
          <cell r="H2676" t="str">
            <v>JAVIE MORENO</v>
          </cell>
          <cell r="I2676">
            <v>1120499384</v>
          </cell>
          <cell r="J2676">
            <v>3188292826</v>
          </cell>
          <cell r="L2676" t="str">
            <v>BRIGADA DE SALUD</v>
          </cell>
        </row>
        <row r="2677">
          <cell r="A2677" t="str">
            <v>692-16</v>
          </cell>
          <cell r="B2677">
            <v>42716</v>
          </cell>
          <cell r="C2677" t="str">
            <v>PROYECCION SOCIAL</v>
          </cell>
          <cell r="D2677" t="str">
            <v xml:space="preserve">MONA </v>
          </cell>
          <cell r="E2677" t="str">
            <v>PEQUEÑOS</v>
          </cell>
          <cell r="F2677" t="str">
            <v>CANINO</v>
          </cell>
          <cell r="G2677" t="str">
            <v>CRIOLLO</v>
          </cell>
          <cell r="H2677" t="str">
            <v>CRISTIAN PEREZ</v>
          </cell>
          <cell r="I2677">
            <v>1121929074</v>
          </cell>
          <cell r="J2677">
            <v>3142517064</v>
          </cell>
          <cell r="K2677" t="str">
            <v>CLL 11SUR 18-94</v>
          </cell>
          <cell r="L2677" t="str">
            <v>BRIGADA DE SALUD</v>
          </cell>
        </row>
        <row r="2678">
          <cell r="A2678" t="str">
            <v>693-16</v>
          </cell>
          <cell r="B2678">
            <v>42716</v>
          </cell>
          <cell r="C2678" t="str">
            <v>PROYECCION SOCIAL</v>
          </cell>
          <cell r="D2678" t="str">
            <v>ZORRIS</v>
          </cell>
          <cell r="E2678" t="str">
            <v>PEQUEÑOS</v>
          </cell>
          <cell r="F2678" t="str">
            <v>CANINO</v>
          </cell>
          <cell r="G2678" t="str">
            <v>CRIOLLO</v>
          </cell>
          <cell r="H2678" t="str">
            <v>JORGE ISAAC ARIAS</v>
          </cell>
          <cell r="I2678">
            <v>1015465278</v>
          </cell>
          <cell r="J2678">
            <v>3209081135</v>
          </cell>
          <cell r="K2678" t="str">
            <v>FINCA EL EDEN</v>
          </cell>
          <cell r="L2678" t="str">
            <v>BRIGADA DE SALUD</v>
          </cell>
        </row>
        <row r="2679">
          <cell r="A2679" t="str">
            <v>694-16</v>
          </cell>
          <cell r="B2679">
            <v>42716</v>
          </cell>
          <cell r="C2679" t="str">
            <v>PROYECCION SOCIAL</v>
          </cell>
          <cell r="D2679" t="str">
            <v>NENE</v>
          </cell>
          <cell r="E2679" t="str">
            <v>PEQUEÑOS</v>
          </cell>
          <cell r="F2679" t="str">
            <v>FELINO</v>
          </cell>
          <cell r="G2679" t="str">
            <v>CRIOLLO</v>
          </cell>
          <cell r="H2679" t="str">
            <v>KRISTOPHER DIAZ</v>
          </cell>
          <cell r="J2679">
            <v>3125703526</v>
          </cell>
          <cell r="L2679" t="str">
            <v>BRIGADA DE SALUD</v>
          </cell>
        </row>
        <row r="2680">
          <cell r="A2680" t="str">
            <v>695-16</v>
          </cell>
          <cell r="B2680">
            <v>42716</v>
          </cell>
          <cell r="C2680" t="str">
            <v>PROYECCION SOCIAL</v>
          </cell>
          <cell r="D2680" t="str">
            <v>MI GORDO</v>
          </cell>
          <cell r="E2680" t="str">
            <v>PEQUEÑOS</v>
          </cell>
          <cell r="F2680" t="str">
            <v>FELINO</v>
          </cell>
          <cell r="G2680" t="str">
            <v>CRIOLLO</v>
          </cell>
          <cell r="H2680" t="str">
            <v>SANDRA HENAO</v>
          </cell>
          <cell r="I2680">
            <v>40412166</v>
          </cell>
          <cell r="J2680">
            <v>3114932181</v>
          </cell>
          <cell r="K2680" t="str">
            <v>LA CORALINA</v>
          </cell>
          <cell r="L2680" t="str">
            <v>BRIGADA DE SALUD</v>
          </cell>
        </row>
        <row r="2681">
          <cell r="A2681" t="str">
            <v>696-16</v>
          </cell>
          <cell r="B2681">
            <v>42716</v>
          </cell>
          <cell r="C2681" t="str">
            <v>PROYECCION SOCIAL</v>
          </cell>
          <cell r="D2681" t="str">
            <v>KATY</v>
          </cell>
          <cell r="E2681" t="str">
            <v>PEQUEÑOS</v>
          </cell>
          <cell r="F2681" t="str">
            <v>FELINO</v>
          </cell>
          <cell r="G2681" t="str">
            <v>CRIOLLO</v>
          </cell>
          <cell r="H2681" t="str">
            <v>JULIAN ROZO</v>
          </cell>
          <cell r="I2681">
            <v>1015465228</v>
          </cell>
          <cell r="J2681">
            <v>3138368132</v>
          </cell>
          <cell r="K2681" t="str">
            <v>FINCA EL EDEN</v>
          </cell>
          <cell r="L2681" t="str">
            <v>BRIGADA DE SALUD</v>
          </cell>
        </row>
        <row r="2682">
          <cell r="A2682" t="str">
            <v>697-16</v>
          </cell>
          <cell r="B2682">
            <v>42716</v>
          </cell>
          <cell r="C2682" t="str">
            <v>PROYECCION SOCIAL</v>
          </cell>
          <cell r="D2682" t="str">
            <v>ARIA</v>
          </cell>
          <cell r="E2682" t="str">
            <v>PEQUEÑOS</v>
          </cell>
          <cell r="F2682" t="str">
            <v>CANINO</v>
          </cell>
          <cell r="G2682" t="str">
            <v>PITBULL</v>
          </cell>
          <cell r="H2682" t="str">
            <v>DIDIER VELANDIA</v>
          </cell>
          <cell r="I2682">
            <v>1116794287</v>
          </cell>
          <cell r="J2682">
            <v>3202089938</v>
          </cell>
          <cell r="L2682" t="str">
            <v>BRIGADA DE SALUD</v>
          </cell>
        </row>
        <row r="2683">
          <cell r="A2683" t="str">
            <v>698-16</v>
          </cell>
          <cell r="B2683">
            <v>42716</v>
          </cell>
          <cell r="C2683" t="str">
            <v>PROYECCION SOCIAL</v>
          </cell>
          <cell r="D2683" t="str">
            <v>CUCHIFLI</v>
          </cell>
          <cell r="E2683" t="str">
            <v>PEQUEÑOS</v>
          </cell>
          <cell r="F2683" t="str">
            <v>FELINO</v>
          </cell>
          <cell r="G2683" t="str">
            <v>SIAMES</v>
          </cell>
          <cell r="H2683" t="str">
            <v>LUIS FLECHAS</v>
          </cell>
          <cell r="I2683">
            <v>41281555</v>
          </cell>
          <cell r="J2683">
            <v>3123208855</v>
          </cell>
          <cell r="L2683" t="str">
            <v>BRIGADA DE SALUD</v>
          </cell>
        </row>
        <row r="2684">
          <cell r="A2684" t="str">
            <v>699-16</v>
          </cell>
          <cell r="B2684">
            <v>42716</v>
          </cell>
          <cell r="C2684" t="str">
            <v>PROYECCION SOCIAL</v>
          </cell>
          <cell r="D2684" t="str">
            <v>HASHI</v>
          </cell>
          <cell r="E2684" t="str">
            <v>PEQUEÑOS</v>
          </cell>
          <cell r="F2684" t="str">
            <v>CANINO</v>
          </cell>
          <cell r="G2684" t="str">
            <v>CRIOLLO</v>
          </cell>
          <cell r="H2684" t="str">
            <v>ENRIQUE PEREZ</v>
          </cell>
          <cell r="I2684">
            <v>2974777</v>
          </cell>
          <cell r="J2684">
            <v>3213350585</v>
          </cell>
          <cell r="L2684" t="str">
            <v>BRIGADA DE SALUD</v>
          </cell>
        </row>
        <row r="2685">
          <cell r="A2685" t="str">
            <v>700-16</v>
          </cell>
          <cell r="B2685">
            <v>42716</v>
          </cell>
          <cell r="C2685" t="str">
            <v>PROYECCION SOCIAL</v>
          </cell>
          <cell r="D2685" t="str">
            <v>MAX</v>
          </cell>
          <cell r="E2685" t="str">
            <v>PEQUEÑOS</v>
          </cell>
          <cell r="F2685" t="str">
            <v>CANINO</v>
          </cell>
          <cell r="G2685" t="str">
            <v>BULLTERRIER</v>
          </cell>
          <cell r="H2685" t="str">
            <v>ENRIQUE PEREZ</v>
          </cell>
          <cell r="I2685">
            <v>2974777</v>
          </cell>
          <cell r="J2685">
            <v>3213350585</v>
          </cell>
          <cell r="L2685" t="str">
            <v>BRIGADA DE SALUD</v>
          </cell>
        </row>
        <row r="2686">
          <cell r="A2686" t="str">
            <v>701-16</v>
          </cell>
          <cell r="B2686">
            <v>42716</v>
          </cell>
          <cell r="C2686" t="str">
            <v>PROYECCION SOCIAL</v>
          </cell>
          <cell r="D2686" t="str">
            <v>PANZA</v>
          </cell>
          <cell r="E2686" t="str">
            <v>PEQUEÑOS</v>
          </cell>
          <cell r="F2686" t="str">
            <v>FELINO</v>
          </cell>
          <cell r="G2686" t="str">
            <v>CRIOLLO</v>
          </cell>
          <cell r="H2686" t="str">
            <v>CAROLINA CASANOVA</v>
          </cell>
          <cell r="I2686">
            <v>1121924346</v>
          </cell>
          <cell r="J2686">
            <v>3154442594</v>
          </cell>
          <cell r="K2686" t="str">
            <v>MZ 63 CASA 25 BRILLANTE</v>
          </cell>
          <cell r="L2686" t="str">
            <v>BRIGADA DE SALUD</v>
          </cell>
        </row>
        <row r="2687">
          <cell r="A2687" t="str">
            <v>702-16</v>
          </cell>
          <cell r="B2687">
            <v>42716</v>
          </cell>
          <cell r="C2687" t="str">
            <v>PROYECCION SOCIAL</v>
          </cell>
          <cell r="D2687" t="str">
            <v>NISA</v>
          </cell>
          <cell r="E2687" t="str">
            <v>PEQUEÑOS</v>
          </cell>
          <cell r="F2687" t="str">
            <v>FELINO</v>
          </cell>
          <cell r="G2687" t="str">
            <v>CRIOLLO</v>
          </cell>
          <cell r="H2687" t="str">
            <v>JORGE VARGAS</v>
          </cell>
          <cell r="I2687">
            <v>1032446300</v>
          </cell>
          <cell r="J2687">
            <v>3102909879</v>
          </cell>
          <cell r="K2687" t="str">
            <v>CLL 21S 41-87</v>
          </cell>
          <cell r="L2687" t="str">
            <v>BRIGADA DE SALUD</v>
          </cell>
        </row>
        <row r="2688">
          <cell r="A2688" t="str">
            <v>703-16</v>
          </cell>
          <cell r="B2688">
            <v>42716</v>
          </cell>
          <cell r="C2688" t="str">
            <v>PROYECCION SOCIAL</v>
          </cell>
          <cell r="D2688" t="str">
            <v>DUQUESA</v>
          </cell>
          <cell r="E2688" t="str">
            <v>PEQUEÑOS</v>
          </cell>
          <cell r="F2688" t="str">
            <v>CANINO</v>
          </cell>
          <cell r="G2688" t="str">
            <v>FRENCH POODLE</v>
          </cell>
          <cell r="H2688" t="str">
            <v>YOLIMA HENAO</v>
          </cell>
          <cell r="I2688">
            <v>40371445</v>
          </cell>
          <cell r="J2688">
            <v>3223791571</v>
          </cell>
          <cell r="K2688" t="str">
            <v>CR 22 39B-12</v>
          </cell>
          <cell r="L2688" t="str">
            <v>BRIGADA DE SALUD</v>
          </cell>
        </row>
        <row r="2689">
          <cell r="A2689" t="str">
            <v>704-16</v>
          </cell>
          <cell r="B2689">
            <v>42716</v>
          </cell>
          <cell r="C2689" t="str">
            <v>PROYECCION SOCIAL</v>
          </cell>
          <cell r="D2689" t="str">
            <v>MAXIMO</v>
          </cell>
          <cell r="E2689" t="str">
            <v>PEQUEÑOS</v>
          </cell>
          <cell r="F2689" t="str">
            <v>CANINO</v>
          </cell>
          <cell r="G2689" t="str">
            <v>CRIOLLO</v>
          </cell>
          <cell r="H2689" t="str">
            <v>MAIRA MARGARITA VILLA</v>
          </cell>
          <cell r="I2689">
            <v>1121932433</v>
          </cell>
          <cell r="J2689">
            <v>3208799363</v>
          </cell>
          <cell r="K2689" t="str">
            <v>CR 42A 10B-34</v>
          </cell>
          <cell r="L2689" t="str">
            <v>BRIGADA DE SALUD</v>
          </cell>
        </row>
        <row r="2690">
          <cell r="A2690" t="str">
            <v>705-16</v>
          </cell>
          <cell r="B2690">
            <v>42716</v>
          </cell>
          <cell r="C2690" t="str">
            <v>PROYECCION SOCIAL</v>
          </cell>
          <cell r="D2690" t="str">
            <v>TOBY</v>
          </cell>
          <cell r="E2690" t="str">
            <v>PEQUEÑOS</v>
          </cell>
          <cell r="F2690" t="str">
            <v>CANINO</v>
          </cell>
          <cell r="G2690" t="str">
            <v>FRENCH POODLE</v>
          </cell>
          <cell r="H2690" t="str">
            <v>JENNIFER AVENDAÑO</v>
          </cell>
          <cell r="I2690">
            <v>1031157055</v>
          </cell>
          <cell r="J2690">
            <v>3134020143</v>
          </cell>
          <cell r="K2690" t="str">
            <v>CLL 26SUR # 38A - 10</v>
          </cell>
          <cell r="L2690" t="str">
            <v>BRIGADA DE SALUD</v>
          </cell>
        </row>
        <row r="2691">
          <cell r="A2691" t="str">
            <v>706-16</v>
          </cell>
          <cell r="B2691">
            <v>42716</v>
          </cell>
          <cell r="C2691" t="str">
            <v>PROYECCION SOCIAL</v>
          </cell>
          <cell r="D2691" t="str">
            <v>MICHI</v>
          </cell>
          <cell r="E2691" t="str">
            <v>PEQUEÑOS</v>
          </cell>
          <cell r="F2691" t="str">
            <v>FELINO</v>
          </cell>
          <cell r="G2691" t="str">
            <v>CRIOLLO</v>
          </cell>
          <cell r="H2691" t="str">
            <v>ENRIQUE PEREZ</v>
          </cell>
          <cell r="I2691">
            <v>2994777</v>
          </cell>
          <cell r="J2691">
            <v>3213380585</v>
          </cell>
          <cell r="L2691" t="str">
            <v>BRIGADA DE SALUD</v>
          </cell>
        </row>
        <row r="2692">
          <cell r="A2692" t="str">
            <v>707-16</v>
          </cell>
          <cell r="B2692">
            <v>42716</v>
          </cell>
          <cell r="C2692" t="str">
            <v>PROYECCION SOCIAL</v>
          </cell>
          <cell r="D2692" t="str">
            <v xml:space="preserve">TARA </v>
          </cell>
          <cell r="E2692" t="str">
            <v>PEQUEÑOS</v>
          </cell>
          <cell r="F2692" t="str">
            <v>FELINO</v>
          </cell>
          <cell r="G2692" t="str">
            <v>CRIOLLO</v>
          </cell>
          <cell r="H2692" t="str">
            <v>ENRIQUE PEREZ</v>
          </cell>
          <cell r="I2692">
            <v>2994777</v>
          </cell>
          <cell r="J2692">
            <v>3213380585</v>
          </cell>
          <cell r="L2692" t="str">
            <v>BRIGADA DE SALUD</v>
          </cell>
        </row>
        <row r="2693">
          <cell r="A2693" t="str">
            <v>708-16</v>
          </cell>
          <cell r="B2693">
            <v>42716</v>
          </cell>
          <cell r="C2693" t="str">
            <v>PROYECCION SOCIAL</v>
          </cell>
          <cell r="D2693" t="str">
            <v>MILU</v>
          </cell>
          <cell r="E2693" t="str">
            <v>PEQUEÑOS</v>
          </cell>
          <cell r="F2693" t="str">
            <v>CANINO</v>
          </cell>
          <cell r="G2693" t="str">
            <v>PINSCHER</v>
          </cell>
          <cell r="H2693" t="str">
            <v>ENRIQUE PEREZ</v>
          </cell>
          <cell r="I2693">
            <v>2994777</v>
          </cell>
          <cell r="J2693">
            <v>3213380585</v>
          </cell>
          <cell r="L2693" t="str">
            <v>BRIGADA DE SALUD</v>
          </cell>
        </row>
        <row r="2694">
          <cell r="A2694" t="str">
            <v>709-16</v>
          </cell>
          <cell r="B2694">
            <v>42716</v>
          </cell>
          <cell r="C2694" t="str">
            <v>PROYECCION SOCIAL</v>
          </cell>
          <cell r="D2694" t="str">
            <v>NIÑA</v>
          </cell>
          <cell r="E2694" t="str">
            <v>PEQUEÑOS</v>
          </cell>
          <cell r="F2694" t="str">
            <v>CANINO</v>
          </cell>
          <cell r="G2694" t="str">
            <v>SCHNAUTZER</v>
          </cell>
          <cell r="H2694" t="str">
            <v>ANGELICA VARGAS</v>
          </cell>
          <cell r="I2694">
            <v>1032370431</v>
          </cell>
          <cell r="J2694">
            <v>3142836479</v>
          </cell>
          <cell r="K2694" t="str">
            <v>CR 45 # 19BIS 51</v>
          </cell>
          <cell r="L2694" t="str">
            <v>BRIGADA DE SALUD</v>
          </cell>
        </row>
        <row r="2695">
          <cell r="A2695" t="str">
            <v>710-16</v>
          </cell>
          <cell r="B2695">
            <v>42716</v>
          </cell>
          <cell r="C2695" t="str">
            <v>PROYECCION SOCIAL</v>
          </cell>
          <cell r="D2695" t="str">
            <v>CANDY</v>
          </cell>
          <cell r="E2695" t="str">
            <v>PEQUEÑOS</v>
          </cell>
          <cell r="F2695" t="str">
            <v>CANINO</v>
          </cell>
          <cell r="G2695" t="str">
            <v>PINSCHER</v>
          </cell>
          <cell r="H2695" t="str">
            <v>KAREN VARGAS</v>
          </cell>
          <cell r="I2695">
            <v>1030591275</v>
          </cell>
          <cell r="J2695">
            <v>3142836479</v>
          </cell>
          <cell r="K2695" t="str">
            <v>CR 45 # 19BIS 51</v>
          </cell>
          <cell r="L2695" t="str">
            <v>BRIGADA DE SALUD</v>
          </cell>
        </row>
        <row r="2696">
          <cell r="A2696" t="str">
            <v>711-16</v>
          </cell>
          <cell r="B2696">
            <v>42716</v>
          </cell>
          <cell r="C2696" t="str">
            <v>PROYECCION SOCIAL</v>
          </cell>
          <cell r="D2696" t="str">
            <v>CHARLOTTE</v>
          </cell>
          <cell r="E2696" t="str">
            <v>PEQUEÑOS</v>
          </cell>
          <cell r="F2696" t="str">
            <v>FELINO</v>
          </cell>
          <cell r="G2696" t="str">
            <v>CRIOLLO</v>
          </cell>
          <cell r="H2696" t="str">
            <v>ANGIE MARCELA ORTIZ</v>
          </cell>
          <cell r="I2696">
            <v>1121942456</v>
          </cell>
          <cell r="J2696">
            <v>3213442420</v>
          </cell>
          <cell r="K2696" t="str">
            <v>CLL 8BIS 19-36</v>
          </cell>
          <cell r="L2696" t="str">
            <v>BRIGADA DE SALUD</v>
          </cell>
        </row>
        <row r="2697">
          <cell r="A2697" t="str">
            <v>712-16</v>
          </cell>
          <cell r="B2697">
            <v>42716</v>
          </cell>
          <cell r="C2697" t="str">
            <v>PROYECCION SOCIAL</v>
          </cell>
          <cell r="D2697" t="str">
            <v>TOMAS</v>
          </cell>
          <cell r="E2697" t="str">
            <v>PEQUEÑOS</v>
          </cell>
          <cell r="F2697" t="str">
            <v>FELINO</v>
          </cell>
          <cell r="G2697" t="str">
            <v>CRIOLLO</v>
          </cell>
          <cell r="H2697" t="str">
            <v>JULIANA BOJACA</v>
          </cell>
          <cell r="I2697">
            <v>1122650934</v>
          </cell>
          <cell r="J2697">
            <v>3204167783</v>
          </cell>
          <cell r="K2697" t="str">
            <v>TRANS 26# 39C 42</v>
          </cell>
          <cell r="L2697" t="str">
            <v>BRIGADA DE SALUD</v>
          </cell>
        </row>
        <row r="2698">
          <cell r="A2698" t="str">
            <v>713-16</v>
          </cell>
          <cell r="B2698">
            <v>42716</v>
          </cell>
          <cell r="C2698" t="str">
            <v>PROYECCION SOCIAL</v>
          </cell>
          <cell r="D2698" t="str">
            <v>ORION</v>
          </cell>
          <cell r="E2698" t="str">
            <v>PEQUEÑOS</v>
          </cell>
          <cell r="F2698" t="str">
            <v>FELINO</v>
          </cell>
          <cell r="G2698" t="str">
            <v>CRIOLLO</v>
          </cell>
          <cell r="H2698" t="str">
            <v>LEIDY TAFUR</v>
          </cell>
          <cell r="J2698">
            <v>3203012457</v>
          </cell>
          <cell r="L2698" t="str">
            <v>BRIGADA DE SALUD</v>
          </cell>
        </row>
        <row r="2699">
          <cell r="A2699" t="str">
            <v>714-16</v>
          </cell>
          <cell r="B2699">
            <v>42716</v>
          </cell>
          <cell r="C2699" t="str">
            <v>PROYECCION SOCIAL</v>
          </cell>
          <cell r="D2699" t="str">
            <v>DAKOTA</v>
          </cell>
          <cell r="E2699" t="str">
            <v>PEQUEÑOS</v>
          </cell>
          <cell r="F2699" t="str">
            <v>CANINO</v>
          </cell>
          <cell r="G2699" t="str">
            <v>AKITA</v>
          </cell>
          <cell r="H2699" t="str">
            <v>ENRIQUE PEREZ</v>
          </cell>
          <cell r="I2699">
            <v>2194777</v>
          </cell>
          <cell r="J2699">
            <v>3213550285</v>
          </cell>
          <cell r="K2699" t="str">
            <v>VDA BARCELONA</v>
          </cell>
          <cell r="L2699" t="str">
            <v>BRIGADA DE SALUD</v>
          </cell>
        </row>
        <row r="2700">
          <cell r="A2700" t="str">
            <v>715-16</v>
          </cell>
          <cell r="B2700">
            <v>42716</v>
          </cell>
          <cell r="C2700" t="str">
            <v>PROYECCION SOCIAL</v>
          </cell>
          <cell r="D2700" t="str">
            <v>YIRA SOFIA</v>
          </cell>
          <cell r="E2700" t="str">
            <v>PEQUEÑOS</v>
          </cell>
          <cell r="F2700" t="str">
            <v>CANINO</v>
          </cell>
          <cell r="G2700" t="str">
            <v>PINSCHER</v>
          </cell>
          <cell r="H2700" t="str">
            <v>GILMA RODAS</v>
          </cell>
          <cell r="I2700">
            <v>40365308</v>
          </cell>
          <cell r="J2700">
            <v>3203525296</v>
          </cell>
          <cell r="K2700" t="str">
            <v>VDA BARCELONA</v>
          </cell>
          <cell r="L2700" t="str">
            <v>BRIGADA DE SALUD</v>
          </cell>
        </row>
        <row r="2701">
          <cell r="A2701" t="str">
            <v>716-16</v>
          </cell>
          <cell r="B2701">
            <v>42716</v>
          </cell>
          <cell r="C2701" t="str">
            <v>PROYECCION SOCIAL</v>
          </cell>
          <cell r="D2701" t="str">
            <v>MIKE</v>
          </cell>
          <cell r="E2701" t="str">
            <v>PEQUEÑOS</v>
          </cell>
          <cell r="F2701" t="str">
            <v>FELINO</v>
          </cell>
          <cell r="G2701" t="str">
            <v>CRIOLLO</v>
          </cell>
          <cell r="H2701" t="str">
            <v>LUZ MIRIAM DIAZ</v>
          </cell>
          <cell r="I2701">
            <v>40393907</v>
          </cell>
          <cell r="J2701">
            <v>3143532296</v>
          </cell>
          <cell r="K2701" t="str">
            <v>COVISAN</v>
          </cell>
          <cell r="L2701" t="str">
            <v>BRIGADA DE SALUD</v>
          </cell>
        </row>
        <row r="2702">
          <cell r="A2702" t="str">
            <v>717-16</v>
          </cell>
          <cell r="B2702">
            <v>42716</v>
          </cell>
          <cell r="C2702" t="str">
            <v>PROYECCION SOCIAL</v>
          </cell>
          <cell r="D2702" t="str">
            <v>LULU</v>
          </cell>
          <cell r="E2702" t="str">
            <v>PEQUEÑOS</v>
          </cell>
          <cell r="F2702" t="str">
            <v>CANINO</v>
          </cell>
          <cell r="G2702" t="str">
            <v>FRENCH POODLE</v>
          </cell>
          <cell r="H2702" t="str">
            <v>BLANCA STELLA RAMIREZ</v>
          </cell>
          <cell r="I2702">
            <v>40403872</v>
          </cell>
          <cell r="J2702">
            <v>3123178720</v>
          </cell>
          <cell r="L2702" t="str">
            <v>BRIGADA DE SALUD</v>
          </cell>
        </row>
        <row r="2703">
          <cell r="A2703" t="str">
            <v>718-16</v>
          </cell>
          <cell r="B2703">
            <v>42716</v>
          </cell>
          <cell r="C2703" t="str">
            <v>PROYECCION SOCIAL</v>
          </cell>
          <cell r="D2703" t="str">
            <v xml:space="preserve">MONA </v>
          </cell>
          <cell r="E2703" t="str">
            <v>PEQUEÑOS</v>
          </cell>
          <cell r="F2703" t="str">
            <v>CANINO</v>
          </cell>
          <cell r="G2703" t="str">
            <v>CRIOLLO</v>
          </cell>
          <cell r="H2703" t="str">
            <v>GILMA RODAS</v>
          </cell>
          <cell r="I2703">
            <v>40365308</v>
          </cell>
          <cell r="J2703">
            <v>3203525296</v>
          </cell>
          <cell r="K2703" t="str">
            <v>VDA BARCELONA</v>
          </cell>
          <cell r="L2703" t="str">
            <v>BRIGADA DE SALUD</v>
          </cell>
        </row>
        <row r="2704">
          <cell r="A2704" t="str">
            <v>719-16</v>
          </cell>
          <cell r="B2704">
            <v>42716</v>
          </cell>
          <cell r="C2704" t="str">
            <v>PROYECCION SOCIAL</v>
          </cell>
          <cell r="D2704" t="str">
            <v>TIGRE</v>
          </cell>
          <cell r="E2704" t="str">
            <v>PEQUEÑOS</v>
          </cell>
          <cell r="F2704" t="str">
            <v>CANINO</v>
          </cell>
          <cell r="G2704" t="str">
            <v>CRIOLLO</v>
          </cell>
          <cell r="H2704" t="str">
            <v>UNILLANOS</v>
          </cell>
          <cell r="L2704" t="str">
            <v>BRIGADA DE SALUD</v>
          </cell>
        </row>
        <row r="2705">
          <cell r="A2705" t="str">
            <v>720-16</v>
          </cell>
          <cell r="B2705">
            <v>42716</v>
          </cell>
          <cell r="C2705" t="str">
            <v>PROYECCION SOCIAL</v>
          </cell>
          <cell r="D2705" t="str">
            <v>VANGOG</v>
          </cell>
          <cell r="E2705" t="str">
            <v>PEQUEÑOS</v>
          </cell>
          <cell r="F2705" t="str">
            <v>CANINO</v>
          </cell>
          <cell r="G2705" t="str">
            <v>CRIOLLO</v>
          </cell>
          <cell r="H2705" t="str">
            <v>JOSE MORENO</v>
          </cell>
          <cell r="I2705">
            <v>86072928</v>
          </cell>
          <cell r="J2705">
            <v>3112266408</v>
          </cell>
          <cell r="K2705" t="str">
            <v>VDA BARCELONA</v>
          </cell>
          <cell r="L2705" t="str">
            <v>BRIGADA DE SALUD</v>
          </cell>
        </row>
        <row r="2706">
          <cell r="A2706" t="str">
            <v>721-16</v>
          </cell>
          <cell r="B2706">
            <v>42716</v>
          </cell>
          <cell r="C2706" t="str">
            <v>PROYECCION SOCIAL</v>
          </cell>
          <cell r="D2706" t="str">
            <v>YUFARI</v>
          </cell>
          <cell r="E2706" t="str">
            <v>PEQUEÑOS</v>
          </cell>
          <cell r="F2706" t="str">
            <v>FELINO</v>
          </cell>
          <cell r="G2706" t="str">
            <v>CRIOLLO</v>
          </cell>
          <cell r="H2706" t="str">
            <v>ANDREA SALAMANCA</v>
          </cell>
          <cell r="J2706">
            <v>3214883765</v>
          </cell>
          <cell r="L2706" t="str">
            <v>BRIGADA DE SALUD</v>
          </cell>
        </row>
        <row r="2707">
          <cell r="A2707" t="str">
            <v>722-16</v>
          </cell>
          <cell r="B2707">
            <v>42716</v>
          </cell>
          <cell r="C2707" t="str">
            <v>PROYECCION SOCIAL</v>
          </cell>
          <cell r="D2707" t="str">
            <v>TIGRE</v>
          </cell>
          <cell r="E2707" t="str">
            <v>PEQUEÑOS</v>
          </cell>
          <cell r="F2707" t="str">
            <v>FELINO</v>
          </cell>
          <cell r="G2707" t="str">
            <v>CRIOLLO</v>
          </cell>
          <cell r="H2707" t="str">
            <v>ANDREA SALAMANCA</v>
          </cell>
          <cell r="J2707">
            <v>3214883765</v>
          </cell>
          <cell r="L2707" t="str">
            <v>BRIGADA DE SALUD</v>
          </cell>
        </row>
        <row r="2708">
          <cell r="A2708" t="str">
            <v>723-16</v>
          </cell>
          <cell r="B2708">
            <v>42716</v>
          </cell>
          <cell r="C2708" t="str">
            <v>PROYECCION SOCIAL</v>
          </cell>
          <cell r="D2708" t="str">
            <v>SASY</v>
          </cell>
          <cell r="E2708" t="str">
            <v>PEQUEÑOS</v>
          </cell>
          <cell r="F2708" t="str">
            <v>FELINO</v>
          </cell>
          <cell r="G2708" t="str">
            <v>SIAMES</v>
          </cell>
          <cell r="H2708" t="str">
            <v>ANDREA SALAMANCA</v>
          </cell>
          <cell r="J2708">
            <v>3214883765</v>
          </cell>
          <cell r="L2708" t="str">
            <v>BRIGADA DE SALUD</v>
          </cell>
        </row>
        <row r="2709">
          <cell r="A2709" t="str">
            <v>724-16</v>
          </cell>
          <cell r="B2709">
            <v>42716</v>
          </cell>
          <cell r="C2709" t="str">
            <v>PROYECCION SOCIAL</v>
          </cell>
          <cell r="D2709" t="str">
            <v>NIÑA</v>
          </cell>
          <cell r="E2709" t="str">
            <v>PEQUEÑOS</v>
          </cell>
          <cell r="F2709" t="str">
            <v>CANINO</v>
          </cell>
          <cell r="G2709" t="str">
            <v>CRIOLLO</v>
          </cell>
          <cell r="H2709" t="str">
            <v>LUIS MARIO ACEVEDO</v>
          </cell>
          <cell r="I2709">
            <v>17332830</v>
          </cell>
          <cell r="J2709">
            <v>3112457038</v>
          </cell>
          <cell r="K2709" t="str">
            <v>UNILLANOS</v>
          </cell>
          <cell r="L2709" t="str">
            <v>BRIGADA DE SALUD</v>
          </cell>
        </row>
        <row r="2710">
          <cell r="A2710" t="str">
            <v>725-16</v>
          </cell>
          <cell r="B2710">
            <v>42716</v>
          </cell>
          <cell r="C2710" t="str">
            <v>PROYECCION SOCIAL</v>
          </cell>
          <cell r="D2710" t="str">
            <v>LUPE</v>
          </cell>
          <cell r="E2710" t="str">
            <v>PEQUEÑOS</v>
          </cell>
          <cell r="F2710" t="str">
            <v>CANINO</v>
          </cell>
          <cell r="G2710" t="str">
            <v>CRIOLLO</v>
          </cell>
          <cell r="H2710" t="str">
            <v>JHON ALVARO KALA</v>
          </cell>
          <cell r="I2710">
            <v>1121934412</v>
          </cell>
          <cell r="J2710">
            <v>3105686255</v>
          </cell>
          <cell r="K2710" t="str">
            <v>CL 40 # 52-40</v>
          </cell>
          <cell r="L2710" t="str">
            <v>BRIGADA DE SALUD</v>
          </cell>
        </row>
        <row r="2711">
          <cell r="A2711" t="str">
            <v>726-16</v>
          </cell>
          <cell r="B2711">
            <v>42716</v>
          </cell>
          <cell r="C2711" t="str">
            <v>PROYECCION SOCIAL</v>
          </cell>
          <cell r="D2711" t="str">
            <v>TROSKY</v>
          </cell>
          <cell r="E2711" t="str">
            <v>PEQUEÑOS</v>
          </cell>
          <cell r="F2711" t="str">
            <v>FELINO</v>
          </cell>
          <cell r="G2711" t="str">
            <v>CRIOLLO</v>
          </cell>
          <cell r="H2711" t="str">
            <v>LUZ MIRIAM DIAZ</v>
          </cell>
          <cell r="I2711">
            <v>40393907</v>
          </cell>
          <cell r="J2711">
            <v>3143532296</v>
          </cell>
          <cell r="K2711" t="str">
            <v>COVISAN</v>
          </cell>
          <cell r="L2711" t="str">
            <v>BRIGADA DE SALUD</v>
          </cell>
        </row>
        <row r="2712">
          <cell r="A2712" t="str">
            <v>727-16</v>
          </cell>
          <cell r="B2712">
            <v>42716</v>
          </cell>
          <cell r="C2712" t="str">
            <v>PROYECCION SOCIAL</v>
          </cell>
          <cell r="D2712" t="str">
            <v>MITA</v>
          </cell>
          <cell r="E2712" t="str">
            <v>PEQUEÑOS</v>
          </cell>
          <cell r="F2712" t="str">
            <v>FELINO</v>
          </cell>
          <cell r="G2712" t="str">
            <v>CRIOLLO</v>
          </cell>
          <cell r="H2712" t="str">
            <v>ANDREA SALAMANCA</v>
          </cell>
          <cell r="J2712">
            <v>3214883765</v>
          </cell>
          <cell r="L2712" t="str">
            <v>BRIGADA DE SALUD</v>
          </cell>
        </row>
        <row r="2713">
          <cell r="A2713" t="str">
            <v>728-16</v>
          </cell>
          <cell r="B2713">
            <v>42716</v>
          </cell>
          <cell r="C2713" t="str">
            <v>PROYECCION SOCIAL</v>
          </cell>
          <cell r="D2713" t="str">
            <v>LEON</v>
          </cell>
          <cell r="E2713" t="str">
            <v>PEQUEÑOS</v>
          </cell>
          <cell r="F2713" t="str">
            <v>FELINO</v>
          </cell>
          <cell r="G2713" t="str">
            <v>CRIOLLO</v>
          </cell>
          <cell r="H2713" t="str">
            <v>LUIS FLECHAS</v>
          </cell>
          <cell r="I2713">
            <v>4281555</v>
          </cell>
          <cell r="J2713">
            <v>3123208855</v>
          </cell>
          <cell r="L2713" t="str">
            <v>BRIGADA DE SALUD</v>
          </cell>
        </row>
        <row r="2714">
          <cell r="A2714" t="str">
            <v>729-16</v>
          </cell>
          <cell r="B2714">
            <v>42716</v>
          </cell>
          <cell r="C2714" t="str">
            <v>PROYECCION SOCIAL</v>
          </cell>
          <cell r="D2714" t="str">
            <v>LILI</v>
          </cell>
          <cell r="E2714" t="str">
            <v>PEQUEÑOS</v>
          </cell>
          <cell r="F2714" t="str">
            <v>CANINO</v>
          </cell>
          <cell r="G2714" t="str">
            <v>CRIOLLO</v>
          </cell>
          <cell r="H2714" t="str">
            <v>CRISTIAN ANTONIO CASTRO</v>
          </cell>
          <cell r="I2714">
            <v>1051336553</v>
          </cell>
          <cell r="J2714">
            <v>3103036175</v>
          </cell>
          <cell r="K2714" t="str">
            <v>NUEVA COLOMBIA</v>
          </cell>
          <cell r="L2714" t="str">
            <v>BRIGADA DE SALUD</v>
          </cell>
        </row>
        <row r="2715">
          <cell r="A2715" t="str">
            <v>730-16</v>
          </cell>
          <cell r="B2715">
            <v>42716</v>
          </cell>
          <cell r="C2715" t="str">
            <v>PROYECCION SOCIAL</v>
          </cell>
          <cell r="D2715" t="str">
            <v>TIGRE</v>
          </cell>
          <cell r="E2715" t="str">
            <v>PEQUEÑOS</v>
          </cell>
          <cell r="F2715" t="str">
            <v>FELINO</v>
          </cell>
          <cell r="G2715" t="str">
            <v>CRIOLLO</v>
          </cell>
          <cell r="H2715" t="str">
            <v>CRISTIAN ANTONIO CASTRO</v>
          </cell>
          <cell r="I2715">
            <v>1051336553</v>
          </cell>
          <cell r="J2715">
            <v>3103036175</v>
          </cell>
          <cell r="K2715" t="str">
            <v>NUEVA COLOMBIA</v>
          </cell>
          <cell r="L2715" t="str">
            <v>BRIGADA DE SALUD</v>
          </cell>
        </row>
        <row r="2716">
          <cell r="A2716" t="str">
            <v>731-16</v>
          </cell>
          <cell r="B2716">
            <v>42716</v>
          </cell>
          <cell r="C2716" t="str">
            <v>PROYECCION SOCIAL</v>
          </cell>
          <cell r="D2716" t="str">
            <v>LULU</v>
          </cell>
          <cell r="E2716" t="str">
            <v>PEQUEÑOS</v>
          </cell>
          <cell r="F2716" t="str">
            <v>CANINO</v>
          </cell>
          <cell r="G2716" t="str">
            <v>BEAGLE</v>
          </cell>
          <cell r="H2716" t="str">
            <v>NAREN STIVEN CAICEDO</v>
          </cell>
          <cell r="I2716">
            <v>1121932081</v>
          </cell>
          <cell r="J2716">
            <v>3008521194</v>
          </cell>
          <cell r="K2716" t="str">
            <v>CLL 40A # 20-04SUR</v>
          </cell>
          <cell r="L2716" t="str">
            <v>BRIGADA DE SALUD</v>
          </cell>
        </row>
        <row r="2717">
          <cell r="A2717" t="str">
            <v>732-16</v>
          </cell>
          <cell r="B2717">
            <v>42716</v>
          </cell>
          <cell r="C2717" t="str">
            <v>PROYECCION SOCIAL</v>
          </cell>
          <cell r="D2717" t="str">
            <v>MOUSTRO</v>
          </cell>
          <cell r="E2717" t="str">
            <v>PEQUEÑOS</v>
          </cell>
          <cell r="F2717" t="str">
            <v>CANINO</v>
          </cell>
          <cell r="G2717" t="str">
            <v>CRIOLLO</v>
          </cell>
          <cell r="H2717" t="str">
            <v>CRISTIAN ANTONIO CASTRO</v>
          </cell>
          <cell r="I2717">
            <v>1051336553</v>
          </cell>
          <cell r="J2717">
            <v>3103036175</v>
          </cell>
          <cell r="K2717" t="str">
            <v>NUEVA COLOMBIA</v>
          </cell>
          <cell r="L2717" t="str">
            <v>BRIGADA DE SALUD</v>
          </cell>
        </row>
        <row r="2718">
          <cell r="A2718" t="str">
            <v>733-16</v>
          </cell>
          <cell r="B2718">
            <v>42716</v>
          </cell>
          <cell r="C2718" t="str">
            <v>PROYECCION SOCIAL</v>
          </cell>
          <cell r="D2718" t="str">
            <v>SAFIRO</v>
          </cell>
          <cell r="E2718" t="str">
            <v>PEQUEÑOS</v>
          </cell>
          <cell r="F2718" t="str">
            <v>FELINO</v>
          </cell>
          <cell r="G2718" t="str">
            <v>CRIOLLO</v>
          </cell>
          <cell r="H2718" t="str">
            <v>LUZ MIRIAM FLOREZ</v>
          </cell>
          <cell r="J2718">
            <v>3133319197</v>
          </cell>
          <cell r="L2718" t="str">
            <v>BRIGADA DE SALUD</v>
          </cell>
        </row>
        <row r="2719">
          <cell r="A2719" t="str">
            <v>734-16</v>
          </cell>
          <cell r="B2719">
            <v>42716</v>
          </cell>
          <cell r="C2719" t="str">
            <v>PROYECCION SOCIAL</v>
          </cell>
          <cell r="D2719" t="str">
            <v>MININO</v>
          </cell>
          <cell r="E2719" t="str">
            <v>PEQUEÑOS</v>
          </cell>
          <cell r="F2719" t="str">
            <v>FELINO</v>
          </cell>
          <cell r="G2719" t="str">
            <v>CRIOLLO</v>
          </cell>
          <cell r="H2719" t="str">
            <v>LUZ MIRIAM FLOREZ</v>
          </cell>
          <cell r="J2719">
            <v>3133319197</v>
          </cell>
          <cell r="L2719" t="str">
            <v>BRIGADA DE SALUD</v>
          </cell>
        </row>
        <row r="2720">
          <cell r="A2720" t="str">
            <v>735-16</v>
          </cell>
          <cell r="B2720">
            <v>42716</v>
          </cell>
          <cell r="C2720" t="str">
            <v>PROYECCION SOCIAL</v>
          </cell>
          <cell r="D2720" t="str">
            <v>TEO</v>
          </cell>
          <cell r="E2720" t="str">
            <v>PEQUEÑOS</v>
          </cell>
          <cell r="F2720" t="str">
            <v>CANINO</v>
          </cell>
          <cell r="G2720" t="str">
            <v>PITBULL</v>
          </cell>
          <cell r="H2720" t="str">
            <v>HECTOR HERNAN OSPINA</v>
          </cell>
          <cell r="I2720">
            <v>1121955709</v>
          </cell>
          <cell r="J2720">
            <v>31255721414</v>
          </cell>
          <cell r="K2720" t="str">
            <v>CLL 12SUR # 18-81 MZ 1 CASA 4</v>
          </cell>
          <cell r="L2720" t="str">
            <v>BRIGADA DE SALUD</v>
          </cell>
        </row>
        <row r="2721">
          <cell r="A2721" t="str">
            <v>736-16</v>
          </cell>
          <cell r="B2721">
            <v>42716</v>
          </cell>
          <cell r="C2721" t="str">
            <v>PROYECCION SOCIAL</v>
          </cell>
          <cell r="D2721" t="str">
            <v>TITA</v>
          </cell>
          <cell r="E2721" t="str">
            <v>PEQUEÑOS</v>
          </cell>
          <cell r="F2721" t="str">
            <v>FELINO</v>
          </cell>
          <cell r="G2721" t="str">
            <v>ANGORA</v>
          </cell>
          <cell r="H2721" t="str">
            <v>XIOMARA BERMUDEZ</v>
          </cell>
          <cell r="I2721">
            <v>1121861829</v>
          </cell>
          <cell r="J2721">
            <v>3154060360</v>
          </cell>
          <cell r="K2721" t="str">
            <v>CR 26A CLL 4D-03B</v>
          </cell>
          <cell r="L2721" t="str">
            <v>BRIGADA DE SALUD</v>
          </cell>
        </row>
        <row r="2722">
          <cell r="A2722" t="str">
            <v>737-16</v>
          </cell>
          <cell r="B2722">
            <v>42716</v>
          </cell>
          <cell r="C2722" t="str">
            <v>PROYECCION SOCIAL</v>
          </cell>
          <cell r="D2722" t="str">
            <v>FOFI</v>
          </cell>
          <cell r="E2722" t="str">
            <v>PEQUEÑOS</v>
          </cell>
          <cell r="F2722" t="str">
            <v>FELINO</v>
          </cell>
          <cell r="G2722" t="str">
            <v>CRIOLLO</v>
          </cell>
          <cell r="H2722" t="str">
            <v>XIOMARA BERMUDEZ</v>
          </cell>
          <cell r="I2722">
            <v>1121861829</v>
          </cell>
          <cell r="J2722">
            <v>3154060360</v>
          </cell>
          <cell r="K2722" t="str">
            <v>CR 26A CLL 4D-03B</v>
          </cell>
          <cell r="L2722" t="str">
            <v>BRIGADA DE SALUD</v>
          </cell>
        </row>
        <row r="2723">
          <cell r="A2723" t="str">
            <v>738-16</v>
          </cell>
          <cell r="B2723">
            <v>42716</v>
          </cell>
          <cell r="C2723" t="str">
            <v>PROYECCION SOCIAL</v>
          </cell>
          <cell r="D2723" t="str">
            <v>TAYSON</v>
          </cell>
          <cell r="E2723" t="str">
            <v>PEQUEÑOS</v>
          </cell>
          <cell r="F2723" t="str">
            <v>CANINO</v>
          </cell>
          <cell r="G2723" t="str">
            <v>PINSCHER</v>
          </cell>
          <cell r="H2723" t="str">
            <v>XIOMARA BERMUDEZ</v>
          </cell>
          <cell r="I2723">
            <v>1121861829</v>
          </cell>
          <cell r="J2723">
            <v>3154060360</v>
          </cell>
          <cell r="K2723" t="str">
            <v>CR 26A CLL 4D-03B</v>
          </cell>
          <cell r="L2723" t="str">
            <v>BRIGADA DE SALUD</v>
          </cell>
        </row>
        <row r="2724">
          <cell r="A2724" t="str">
            <v>740-16</v>
          </cell>
          <cell r="B2724">
            <v>42716</v>
          </cell>
          <cell r="C2724" t="str">
            <v>PROYECCION SOCIAL</v>
          </cell>
          <cell r="D2724" t="str">
            <v>TOBY</v>
          </cell>
          <cell r="E2724" t="str">
            <v>PEQUEÑOS</v>
          </cell>
          <cell r="F2724" t="str">
            <v>CANINO</v>
          </cell>
          <cell r="G2724" t="str">
            <v>CRIOLLO</v>
          </cell>
          <cell r="H2724" t="str">
            <v>ANDREA SALAMANCA</v>
          </cell>
          <cell r="J2724">
            <v>3214883765</v>
          </cell>
          <cell r="L2724" t="str">
            <v>BRIGADA DE SALUD</v>
          </cell>
        </row>
        <row r="2725">
          <cell r="A2725" t="str">
            <v>741-16</v>
          </cell>
          <cell r="B2725">
            <v>42716</v>
          </cell>
          <cell r="C2725" t="str">
            <v>PROYECCION SOCIAL</v>
          </cell>
          <cell r="D2725" t="str">
            <v>PULGOSO</v>
          </cell>
          <cell r="E2725" t="str">
            <v>PEQUEÑOS</v>
          </cell>
          <cell r="F2725" t="str">
            <v>CANINO</v>
          </cell>
          <cell r="G2725" t="str">
            <v>CRIOLLO</v>
          </cell>
          <cell r="H2725" t="str">
            <v>ANDREA SALAMANCA</v>
          </cell>
          <cell r="J2725">
            <v>3214883765</v>
          </cell>
          <cell r="L2725" t="str">
            <v>BRIGADA DE SALUD</v>
          </cell>
        </row>
        <row r="2726">
          <cell r="A2726" t="str">
            <v>742-16</v>
          </cell>
          <cell r="B2726">
            <v>42716</v>
          </cell>
          <cell r="C2726" t="str">
            <v>PROYECCION SOCIAL</v>
          </cell>
          <cell r="D2726" t="str">
            <v>MICHONE</v>
          </cell>
          <cell r="E2726" t="str">
            <v>PEQUEÑOS</v>
          </cell>
          <cell r="F2726" t="str">
            <v>FELINO</v>
          </cell>
          <cell r="G2726" t="str">
            <v>CRIOLLO</v>
          </cell>
          <cell r="H2726" t="str">
            <v>JUAN VALENTINA GONZALEZ</v>
          </cell>
          <cell r="I2726">
            <v>51953351</v>
          </cell>
          <cell r="J2726">
            <v>3212900620</v>
          </cell>
          <cell r="K2726" t="str">
            <v>PORTAL DEL MOLINO</v>
          </cell>
          <cell r="L2726" t="str">
            <v>BRIGADA DE SALUD</v>
          </cell>
        </row>
        <row r="2727">
          <cell r="A2727" t="str">
            <v>743-16</v>
          </cell>
          <cell r="B2727">
            <v>42716</v>
          </cell>
          <cell r="C2727" t="str">
            <v>PROYECCION SOCIAL</v>
          </cell>
          <cell r="D2727" t="str">
            <v>MISSY</v>
          </cell>
          <cell r="E2727" t="str">
            <v>PEQUEÑOS</v>
          </cell>
          <cell r="F2727" t="str">
            <v>FELINO</v>
          </cell>
          <cell r="G2727" t="str">
            <v>CRIOLLO</v>
          </cell>
          <cell r="H2727" t="str">
            <v>ANA MARIA RODRIGUEZ</v>
          </cell>
          <cell r="I2727">
            <v>1121900303</v>
          </cell>
          <cell r="J2727">
            <v>3124488109</v>
          </cell>
          <cell r="K2727" t="str">
            <v>CR 10 # 3C-34</v>
          </cell>
          <cell r="L2727" t="str">
            <v>BRIGADA DE SALUD</v>
          </cell>
        </row>
        <row r="2728">
          <cell r="A2728" t="str">
            <v>744-16</v>
          </cell>
          <cell r="B2728">
            <v>42716</v>
          </cell>
          <cell r="C2728" t="str">
            <v>PROYECCION SOCIAL</v>
          </cell>
          <cell r="D2728" t="str">
            <v>NIÑA</v>
          </cell>
          <cell r="E2728" t="str">
            <v>PEQUEÑOS</v>
          </cell>
          <cell r="F2728" t="str">
            <v>FELINO</v>
          </cell>
          <cell r="G2728" t="str">
            <v>CRIOLLO</v>
          </cell>
          <cell r="H2728" t="str">
            <v>DORIAN PEÑA</v>
          </cell>
          <cell r="I2728">
            <v>40404488</v>
          </cell>
          <cell r="J2728">
            <v>3204994480</v>
          </cell>
          <cell r="K2728" t="str">
            <v>CLL 21 9B-35</v>
          </cell>
          <cell r="L2728" t="str">
            <v>BRIGADA DE SALUD</v>
          </cell>
        </row>
        <row r="2729">
          <cell r="A2729" t="str">
            <v>745-16</v>
          </cell>
          <cell r="B2729">
            <v>42716</v>
          </cell>
          <cell r="C2729" t="str">
            <v>PROYECCION SOCIAL</v>
          </cell>
          <cell r="D2729" t="str">
            <v>MERLINA</v>
          </cell>
          <cell r="E2729" t="str">
            <v>PEQUEÑOS</v>
          </cell>
          <cell r="F2729" t="str">
            <v>FELINO</v>
          </cell>
          <cell r="G2729" t="str">
            <v>CRIOLLO</v>
          </cell>
          <cell r="H2729" t="str">
            <v>CLAUDIA CITELLY</v>
          </cell>
          <cell r="I2729">
            <v>51953351</v>
          </cell>
          <cell r="J2729">
            <v>3212900620</v>
          </cell>
          <cell r="K2729" t="str">
            <v>PORTAL DEL MOLINO</v>
          </cell>
          <cell r="L2729" t="str">
            <v>BRIGADA DE SALUD</v>
          </cell>
        </row>
        <row r="2730">
          <cell r="A2730" t="str">
            <v>746-16</v>
          </cell>
          <cell r="B2730">
            <v>42716</v>
          </cell>
          <cell r="C2730" t="str">
            <v>PROYECCION SOCIAL</v>
          </cell>
          <cell r="D2730" t="str">
            <v>LUPIRA</v>
          </cell>
          <cell r="E2730" t="str">
            <v>PEQUEÑOS</v>
          </cell>
          <cell r="F2730" t="str">
            <v>FELINO</v>
          </cell>
          <cell r="G2730" t="str">
            <v>CRIOLLO</v>
          </cell>
          <cell r="H2730" t="str">
            <v>CLAUDIA CITELLY</v>
          </cell>
          <cell r="I2730">
            <v>51953351</v>
          </cell>
          <cell r="J2730">
            <v>3212900620</v>
          </cell>
          <cell r="K2730" t="str">
            <v>PORTAL DEL MOLINO</v>
          </cell>
          <cell r="L2730" t="str">
            <v>BRIGADA DE SALUD</v>
          </cell>
        </row>
        <row r="2731">
          <cell r="A2731" t="str">
            <v>747-16</v>
          </cell>
          <cell r="B2731">
            <v>42716</v>
          </cell>
          <cell r="C2731" t="str">
            <v>PROYECCION SOCIAL</v>
          </cell>
          <cell r="D2731" t="str">
            <v>CHIKY</v>
          </cell>
          <cell r="E2731" t="str">
            <v>PEQUEÑOS</v>
          </cell>
          <cell r="F2731" t="str">
            <v>CANINO</v>
          </cell>
          <cell r="G2731" t="str">
            <v>CRIOLLO</v>
          </cell>
          <cell r="H2731" t="str">
            <v>ANA MARIA RODRIGUEZ</v>
          </cell>
          <cell r="I2731">
            <v>1121900303</v>
          </cell>
          <cell r="J2731">
            <v>3124488109</v>
          </cell>
          <cell r="K2731" t="str">
            <v>CR 10 # 3C-34</v>
          </cell>
          <cell r="L2731" t="str">
            <v>BRIGADA DE SALUD</v>
          </cell>
        </row>
        <row r="2732">
          <cell r="A2732" t="str">
            <v>748-16</v>
          </cell>
          <cell r="B2732">
            <v>42716</v>
          </cell>
          <cell r="C2732" t="str">
            <v>PROYECCION SOCIAL</v>
          </cell>
          <cell r="D2732" t="str">
            <v xml:space="preserve">KAREY </v>
          </cell>
          <cell r="E2732" t="str">
            <v>PEQUEÑOS</v>
          </cell>
          <cell r="F2732" t="str">
            <v>FELINO</v>
          </cell>
          <cell r="G2732" t="str">
            <v>CRIOLLO</v>
          </cell>
          <cell r="H2732" t="str">
            <v>JOSE VARGAS</v>
          </cell>
          <cell r="I2732">
            <v>86049657</v>
          </cell>
          <cell r="J2732">
            <v>3118526592</v>
          </cell>
          <cell r="K2732" t="str">
            <v>BARRIO BOCHICA</v>
          </cell>
          <cell r="L2732" t="str">
            <v>BRIGADA DE SALUD</v>
          </cell>
        </row>
        <row r="2733">
          <cell r="A2733" t="str">
            <v>749-16</v>
          </cell>
          <cell r="B2733">
            <v>42716</v>
          </cell>
          <cell r="C2733" t="str">
            <v>PROYECCION SOCIAL</v>
          </cell>
          <cell r="D2733" t="str">
            <v>ESTRELLITA</v>
          </cell>
          <cell r="E2733" t="str">
            <v>PEQUEÑOS</v>
          </cell>
          <cell r="F2733" t="str">
            <v>CANINO</v>
          </cell>
          <cell r="G2733" t="str">
            <v>CRIOLLO</v>
          </cell>
          <cell r="H2733" t="str">
            <v>GINA TATIANA TRUJILLO</v>
          </cell>
          <cell r="I2733">
            <v>1123114493</v>
          </cell>
          <cell r="J2733">
            <v>3506331671</v>
          </cell>
          <cell r="K2733" t="str">
            <v>LA ESPERANZA</v>
          </cell>
          <cell r="L2733" t="str">
            <v>BRIGADA DE SALUD</v>
          </cell>
        </row>
        <row r="2734">
          <cell r="A2734" t="str">
            <v>750-16</v>
          </cell>
          <cell r="B2734">
            <v>42716</v>
          </cell>
          <cell r="C2734" t="str">
            <v>PROYECCION SOCIAL</v>
          </cell>
          <cell r="D2734" t="str">
            <v>PELUZA</v>
          </cell>
          <cell r="E2734" t="str">
            <v>PEQUEÑOS</v>
          </cell>
          <cell r="F2734" t="str">
            <v>CANINO</v>
          </cell>
          <cell r="G2734" t="str">
            <v>CRIOLLO</v>
          </cell>
          <cell r="H2734" t="str">
            <v>GINA TATIANA TRUJILLO</v>
          </cell>
          <cell r="I2734">
            <v>1123114493</v>
          </cell>
          <cell r="J2734">
            <v>3506331671</v>
          </cell>
          <cell r="K2734" t="str">
            <v>LA ESPERANZA</v>
          </cell>
          <cell r="L2734" t="str">
            <v>BRIGADA DE SALUD</v>
          </cell>
        </row>
        <row r="2735">
          <cell r="A2735" t="str">
            <v>751-16</v>
          </cell>
          <cell r="B2735">
            <v>42716</v>
          </cell>
          <cell r="C2735" t="str">
            <v>PROYECCION SOCIAL</v>
          </cell>
          <cell r="D2735" t="str">
            <v>BUNJIE</v>
          </cell>
          <cell r="E2735" t="str">
            <v>PEQUEÑOS</v>
          </cell>
          <cell r="F2735" t="str">
            <v>CANINO</v>
          </cell>
          <cell r="G2735" t="str">
            <v>PITBULL</v>
          </cell>
          <cell r="H2735" t="str">
            <v>MARTA INES VARON RANGEL</v>
          </cell>
          <cell r="I2735">
            <v>38239974</v>
          </cell>
          <cell r="J2735">
            <v>3214321691</v>
          </cell>
          <cell r="K2735" t="str">
            <v>VDA BARCELONA</v>
          </cell>
          <cell r="L2735" t="str">
            <v>BRIGADA DE SALUD</v>
          </cell>
        </row>
        <row r="2736">
          <cell r="A2736" t="str">
            <v>752-16</v>
          </cell>
          <cell r="B2736">
            <v>42716</v>
          </cell>
          <cell r="C2736" t="str">
            <v>PROYECCION SOCIAL</v>
          </cell>
          <cell r="D2736" t="str">
            <v>MICHI</v>
          </cell>
          <cell r="E2736" t="str">
            <v>PEQUEÑOS</v>
          </cell>
          <cell r="F2736" t="str">
            <v>FELINO</v>
          </cell>
          <cell r="G2736" t="str">
            <v>CRIOLLO</v>
          </cell>
          <cell r="H2736" t="str">
            <v>ALEXANDRA CONTRERAS</v>
          </cell>
          <cell r="J2736">
            <v>3112293137</v>
          </cell>
          <cell r="L2736" t="str">
            <v>BRIGADA DE SALUD</v>
          </cell>
        </row>
        <row r="2737">
          <cell r="A2737" t="str">
            <v>753-16</v>
          </cell>
          <cell r="B2737">
            <v>42716</v>
          </cell>
          <cell r="C2737" t="str">
            <v>PROYECCION SOCIAL</v>
          </cell>
          <cell r="D2737" t="str">
            <v>ANTONELLA</v>
          </cell>
          <cell r="E2737" t="str">
            <v>PEQUEÑOS</v>
          </cell>
          <cell r="F2737" t="str">
            <v>CANINO</v>
          </cell>
          <cell r="G2737" t="str">
            <v>LABRADOR</v>
          </cell>
          <cell r="H2737" t="str">
            <v>PAOLA SOTO</v>
          </cell>
          <cell r="I2737">
            <v>1121913312</v>
          </cell>
          <cell r="J2737">
            <v>3204777051</v>
          </cell>
          <cell r="K2737" t="str">
            <v>SAN CIPRIANO</v>
          </cell>
          <cell r="L2737" t="str">
            <v>BRIGADA DE SALUD</v>
          </cell>
        </row>
        <row r="2738">
          <cell r="A2738" t="str">
            <v>754-16</v>
          </cell>
          <cell r="B2738">
            <v>42716</v>
          </cell>
          <cell r="C2738" t="str">
            <v>PROYECCION SOCIAL</v>
          </cell>
          <cell r="D2738" t="str">
            <v>NEFRO</v>
          </cell>
          <cell r="E2738" t="str">
            <v>PEQUEÑOS</v>
          </cell>
          <cell r="F2738" t="str">
            <v>FELINO</v>
          </cell>
          <cell r="G2738" t="str">
            <v>CRIOLLO</v>
          </cell>
          <cell r="H2738" t="str">
            <v>JULIAN CESPEDES</v>
          </cell>
          <cell r="I2738">
            <v>1121903430</v>
          </cell>
          <cell r="J2738">
            <v>3143167552</v>
          </cell>
          <cell r="K2738" t="str">
            <v>ROSA BLANCA ORIENTAL</v>
          </cell>
          <cell r="L2738" t="str">
            <v>BRIGADA DE SALUD</v>
          </cell>
        </row>
        <row r="2739">
          <cell r="A2739" t="str">
            <v>755-16</v>
          </cell>
          <cell r="B2739">
            <v>42716</v>
          </cell>
          <cell r="C2739" t="str">
            <v>PROYECCION SOCIAL</v>
          </cell>
          <cell r="D2739" t="str">
            <v>DANTE</v>
          </cell>
          <cell r="E2739" t="str">
            <v>PEQUEÑOS</v>
          </cell>
          <cell r="F2739" t="str">
            <v>CANINO</v>
          </cell>
          <cell r="G2739" t="str">
            <v>CRIOLLO</v>
          </cell>
          <cell r="H2739" t="str">
            <v>ANDRES FIGUEROA</v>
          </cell>
          <cell r="I2739">
            <v>1121133005</v>
          </cell>
          <cell r="J2739">
            <v>3133862497</v>
          </cell>
          <cell r="K2739" t="str">
            <v>CL 10SUR 29-65</v>
          </cell>
          <cell r="L2739" t="str">
            <v>BRIGADA DE SALUD</v>
          </cell>
        </row>
        <row r="2740">
          <cell r="A2740" t="str">
            <v>756-16</v>
          </cell>
          <cell r="B2740">
            <v>42716</v>
          </cell>
          <cell r="C2740" t="str">
            <v>PROYECCION SOCIAL</v>
          </cell>
          <cell r="D2740" t="str">
            <v>LULU</v>
          </cell>
          <cell r="E2740" t="str">
            <v>PEQUEÑOS</v>
          </cell>
          <cell r="F2740" t="str">
            <v>CANINO</v>
          </cell>
          <cell r="G2740" t="str">
            <v>CRIOLLO</v>
          </cell>
          <cell r="H2740" t="str">
            <v>ASTRID REY</v>
          </cell>
          <cell r="I2740">
            <v>35261930</v>
          </cell>
          <cell r="J2740">
            <v>3143216609</v>
          </cell>
          <cell r="K2740" t="str">
            <v>ROSITA 3</v>
          </cell>
          <cell r="L2740" t="str">
            <v>BRIGADA DE SALUD</v>
          </cell>
        </row>
        <row r="2741">
          <cell r="A2741" t="str">
            <v>757-16</v>
          </cell>
          <cell r="B2741">
            <v>42716</v>
          </cell>
          <cell r="C2741" t="str">
            <v>PROYECCION SOCIAL</v>
          </cell>
          <cell r="D2741" t="str">
            <v>LUNA</v>
          </cell>
          <cell r="E2741" t="str">
            <v>PEQUEÑOS</v>
          </cell>
          <cell r="F2741" t="str">
            <v>CANINO</v>
          </cell>
          <cell r="G2741" t="str">
            <v>CRIOLLO</v>
          </cell>
          <cell r="H2741" t="str">
            <v>ASTRID REY</v>
          </cell>
          <cell r="I2741">
            <v>35261930</v>
          </cell>
          <cell r="J2741">
            <v>3143216609</v>
          </cell>
          <cell r="K2741" t="str">
            <v>ROSITA 3</v>
          </cell>
          <cell r="L2741" t="str">
            <v>BRIGADA DE SALUD</v>
          </cell>
        </row>
        <row r="2742">
          <cell r="A2742" t="str">
            <v>758-16</v>
          </cell>
          <cell r="B2742">
            <v>42716</v>
          </cell>
          <cell r="C2742" t="str">
            <v>PROYECCION SOCIAL</v>
          </cell>
          <cell r="D2742" t="str">
            <v>COPITO</v>
          </cell>
          <cell r="E2742" t="str">
            <v>PEQUEÑOS</v>
          </cell>
          <cell r="F2742" t="str">
            <v>FELINO</v>
          </cell>
          <cell r="G2742" t="str">
            <v>CRIOLLO</v>
          </cell>
          <cell r="H2742" t="str">
            <v>GIOVANNY CASTRO</v>
          </cell>
          <cell r="I2742">
            <v>1121937937</v>
          </cell>
          <cell r="J2742">
            <v>3223355878</v>
          </cell>
          <cell r="K2742" t="str">
            <v>LOS MARACOS</v>
          </cell>
          <cell r="L2742" t="str">
            <v>BRIGADA DE SALUD</v>
          </cell>
        </row>
        <row r="2743">
          <cell r="A2743" t="str">
            <v>759-16</v>
          </cell>
          <cell r="B2743">
            <v>42716</v>
          </cell>
          <cell r="C2743" t="str">
            <v>PROYECCION SOCIAL</v>
          </cell>
          <cell r="D2743" t="str">
            <v>TOBY</v>
          </cell>
          <cell r="E2743" t="str">
            <v>PEQUEÑOS</v>
          </cell>
          <cell r="F2743" t="str">
            <v>CANINO</v>
          </cell>
          <cell r="G2743" t="str">
            <v>PINSCHER</v>
          </cell>
          <cell r="H2743" t="str">
            <v>LUISA PARRADO</v>
          </cell>
          <cell r="I2743">
            <v>1121898446</v>
          </cell>
          <cell r="J2743">
            <v>3046448527</v>
          </cell>
          <cell r="K2743" t="str">
            <v>CLL 10SUR # 31-09</v>
          </cell>
          <cell r="L2743" t="str">
            <v>BRIGADA DE SALUD</v>
          </cell>
        </row>
        <row r="2744">
          <cell r="A2744" t="str">
            <v>760-16</v>
          </cell>
          <cell r="B2744">
            <v>42716</v>
          </cell>
          <cell r="C2744" t="str">
            <v>PROYECCION SOCIAL</v>
          </cell>
          <cell r="D2744" t="str">
            <v>CALINA</v>
          </cell>
          <cell r="E2744" t="str">
            <v>PEQUEÑOS</v>
          </cell>
          <cell r="F2744" t="str">
            <v>CANINO</v>
          </cell>
          <cell r="G2744" t="str">
            <v>CRIOLLO</v>
          </cell>
          <cell r="H2744" t="str">
            <v>LUIS CASTILLO</v>
          </cell>
          <cell r="I2744">
            <v>2836813</v>
          </cell>
          <cell r="J2744">
            <v>3114439346</v>
          </cell>
          <cell r="K2744" t="str">
            <v>VDA BARCELONA</v>
          </cell>
          <cell r="L2744" t="str">
            <v>BRIGADA DE SALUD</v>
          </cell>
        </row>
        <row r="2745">
          <cell r="A2745" t="str">
            <v>761-16</v>
          </cell>
          <cell r="B2745">
            <v>42716</v>
          </cell>
          <cell r="C2745" t="str">
            <v>PROYECCION SOCIAL</v>
          </cell>
          <cell r="D2745" t="str">
            <v>TATA</v>
          </cell>
          <cell r="E2745" t="str">
            <v>PEQUEÑOS</v>
          </cell>
          <cell r="F2745" t="str">
            <v>FELINO</v>
          </cell>
          <cell r="G2745" t="str">
            <v>SIAMES</v>
          </cell>
          <cell r="H2745" t="str">
            <v>VIVIANA CUY</v>
          </cell>
          <cell r="I2745">
            <v>1121875265</v>
          </cell>
          <cell r="J2745">
            <v>3124380273</v>
          </cell>
          <cell r="K2745" t="str">
            <v>12 DE OCTUBRE</v>
          </cell>
          <cell r="L2745" t="str">
            <v>BRIGADA DE SALUD</v>
          </cell>
        </row>
        <row r="2746">
          <cell r="A2746" t="str">
            <v>762-16</v>
          </cell>
          <cell r="B2746">
            <v>42716</v>
          </cell>
          <cell r="C2746" t="str">
            <v>PROYECCION SOCIAL</v>
          </cell>
          <cell r="D2746" t="str">
            <v>SASHA</v>
          </cell>
          <cell r="E2746" t="str">
            <v>PEQUEÑOS</v>
          </cell>
          <cell r="F2746" t="str">
            <v>CANINO</v>
          </cell>
          <cell r="G2746" t="str">
            <v>DOBERMAN</v>
          </cell>
          <cell r="H2746" t="str">
            <v>JUAN CAMILO GENERA</v>
          </cell>
          <cell r="I2746">
            <v>1121884141</v>
          </cell>
          <cell r="J2746">
            <v>3143706634</v>
          </cell>
          <cell r="K2746" t="str">
            <v>CR 36 #45-25</v>
          </cell>
          <cell r="L2746" t="str">
            <v>BRIGADA DE SALUD</v>
          </cell>
        </row>
        <row r="2747">
          <cell r="A2747" t="str">
            <v>763-16</v>
          </cell>
          <cell r="B2747">
            <v>42716</v>
          </cell>
          <cell r="C2747" t="str">
            <v>PROYECCION SOCIAL</v>
          </cell>
          <cell r="D2747" t="str">
            <v>NEGRA</v>
          </cell>
          <cell r="E2747" t="str">
            <v>PEQUEÑOS</v>
          </cell>
          <cell r="F2747" t="str">
            <v>CANINO</v>
          </cell>
          <cell r="G2747" t="str">
            <v>CRIOLLO</v>
          </cell>
          <cell r="H2747" t="str">
            <v>LUIS CASTILLO</v>
          </cell>
          <cell r="I2747">
            <v>2836813</v>
          </cell>
          <cell r="J2747">
            <v>3114439346</v>
          </cell>
          <cell r="K2747" t="str">
            <v>VDA BARCELONA</v>
          </cell>
          <cell r="L2747" t="str">
            <v>BRIGADA DE SALUD</v>
          </cell>
        </row>
        <row r="2748">
          <cell r="A2748" t="str">
            <v>764-16</v>
          </cell>
          <cell r="B2748">
            <v>42716</v>
          </cell>
          <cell r="C2748" t="str">
            <v>PROYECCION SOCIAL</v>
          </cell>
          <cell r="D2748" t="str">
            <v>PERICLES</v>
          </cell>
          <cell r="E2748" t="str">
            <v>PEQUEÑOS</v>
          </cell>
          <cell r="F2748" t="str">
            <v>FELINO</v>
          </cell>
          <cell r="G2748" t="str">
            <v>CRIOLLO</v>
          </cell>
          <cell r="H2748" t="str">
            <v>LAURA VIRACACHA</v>
          </cell>
          <cell r="I2748">
            <v>1121927682</v>
          </cell>
          <cell r="J2748">
            <v>3219650857</v>
          </cell>
          <cell r="K2748" t="str">
            <v xml:space="preserve">LA ROSITA  </v>
          </cell>
          <cell r="L2748" t="str">
            <v>BRIGADA DE SALUD</v>
          </cell>
        </row>
        <row r="2749">
          <cell r="A2749" t="str">
            <v>765-16</v>
          </cell>
          <cell r="B2749">
            <v>42716</v>
          </cell>
          <cell r="C2749" t="str">
            <v>PROYECCION SOCIAL</v>
          </cell>
          <cell r="D2749" t="str">
            <v>MATIAS</v>
          </cell>
          <cell r="E2749" t="str">
            <v>PEQUEÑOS</v>
          </cell>
          <cell r="F2749" t="str">
            <v>CANINO</v>
          </cell>
          <cell r="G2749" t="str">
            <v>SCHNAUZER</v>
          </cell>
          <cell r="H2749" t="str">
            <v>CLAUDIA CETELLY</v>
          </cell>
          <cell r="I2749">
            <v>51953351</v>
          </cell>
          <cell r="J2749">
            <v>3212900620</v>
          </cell>
          <cell r="K2749" t="str">
            <v>PORTAL DEL MOLINO</v>
          </cell>
          <cell r="L2749" t="str">
            <v>BRIGADA DE SALUD</v>
          </cell>
        </row>
        <row r="2750">
          <cell r="A2750" t="str">
            <v>766-16</v>
          </cell>
          <cell r="B2750">
            <v>42716</v>
          </cell>
          <cell r="C2750" t="str">
            <v>PROYECCION SOCIAL</v>
          </cell>
          <cell r="D2750" t="str">
            <v>MORACHO</v>
          </cell>
          <cell r="E2750" t="str">
            <v>PEQUEÑOS</v>
          </cell>
          <cell r="F2750" t="str">
            <v>CANINO</v>
          </cell>
          <cell r="G2750" t="str">
            <v>CRIOLLO</v>
          </cell>
          <cell r="H2750" t="str">
            <v>ASTRID CALCETERO</v>
          </cell>
          <cell r="I2750">
            <v>99022301779</v>
          </cell>
          <cell r="J2750">
            <v>3212081908</v>
          </cell>
          <cell r="K2750" t="str">
            <v>CR 12 # 29A-24</v>
          </cell>
          <cell r="L2750" t="str">
            <v>BRIGADA DE SALUD</v>
          </cell>
        </row>
        <row r="2751">
          <cell r="A2751" t="str">
            <v>767-16</v>
          </cell>
          <cell r="B2751">
            <v>42716</v>
          </cell>
          <cell r="C2751" t="str">
            <v>PROYECCION SOCIAL</v>
          </cell>
          <cell r="D2751" t="str">
            <v>KITTY</v>
          </cell>
          <cell r="E2751" t="str">
            <v>PEQUEÑOS</v>
          </cell>
          <cell r="F2751" t="str">
            <v>FELINO</v>
          </cell>
          <cell r="G2751" t="str">
            <v>CRIOLLO</v>
          </cell>
          <cell r="H2751" t="str">
            <v>DENIS ROMERO</v>
          </cell>
          <cell r="I2751">
            <v>40332910</v>
          </cell>
          <cell r="J2751">
            <v>3154294728</v>
          </cell>
          <cell r="K2751" t="str">
            <v>VDA COCUY</v>
          </cell>
          <cell r="L2751" t="str">
            <v>BRIGADA DE SALUD</v>
          </cell>
        </row>
        <row r="2752">
          <cell r="A2752" t="str">
            <v>768-16</v>
          </cell>
          <cell r="B2752">
            <v>42716</v>
          </cell>
          <cell r="C2752" t="str">
            <v>PROYECCION SOCIAL</v>
          </cell>
          <cell r="D2752" t="str">
            <v>MUÑECA</v>
          </cell>
          <cell r="E2752" t="str">
            <v>PEQUEÑOS</v>
          </cell>
          <cell r="F2752" t="str">
            <v>CANINO</v>
          </cell>
          <cell r="G2752" t="str">
            <v>SCHNAUTZER</v>
          </cell>
          <cell r="H2752" t="str">
            <v>ANA GRACIELA CUMBACIA</v>
          </cell>
          <cell r="I2752">
            <v>41585653</v>
          </cell>
          <cell r="J2752">
            <v>3178364861</v>
          </cell>
          <cell r="K2752" t="str">
            <v>CLL 32 # 35-22</v>
          </cell>
          <cell r="L2752" t="str">
            <v>BRIGADA DE SALUD</v>
          </cell>
        </row>
        <row r="2753">
          <cell r="A2753" t="str">
            <v>769-16</v>
          </cell>
          <cell r="B2753">
            <v>42716</v>
          </cell>
          <cell r="C2753" t="str">
            <v>PROYECCION SOCIAL</v>
          </cell>
          <cell r="D2753" t="str">
            <v>BARBITAS</v>
          </cell>
          <cell r="E2753" t="str">
            <v>PEQUEÑOS</v>
          </cell>
          <cell r="F2753" t="str">
            <v>CANINO</v>
          </cell>
          <cell r="G2753" t="str">
            <v>SCHNAUTZER</v>
          </cell>
          <cell r="H2753" t="str">
            <v>ANA GRACIELA CUMBACIA</v>
          </cell>
          <cell r="I2753">
            <v>41585653</v>
          </cell>
          <cell r="J2753">
            <v>3178364861</v>
          </cell>
          <cell r="K2753" t="str">
            <v>CLL 32 # 35-22</v>
          </cell>
          <cell r="L2753" t="str">
            <v>BRIGADA DE SALUD</v>
          </cell>
        </row>
        <row r="2754">
          <cell r="A2754" t="str">
            <v>770-16</v>
          </cell>
          <cell r="B2754">
            <v>42716</v>
          </cell>
          <cell r="C2754" t="str">
            <v>PROYECCION SOCIAL</v>
          </cell>
          <cell r="D2754" t="str">
            <v>FLIP</v>
          </cell>
          <cell r="E2754" t="str">
            <v>PEQUEÑOS</v>
          </cell>
          <cell r="F2754" t="str">
            <v>CANINO</v>
          </cell>
          <cell r="G2754" t="str">
            <v>SCHNAUTZER</v>
          </cell>
          <cell r="H2754" t="str">
            <v>ANA GRACIELA CUMBACIA</v>
          </cell>
          <cell r="I2754">
            <v>41585653</v>
          </cell>
          <cell r="J2754">
            <v>3178364861</v>
          </cell>
          <cell r="K2754" t="str">
            <v>CLL 32 # 35-22</v>
          </cell>
          <cell r="L2754" t="str">
            <v>BRIGADA DE SALUD</v>
          </cell>
        </row>
        <row r="2755">
          <cell r="A2755" t="str">
            <v>771-16</v>
          </cell>
          <cell r="B2755">
            <v>42716</v>
          </cell>
          <cell r="C2755" t="str">
            <v>PROYECCION SOCIAL</v>
          </cell>
          <cell r="D2755" t="str">
            <v>NIÑO</v>
          </cell>
          <cell r="E2755" t="str">
            <v>PEQUEÑOS</v>
          </cell>
          <cell r="F2755" t="str">
            <v>CANINO</v>
          </cell>
          <cell r="G2755" t="str">
            <v>CRIOLLO</v>
          </cell>
          <cell r="H2755" t="str">
            <v>KAREN GUERRERO</v>
          </cell>
          <cell r="I2755">
            <v>1121900772</v>
          </cell>
          <cell r="J2755">
            <v>3124218285</v>
          </cell>
          <cell r="L2755" t="str">
            <v>BRIGADA DE SALUD</v>
          </cell>
        </row>
        <row r="2756">
          <cell r="A2756" t="str">
            <v>772-16</v>
          </cell>
          <cell r="B2756">
            <v>42716</v>
          </cell>
          <cell r="C2756" t="str">
            <v>PROYECCION SOCIAL</v>
          </cell>
          <cell r="D2756" t="str">
            <v>TOKIO</v>
          </cell>
          <cell r="E2756" t="str">
            <v>PEQUEÑOS</v>
          </cell>
          <cell r="F2756" t="str">
            <v>FELINO</v>
          </cell>
          <cell r="G2756" t="str">
            <v>CRIOLLO</v>
          </cell>
          <cell r="H2756" t="str">
            <v>JUAN CAMILO HORTUA</v>
          </cell>
          <cell r="I2756">
            <v>1121891839</v>
          </cell>
          <cell r="J2756">
            <v>3142103160</v>
          </cell>
          <cell r="K2756" t="str">
            <v>CLL 5B 28-59</v>
          </cell>
          <cell r="L2756" t="str">
            <v>BRIGADA DE SALUD</v>
          </cell>
        </row>
        <row r="2757">
          <cell r="A2757" t="str">
            <v>773-16</v>
          </cell>
          <cell r="B2757">
            <v>42716</v>
          </cell>
          <cell r="C2757" t="str">
            <v>PROYECCION SOCIAL</v>
          </cell>
          <cell r="D2757" t="str">
            <v xml:space="preserve">MIA </v>
          </cell>
          <cell r="E2757" t="str">
            <v>PEQUEÑOS</v>
          </cell>
          <cell r="F2757" t="str">
            <v>CANINO</v>
          </cell>
          <cell r="G2757" t="str">
            <v>PUGG</v>
          </cell>
          <cell r="H2757" t="str">
            <v>KATHERINE CORTES</v>
          </cell>
          <cell r="I2757">
            <v>1121931921</v>
          </cell>
          <cell r="J2757">
            <v>3212380596</v>
          </cell>
          <cell r="K2757" t="str">
            <v>CLL 3C 34A</v>
          </cell>
          <cell r="L2757" t="str">
            <v>BRIGADA DE SALUD</v>
          </cell>
        </row>
        <row r="2758">
          <cell r="A2758" t="str">
            <v>774-16</v>
          </cell>
          <cell r="B2758">
            <v>42716</v>
          </cell>
          <cell r="C2758" t="str">
            <v>PROYECCION SOCIAL</v>
          </cell>
          <cell r="D2758" t="str">
            <v>KILYE</v>
          </cell>
          <cell r="E2758" t="str">
            <v>PEQUEÑOS</v>
          </cell>
          <cell r="F2758" t="str">
            <v>CANINO</v>
          </cell>
          <cell r="G2758" t="str">
            <v>PUGG</v>
          </cell>
          <cell r="H2758" t="str">
            <v>KATHERINE CORTES</v>
          </cell>
          <cell r="I2758">
            <v>1121931921</v>
          </cell>
          <cell r="J2758">
            <v>3212380596</v>
          </cell>
          <cell r="K2758" t="str">
            <v>CLL 3C 34A</v>
          </cell>
          <cell r="L2758" t="str">
            <v>BRIGADA DE SALUD</v>
          </cell>
        </row>
        <row r="2759">
          <cell r="A2759" t="str">
            <v>775-16</v>
          </cell>
          <cell r="B2759">
            <v>42716</v>
          </cell>
          <cell r="C2759" t="str">
            <v>PROYECCION SOCIAL</v>
          </cell>
          <cell r="D2759" t="str">
            <v>MESSI</v>
          </cell>
          <cell r="E2759" t="str">
            <v>PEQUEÑOS</v>
          </cell>
          <cell r="F2759" t="str">
            <v>CANINO</v>
          </cell>
          <cell r="G2759" t="str">
            <v>CRIOLLO</v>
          </cell>
          <cell r="H2759" t="str">
            <v>VALETINA VALENCIA</v>
          </cell>
          <cell r="I2759">
            <v>98113005152</v>
          </cell>
          <cell r="J2759">
            <v>3197972563</v>
          </cell>
          <cell r="K2759" t="str">
            <v>VDA BARCELONA</v>
          </cell>
          <cell r="L2759" t="str">
            <v>BRIGADA DE SALUD</v>
          </cell>
        </row>
        <row r="2760">
          <cell r="A2760" t="str">
            <v>776-16</v>
          </cell>
          <cell r="B2760">
            <v>42716</v>
          </cell>
          <cell r="C2760" t="str">
            <v>PROYECCION SOCIAL</v>
          </cell>
          <cell r="D2760" t="str">
            <v>MIMO</v>
          </cell>
          <cell r="E2760" t="str">
            <v>PEQUEÑOS</v>
          </cell>
          <cell r="F2760" t="str">
            <v>FELINO</v>
          </cell>
          <cell r="G2760" t="str">
            <v>CRIOLLO</v>
          </cell>
          <cell r="H2760" t="str">
            <v>SAMMARA TELLEZ</v>
          </cell>
          <cell r="I2760">
            <v>1121890327</v>
          </cell>
          <cell r="J2760">
            <v>3202564881</v>
          </cell>
          <cell r="K2760" t="str">
            <v>BELLA SUIZA</v>
          </cell>
          <cell r="L2760" t="str">
            <v>BRIGADA DE SALUD</v>
          </cell>
        </row>
        <row r="2761">
          <cell r="A2761" t="str">
            <v>777-16</v>
          </cell>
          <cell r="B2761">
            <v>42716</v>
          </cell>
          <cell r="C2761" t="str">
            <v>PROYECCION SOCIAL</v>
          </cell>
          <cell r="D2761" t="str">
            <v>MANOLO</v>
          </cell>
          <cell r="E2761" t="str">
            <v>PEQUEÑOS</v>
          </cell>
          <cell r="F2761" t="str">
            <v>CANINO</v>
          </cell>
          <cell r="G2761" t="str">
            <v>POMERANIAN</v>
          </cell>
          <cell r="H2761" t="str">
            <v>DIANA BIUTRAGO</v>
          </cell>
          <cell r="I2761">
            <v>1030556092</v>
          </cell>
          <cell r="J2761">
            <v>3123251601</v>
          </cell>
          <cell r="K2761" t="str">
            <v>CR 26A # 4D-76</v>
          </cell>
          <cell r="L2761" t="str">
            <v>BRIGADA DE SALUD</v>
          </cell>
        </row>
        <row r="2762">
          <cell r="A2762" t="str">
            <v>778-16</v>
          </cell>
          <cell r="B2762">
            <v>42716</v>
          </cell>
          <cell r="C2762" t="str">
            <v>PROYECCION SOCIAL</v>
          </cell>
          <cell r="D2762" t="str">
            <v>PRONCESA</v>
          </cell>
          <cell r="E2762" t="str">
            <v>PEQUEÑOS</v>
          </cell>
          <cell r="F2762" t="str">
            <v>CANINO</v>
          </cell>
          <cell r="G2762" t="str">
            <v>CRIOLLO</v>
          </cell>
          <cell r="H2762" t="str">
            <v>DENIS ROMERO</v>
          </cell>
          <cell r="I2762">
            <v>40332910</v>
          </cell>
          <cell r="J2762">
            <v>3154299728</v>
          </cell>
          <cell r="L2762" t="str">
            <v>BRIGADA DE SALUD</v>
          </cell>
        </row>
        <row r="2763">
          <cell r="A2763" t="str">
            <v>779-16</v>
          </cell>
          <cell r="B2763">
            <v>42716</v>
          </cell>
          <cell r="C2763" t="str">
            <v>PROYECCION SOCIAL</v>
          </cell>
          <cell r="D2763" t="str">
            <v>BRUNO</v>
          </cell>
          <cell r="E2763" t="str">
            <v>PEQUEÑOS</v>
          </cell>
          <cell r="F2763" t="str">
            <v>CANINO</v>
          </cell>
          <cell r="G2763" t="str">
            <v>CRIOLLO</v>
          </cell>
          <cell r="H2763" t="str">
            <v>IVAN FELIPE TOVAR</v>
          </cell>
          <cell r="I2763">
            <v>1121941973</v>
          </cell>
          <cell r="J2763">
            <v>3213167320</v>
          </cell>
          <cell r="K2763" t="str">
            <v>BELLA SUIZA</v>
          </cell>
          <cell r="L2763" t="str">
            <v>BRIGADA DE SALUD</v>
          </cell>
        </row>
        <row r="2764">
          <cell r="A2764" t="str">
            <v>780-16</v>
          </cell>
          <cell r="B2764">
            <v>42716</v>
          </cell>
          <cell r="C2764" t="str">
            <v>PROYECCION SOCIAL</v>
          </cell>
          <cell r="D2764" t="str">
            <v>MORITA</v>
          </cell>
          <cell r="E2764" t="str">
            <v>PEQUEÑOS</v>
          </cell>
          <cell r="F2764" t="str">
            <v>CANINO</v>
          </cell>
          <cell r="G2764" t="str">
            <v>CRIOLLO</v>
          </cell>
          <cell r="H2764" t="str">
            <v>DENIS ROMERO</v>
          </cell>
          <cell r="I2764">
            <v>40332910</v>
          </cell>
          <cell r="J2764">
            <v>3154299728</v>
          </cell>
          <cell r="L2764" t="str">
            <v>BRIGADA DE SALUD</v>
          </cell>
        </row>
        <row r="2765">
          <cell r="A2765" t="str">
            <v>781-16</v>
          </cell>
          <cell r="B2765">
            <v>42716</v>
          </cell>
          <cell r="C2765" t="str">
            <v>PROYECCION SOCIAL</v>
          </cell>
          <cell r="D2765" t="str">
            <v>JERRY</v>
          </cell>
          <cell r="E2765" t="str">
            <v>PEQUEÑOS</v>
          </cell>
          <cell r="F2765" t="str">
            <v>CANINO</v>
          </cell>
          <cell r="G2765" t="str">
            <v>SCHNAUTZER</v>
          </cell>
          <cell r="H2765" t="str">
            <v>FELIPE CORONADO</v>
          </cell>
          <cell r="I2765">
            <v>1121898386</v>
          </cell>
          <cell r="J2765">
            <v>3004431954</v>
          </cell>
          <cell r="K2765" t="str">
            <v>BARRIO POPULAR</v>
          </cell>
          <cell r="L2765" t="str">
            <v>BRIGADA DE SALUD</v>
          </cell>
        </row>
        <row r="2766">
          <cell r="A2766" t="str">
            <v>782-16</v>
          </cell>
          <cell r="B2766">
            <v>42716</v>
          </cell>
          <cell r="C2766" t="str">
            <v>PROYECCION SOCIAL</v>
          </cell>
          <cell r="D2766" t="str">
            <v>PHOENIX</v>
          </cell>
          <cell r="E2766" t="str">
            <v>PEQUEÑOS</v>
          </cell>
          <cell r="F2766" t="str">
            <v>CANINO</v>
          </cell>
          <cell r="G2766" t="str">
            <v>SCHNAUTZER</v>
          </cell>
          <cell r="H2766" t="str">
            <v>ORLANDO FIGUEROA</v>
          </cell>
          <cell r="I2766">
            <v>324787</v>
          </cell>
          <cell r="J2766">
            <v>3506012319</v>
          </cell>
          <cell r="K2766" t="str">
            <v>VDA BARCELONA</v>
          </cell>
          <cell r="L2766" t="str">
            <v>BRIGADA DE SALUD</v>
          </cell>
        </row>
        <row r="2767">
          <cell r="A2767" t="str">
            <v>783-16</v>
          </cell>
          <cell r="B2767">
            <v>42716</v>
          </cell>
          <cell r="C2767" t="str">
            <v>PROYECCION SOCIAL</v>
          </cell>
          <cell r="D2767" t="str">
            <v xml:space="preserve">TARA </v>
          </cell>
          <cell r="E2767" t="str">
            <v>PEQUEÑOS</v>
          </cell>
          <cell r="F2767" t="str">
            <v>CANINO</v>
          </cell>
          <cell r="G2767" t="str">
            <v>LABRADOR</v>
          </cell>
          <cell r="H2767" t="str">
            <v>GONZALO GUTIERREZ</v>
          </cell>
          <cell r="I2767">
            <v>17320480</v>
          </cell>
          <cell r="J2767">
            <v>3103489694</v>
          </cell>
          <cell r="L2767" t="str">
            <v>BRIGADA DE SALUD</v>
          </cell>
        </row>
        <row r="2768">
          <cell r="A2768" t="str">
            <v>784-16</v>
          </cell>
          <cell r="B2768">
            <v>42716</v>
          </cell>
          <cell r="C2768" t="str">
            <v>PROYECCION SOCIAL</v>
          </cell>
          <cell r="D2768" t="str">
            <v>SENPAL</v>
          </cell>
          <cell r="E2768" t="str">
            <v>PEQUEÑOS</v>
          </cell>
          <cell r="F2768" t="str">
            <v>CANINO</v>
          </cell>
          <cell r="G2768" t="str">
            <v>CRIOLLO</v>
          </cell>
          <cell r="H2768" t="str">
            <v>GONZALO GUTIERREZ</v>
          </cell>
          <cell r="I2768">
            <v>17320480</v>
          </cell>
          <cell r="J2768">
            <v>3103489694</v>
          </cell>
          <cell r="L2768" t="str">
            <v>BRIGADA DE SALUD</v>
          </cell>
        </row>
        <row r="2769">
          <cell r="A2769" t="str">
            <v>785-16</v>
          </cell>
          <cell r="B2769">
            <v>42716</v>
          </cell>
          <cell r="C2769" t="str">
            <v>PROYECCION SOCIAL</v>
          </cell>
          <cell r="D2769" t="str">
            <v>SIMON</v>
          </cell>
          <cell r="E2769" t="str">
            <v>PEQUEÑOS</v>
          </cell>
          <cell r="F2769" t="str">
            <v>CANINO</v>
          </cell>
          <cell r="G2769" t="str">
            <v>SAMOYEDO</v>
          </cell>
          <cell r="H2769" t="str">
            <v>JUAN DAVID GARCIA</v>
          </cell>
          <cell r="I2769">
            <v>1121921261</v>
          </cell>
          <cell r="J2769">
            <v>3118269366</v>
          </cell>
          <cell r="K2769" t="str">
            <v>CLL 6A # 30-07</v>
          </cell>
          <cell r="L2769" t="str">
            <v>BRIGADA DE SALUD</v>
          </cell>
        </row>
        <row r="2770">
          <cell r="A2770" t="str">
            <v>786-16</v>
          </cell>
          <cell r="B2770">
            <v>42716</v>
          </cell>
          <cell r="C2770" t="str">
            <v>PROYECCION SOCIAL</v>
          </cell>
          <cell r="D2770" t="str">
            <v>REX</v>
          </cell>
          <cell r="E2770" t="str">
            <v>PEQUEÑOS</v>
          </cell>
          <cell r="F2770" t="str">
            <v>CANINO</v>
          </cell>
          <cell r="G2770" t="str">
            <v>GOLDEN RETRIEVER</v>
          </cell>
          <cell r="H2770" t="str">
            <v>ALEXANDER VILLAMIL</v>
          </cell>
          <cell r="I2770">
            <v>79497411</v>
          </cell>
          <cell r="J2770">
            <v>6690490</v>
          </cell>
          <cell r="L2770" t="str">
            <v>BRIGADA DE SALUD</v>
          </cell>
        </row>
        <row r="2771">
          <cell r="A2771" t="str">
            <v>787-16</v>
          </cell>
          <cell r="B2771">
            <v>42716</v>
          </cell>
          <cell r="C2771" t="str">
            <v>PROYECCION SOCIAL</v>
          </cell>
          <cell r="D2771" t="str">
            <v>POLOX</v>
          </cell>
          <cell r="E2771" t="str">
            <v>PEQUEÑOS</v>
          </cell>
          <cell r="F2771" t="str">
            <v>CANINO</v>
          </cell>
          <cell r="G2771" t="str">
            <v>PITBULL</v>
          </cell>
          <cell r="H2771" t="str">
            <v>CRISTIAN VILLAMIL</v>
          </cell>
          <cell r="I2771">
            <v>1121919654</v>
          </cell>
          <cell r="J2771">
            <v>3132884717</v>
          </cell>
          <cell r="K2771" t="str">
            <v>CLL 22SUR 57-40</v>
          </cell>
          <cell r="L2771" t="str">
            <v>BRIGADA DE SALUD</v>
          </cell>
        </row>
        <row r="2772">
          <cell r="A2772" t="str">
            <v>788-16</v>
          </cell>
          <cell r="B2772">
            <v>42716</v>
          </cell>
          <cell r="C2772" t="str">
            <v>PROYECCION SOCIAL</v>
          </cell>
          <cell r="D2772" t="str">
            <v>MONCHE</v>
          </cell>
          <cell r="E2772" t="str">
            <v>PEQUEÑOS</v>
          </cell>
          <cell r="F2772" t="str">
            <v>CANINO</v>
          </cell>
          <cell r="G2772" t="str">
            <v>FRENCH POODLE</v>
          </cell>
          <cell r="H2772" t="str">
            <v>LUIS CASTILLO</v>
          </cell>
          <cell r="I2772">
            <v>2836813</v>
          </cell>
          <cell r="J2772">
            <v>3114439346</v>
          </cell>
          <cell r="L2772" t="str">
            <v>BRIGADA DE SALUD</v>
          </cell>
        </row>
        <row r="2773">
          <cell r="A2773" t="str">
            <v>789-16</v>
          </cell>
          <cell r="B2773">
            <v>42716</v>
          </cell>
          <cell r="C2773" t="str">
            <v>PROYECCION SOCIAL</v>
          </cell>
          <cell r="D2773" t="str">
            <v>LULU</v>
          </cell>
          <cell r="E2773" t="str">
            <v>PEQUEÑOS</v>
          </cell>
          <cell r="F2773" t="str">
            <v>CANINO</v>
          </cell>
          <cell r="G2773" t="str">
            <v>CRIOLLO</v>
          </cell>
          <cell r="H2773" t="str">
            <v>YURANI GONZALEZ</v>
          </cell>
          <cell r="I2773">
            <v>1006858678</v>
          </cell>
          <cell r="J2773">
            <v>3004843867</v>
          </cell>
          <cell r="K2773" t="str">
            <v>RELIQUIA</v>
          </cell>
          <cell r="L2773" t="str">
            <v>BRIGADA DE SALUD</v>
          </cell>
        </row>
        <row r="2774">
          <cell r="A2774" t="str">
            <v>790-16</v>
          </cell>
          <cell r="B2774">
            <v>42716</v>
          </cell>
          <cell r="C2774" t="str">
            <v>PROYECCION SOCIAL</v>
          </cell>
          <cell r="D2774" t="str">
            <v>YANQUI</v>
          </cell>
          <cell r="E2774" t="str">
            <v>PEQUEÑOS</v>
          </cell>
          <cell r="F2774" t="str">
            <v>CANINO</v>
          </cell>
          <cell r="G2774" t="str">
            <v>CRIOLLO</v>
          </cell>
          <cell r="H2774" t="str">
            <v>DIANA CASTAÑEDA</v>
          </cell>
          <cell r="I2774">
            <v>1024520920</v>
          </cell>
          <cell r="J2774">
            <v>3192398951</v>
          </cell>
          <cell r="K2774" t="str">
            <v>VDA BARCELONA</v>
          </cell>
          <cell r="L2774" t="str">
            <v>BRIGADA DE SALUD</v>
          </cell>
        </row>
        <row r="2775">
          <cell r="A2775" t="str">
            <v>791-16</v>
          </cell>
          <cell r="B2775">
            <v>42716</v>
          </cell>
          <cell r="C2775" t="str">
            <v>PROYECCION SOCIAL</v>
          </cell>
          <cell r="D2775" t="str">
            <v>PALOMO</v>
          </cell>
          <cell r="E2775" t="str">
            <v>PEQUEÑOS</v>
          </cell>
          <cell r="F2775" t="str">
            <v>CANINO</v>
          </cell>
          <cell r="G2775" t="str">
            <v>CRIOLLO</v>
          </cell>
          <cell r="H2775" t="str">
            <v>LUIS CASTILLO</v>
          </cell>
          <cell r="I2775">
            <v>2836813</v>
          </cell>
          <cell r="J2775">
            <v>3114439346</v>
          </cell>
          <cell r="L2775" t="str">
            <v>BRIGADA DE SALUD</v>
          </cell>
        </row>
        <row r="2776">
          <cell r="A2776" t="str">
            <v>792-16</v>
          </cell>
          <cell r="B2776">
            <v>42716</v>
          </cell>
          <cell r="C2776" t="str">
            <v>PROYECCION SOCIAL</v>
          </cell>
          <cell r="D2776" t="str">
            <v xml:space="preserve">LUNA </v>
          </cell>
          <cell r="E2776" t="str">
            <v>PEQUEÑOS</v>
          </cell>
          <cell r="F2776" t="str">
            <v>CANINO</v>
          </cell>
          <cell r="G2776" t="str">
            <v>CRIOLLO</v>
          </cell>
          <cell r="H2776" t="str">
            <v>YURANI GONZALEZ</v>
          </cell>
          <cell r="I2776">
            <v>1006858678</v>
          </cell>
          <cell r="J2776">
            <v>3004843867</v>
          </cell>
          <cell r="K2776" t="str">
            <v>RELIQUIA</v>
          </cell>
          <cell r="L2776" t="str">
            <v>BRIGADA DE SALUD</v>
          </cell>
        </row>
        <row r="2777">
          <cell r="A2777" t="str">
            <v>793-16</v>
          </cell>
          <cell r="B2777">
            <v>42716</v>
          </cell>
          <cell r="C2777" t="str">
            <v>PROYECCION SOCIAL</v>
          </cell>
          <cell r="D2777" t="str">
            <v xml:space="preserve">VIOLETA </v>
          </cell>
          <cell r="E2777" t="str">
            <v>PEQUEÑOS</v>
          </cell>
          <cell r="F2777" t="str">
            <v>CANINO</v>
          </cell>
          <cell r="G2777" t="str">
            <v>CRIOLLO</v>
          </cell>
          <cell r="H2777" t="str">
            <v>YURANI GONZALEZ</v>
          </cell>
          <cell r="I2777">
            <v>1006858678</v>
          </cell>
          <cell r="J2777">
            <v>3004843867</v>
          </cell>
          <cell r="K2777" t="str">
            <v>RELIQUIA</v>
          </cell>
          <cell r="L2777" t="str">
            <v>BRIGADA DE SALUD</v>
          </cell>
        </row>
        <row r="2778">
          <cell r="A2778" t="str">
            <v>794-16</v>
          </cell>
          <cell r="B2778">
            <v>42716</v>
          </cell>
          <cell r="C2778" t="str">
            <v>PROYECCION SOCIAL</v>
          </cell>
          <cell r="D2778" t="str">
            <v>MARIA ANTONIETA</v>
          </cell>
          <cell r="E2778" t="str">
            <v>PEQUEÑOS</v>
          </cell>
          <cell r="F2778" t="str">
            <v>CANINO</v>
          </cell>
          <cell r="G2778" t="str">
            <v>CRIOLLO</v>
          </cell>
          <cell r="H2778" t="str">
            <v>LINA MARIA CUELLAR</v>
          </cell>
          <cell r="J2778">
            <v>3102208634</v>
          </cell>
          <cell r="L2778" t="str">
            <v>BRIGADA DE SALUD</v>
          </cell>
        </row>
        <row r="2779">
          <cell r="A2779" t="str">
            <v>795-16</v>
          </cell>
          <cell r="B2779">
            <v>42716</v>
          </cell>
          <cell r="C2779" t="str">
            <v>PROYECCION SOCIAL</v>
          </cell>
          <cell r="D2779" t="str">
            <v>LUNA</v>
          </cell>
          <cell r="E2779" t="str">
            <v>PEQUEÑOS</v>
          </cell>
          <cell r="F2779" t="str">
            <v>CANINO</v>
          </cell>
          <cell r="G2779" t="str">
            <v>CRIOLLO</v>
          </cell>
          <cell r="H2779" t="str">
            <v>FRANCY CASTILLO</v>
          </cell>
          <cell r="I2779">
            <v>40444714</v>
          </cell>
          <cell r="J2779">
            <v>3202192984</v>
          </cell>
          <cell r="K2779" t="str">
            <v>VDA BARCELONA</v>
          </cell>
          <cell r="L2779" t="str">
            <v>BRIGADA DE SALUD</v>
          </cell>
        </row>
        <row r="2780">
          <cell r="A2780" t="str">
            <v>796-16</v>
          </cell>
          <cell r="B2780">
            <v>42716</v>
          </cell>
          <cell r="C2780" t="str">
            <v>PROYECCION SOCIAL</v>
          </cell>
          <cell r="D2780" t="str">
            <v>NICK</v>
          </cell>
          <cell r="E2780" t="str">
            <v>PEQUEÑOS</v>
          </cell>
          <cell r="F2780" t="str">
            <v>FELINO</v>
          </cell>
          <cell r="G2780" t="str">
            <v>CRIOLLO</v>
          </cell>
          <cell r="H2780" t="str">
            <v>NATALIA LEON</v>
          </cell>
          <cell r="I2780">
            <v>1006779989</v>
          </cell>
          <cell r="J2780">
            <v>3005823284</v>
          </cell>
          <cell r="K2780" t="str">
            <v>LA ROSITA 3</v>
          </cell>
          <cell r="L2780" t="str">
            <v>BRIGADA DE SALUD</v>
          </cell>
        </row>
        <row r="2781">
          <cell r="A2781" t="str">
            <v>797-16</v>
          </cell>
          <cell r="B2781">
            <v>42716</v>
          </cell>
          <cell r="C2781" t="str">
            <v>PROYECCION SOCIAL</v>
          </cell>
          <cell r="D2781" t="str">
            <v>BOGOTES</v>
          </cell>
          <cell r="E2781" t="str">
            <v>PEQUEÑOS</v>
          </cell>
          <cell r="F2781" t="str">
            <v>FELINO</v>
          </cell>
          <cell r="G2781" t="str">
            <v>CRIOLLO</v>
          </cell>
          <cell r="H2781" t="str">
            <v>VIVIANA VELASQUEAZ</v>
          </cell>
          <cell r="I2781">
            <v>39656075</v>
          </cell>
          <cell r="J2781">
            <v>3144715708</v>
          </cell>
          <cell r="K2781" t="str">
            <v>ESPERANZA OCTAVA ETAPA</v>
          </cell>
          <cell r="L2781" t="str">
            <v>BRIGADA DE SALUD</v>
          </cell>
        </row>
        <row r="2782">
          <cell r="A2782" t="str">
            <v>798-16</v>
          </cell>
          <cell r="B2782">
            <v>42716</v>
          </cell>
          <cell r="C2782" t="str">
            <v>PROYECCION SOCIAL</v>
          </cell>
          <cell r="D2782" t="str">
            <v>MAXIMILIANO</v>
          </cell>
          <cell r="E2782" t="str">
            <v>PEQUEÑOS</v>
          </cell>
          <cell r="F2782" t="str">
            <v>CANINO</v>
          </cell>
          <cell r="G2782" t="str">
            <v>YORKIE</v>
          </cell>
          <cell r="H2782" t="str">
            <v>STEPHANNY PACHECO</v>
          </cell>
          <cell r="I2782">
            <v>99102103498</v>
          </cell>
          <cell r="J2782">
            <v>3107774911</v>
          </cell>
          <cell r="K2782" t="str">
            <v>LA ROSITA</v>
          </cell>
          <cell r="L2782" t="str">
            <v>BRIGADA DE SALUD</v>
          </cell>
        </row>
        <row r="2783">
          <cell r="A2783" t="str">
            <v>799-16</v>
          </cell>
          <cell r="B2783">
            <v>42716</v>
          </cell>
          <cell r="C2783" t="str">
            <v>PROYECCION SOCIAL</v>
          </cell>
          <cell r="D2783" t="str">
            <v>PANDA</v>
          </cell>
          <cell r="E2783" t="str">
            <v>PEQUEÑOS</v>
          </cell>
          <cell r="F2783" t="str">
            <v>CANINO</v>
          </cell>
          <cell r="G2783" t="str">
            <v>CRIOLLO</v>
          </cell>
          <cell r="H2783" t="str">
            <v>JAIRO GUTIERREZ</v>
          </cell>
          <cell r="I2783">
            <v>1121916274</v>
          </cell>
          <cell r="J2783">
            <v>3114762858</v>
          </cell>
          <cell r="K2783" t="str">
            <v>CLL 5B 25-46</v>
          </cell>
          <cell r="L2783" t="str">
            <v>BRIGADA DE SALUD</v>
          </cell>
        </row>
        <row r="2784">
          <cell r="A2784" t="str">
            <v>800-16</v>
          </cell>
          <cell r="B2784">
            <v>42716</v>
          </cell>
          <cell r="C2784" t="str">
            <v>PROYECCION SOCIAL</v>
          </cell>
          <cell r="D2784" t="str">
            <v>DULCE MARIA</v>
          </cell>
          <cell r="E2784" t="str">
            <v>PEQUEÑOS</v>
          </cell>
          <cell r="F2784" t="str">
            <v>FELINO</v>
          </cell>
          <cell r="G2784" t="str">
            <v>CRIOLLO</v>
          </cell>
          <cell r="H2784" t="str">
            <v>LINA MARIA CUELLAR</v>
          </cell>
          <cell r="J2784">
            <v>3102208634</v>
          </cell>
          <cell r="L2784" t="str">
            <v>BRIGADA DE SALUD</v>
          </cell>
        </row>
        <row r="2785">
          <cell r="A2785" t="str">
            <v>801-16</v>
          </cell>
          <cell r="B2785">
            <v>42716</v>
          </cell>
          <cell r="C2785" t="str">
            <v>PROYECCION SOCIAL</v>
          </cell>
          <cell r="D2785" t="str">
            <v>PANCHA</v>
          </cell>
          <cell r="E2785" t="str">
            <v>PEQUEÑOS</v>
          </cell>
          <cell r="F2785" t="str">
            <v>CANINO</v>
          </cell>
          <cell r="G2785" t="str">
            <v>PUGG</v>
          </cell>
          <cell r="H2785" t="str">
            <v>EDWIN PERLAZA</v>
          </cell>
          <cell r="I2785">
            <v>112187902</v>
          </cell>
          <cell r="J2785">
            <v>3134664839</v>
          </cell>
          <cell r="K2785" t="str">
            <v xml:space="preserve">MULTIFAMILIARES CENTAUROS   </v>
          </cell>
          <cell r="L2785" t="str">
            <v>BRIGADA DE SALUD</v>
          </cell>
        </row>
        <row r="2786">
          <cell r="A2786" t="str">
            <v>802-16</v>
          </cell>
          <cell r="B2786">
            <v>42716</v>
          </cell>
          <cell r="C2786" t="str">
            <v>PROYECCION SOCIAL</v>
          </cell>
          <cell r="D2786" t="str">
            <v>MARIA PAZ</v>
          </cell>
          <cell r="E2786" t="str">
            <v>PEQUEÑOS</v>
          </cell>
          <cell r="F2786" t="str">
            <v>FELINO</v>
          </cell>
          <cell r="G2786" t="str">
            <v>CRIOLLO</v>
          </cell>
          <cell r="H2786" t="str">
            <v>LINA MARIA CUELLAR</v>
          </cell>
          <cell r="J2786">
            <v>3102208634</v>
          </cell>
          <cell r="L2786" t="str">
            <v>BRIGADA DE SALUD</v>
          </cell>
        </row>
        <row r="2787">
          <cell r="A2787" t="str">
            <v>803-16</v>
          </cell>
          <cell r="B2787">
            <v>42716</v>
          </cell>
          <cell r="C2787" t="str">
            <v>PROYECCION SOCIAL</v>
          </cell>
          <cell r="D2787" t="str">
            <v>PIPO</v>
          </cell>
          <cell r="E2787" t="str">
            <v>PEQUEÑOS</v>
          </cell>
          <cell r="F2787" t="str">
            <v>CANINO</v>
          </cell>
          <cell r="G2787" t="str">
            <v>SCHNAUTZER</v>
          </cell>
          <cell r="H2787" t="str">
            <v>STEPHANNY PACHECO</v>
          </cell>
          <cell r="I2787">
            <v>99102103498</v>
          </cell>
          <cell r="J2787">
            <v>3107774911</v>
          </cell>
          <cell r="K2787" t="str">
            <v>LA ROSITA</v>
          </cell>
          <cell r="L2787" t="str">
            <v>BRIGADA DE SALUD</v>
          </cell>
        </row>
        <row r="2788">
          <cell r="A2788" t="str">
            <v>804-16</v>
          </cell>
          <cell r="B2788">
            <v>42716</v>
          </cell>
          <cell r="C2788" t="str">
            <v>PROYECCION SOCIAL</v>
          </cell>
          <cell r="D2788" t="str">
            <v>KIRA</v>
          </cell>
          <cell r="E2788" t="str">
            <v>PEQUEÑOS</v>
          </cell>
          <cell r="F2788" t="str">
            <v>CANINO</v>
          </cell>
          <cell r="G2788" t="str">
            <v>LABRADOR</v>
          </cell>
          <cell r="H2788" t="str">
            <v>XIOMARA BEJARANO</v>
          </cell>
          <cell r="I2788">
            <v>1121934791</v>
          </cell>
          <cell r="J2788">
            <v>321286794</v>
          </cell>
          <cell r="K2788" t="str">
            <v>CLL 11SUR 9-35</v>
          </cell>
          <cell r="L2788" t="str">
            <v>BRIGADA DE SALUD</v>
          </cell>
        </row>
        <row r="2789">
          <cell r="A2789" t="str">
            <v>805-16</v>
          </cell>
          <cell r="B2789">
            <v>42716</v>
          </cell>
          <cell r="C2789" t="str">
            <v>PROYECCION SOCIAL</v>
          </cell>
          <cell r="D2789" t="str">
            <v>SHAGGY</v>
          </cell>
          <cell r="E2789" t="str">
            <v>PEQUEÑOS</v>
          </cell>
          <cell r="F2789" t="str">
            <v>FELINO</v>
          </cell>
          <cell r="G2789" t="str">
            <v>CRIOLLO</v>
          </cell>
          <cell r="H2789" t="str">
            <v>MARIANA ZARTA</v>
          </cell>
          <cell r="I2789">
            <v>1121895849</v>
          </cell>
          <cell r="J2789">
            <v>3102191563</v>
          </cell>
          <cell r="K2789" t="str">
            <v>PORTALES DEL LLANO</v>
          </cell>
          <cell r="L2789" t="str">
            <v>BRIGADA DE SALUD</v>
          </cell>
        </row>
        <row r="2790">
          <cell r="A2790" t="str">
            <v>807-16</v>
          </cell>
          <cell r="B2790">
            <v>42716</v>
          </cell>
          <cell r="C2790" t="str">
            <v>PROYECCION SOCIAL</v>
          </cell>
          <cell r="D2790" t="str">
            <v>CASH</v>
          </cell>
          <cell r="E2790" t="str">
            <v>PEQUEÑOS</v>
          </cell>
          <cell r="F2790" t="str">
            <v>CANINO</v>
          </cell>
          <cell r="G2790" t="str">
            <v>CRIOLLO</v>
          </cell>
          <cell r="H2790" t="str">
            <v>ORLANDO FIGUEROA</v>
          </cell>
          <cell r="I2790">
            <v>324787</v>
          </cell>
          <cell r="J2790">
            <v>3506012319</v>
          </cell>
          <cell r="K2790" t="str">
            <v>VDA BARCELONA</v>
          </cell>
          <cell r="L2790" t="str">
            <v>BRIGADA DE SALUD</v>
          </cell>
        </row>
        <row r="2791">
          <cell r="A2791" t="str">
            <v>808-16</v>
          </cell>
          <cell r="B2791">
            <v>42716</v>
          </cell>
          <cell r="C2791" t="str">
            <v>PROYECCION SOCIAL</v>
          </cell>
          <cell r="D2791" t="str">
            <v>MULAN</v>
          </cell>
          <cell r="E2791" t="str">
            <v>PEQUEÑOS</v>
          </cell>
          <cell r="F2791" t="str">
            <v>CANINO</v>
          </cell>
          <cell r="G2791" t="str">
            <v>CRIOLLO</v>
          </cell>
          <cell r="H2791" t="str">
            <v>JAVIER VILLAMIL</v>
          </cell>
          <cell r="I2791">
            <v>80427956</v>
          </cell>
          <cell r="J2791">
            <v>3013603864</v>
          </cell>
          <cell r="K2791" t="str">
            <v>CR 4ESTE 15-148</v>
          </cell>
          <cell r="L2791" t="str">
            <v>BRIGADA DE SALUD</v>
          </cell>
        </row>
        <row r="2792">
          <cell r="A2792" t="str">
            <v>809-16</v>
          </cell>
          <cell r="B2792">
            <v>42716</v>
          </cell>
          <cell r="C2792" t="str">
            <v>PROYECCION SOCIAL</v>
          </cell>
          <cell r="D2792" t="str">
            <v>DULCE</v>
          </cell>
          <cell r="E2792" t="str">
            <v>PEQUEÑOS</v>
          </cell>
          <cell r="F2792" t="str">
            <v>CANINO</v>
          </cell>
          <cell r="G2792" t="str">
            <v>CRIOLLO</v>
          </cell>
          <cell r="H2792" t="str">
            <v>BLANCA STELLA RAMIREZ</v>
          </cell>
          <cell r="I2792">
            <v>40403872</v>
          </cell>
          <cell r="J2792">
            <v>3123178720</v>
          </cell>
          <cell r="L2792" t="str">
            <v>BRIGADA DE SALUD</v>
          </cell>
        </row>
        <row r="2793">
          <cell r="A2793" t="str">
            <v>810-16</v>
          </cell>
          <cell r="B2793">
            <v>42716</v>
          </cell>
          <cell r="C2793" t="str">
            <v>PROYECCION SOCIAL</v>
          </cell>
          <cell r="D2793" t="str">
            <v>COPITO</v>
          </cell>
          <cell r="E2793" t="str">
            <v>PEQUEÑOS</v>
          </cell>
          <cell r="F2793" t="str">
            <v>CANINO</v>
          </cell>
          <cell r="G2793" t="str">
            <v>FRENCH POODLE</v>
          </cell>
          <cell r="H2793" t="str">
            <v>BLANCA STELLA RAMIREZ</v>
          </cell>
          <cell r="I2793">
            <v>40403872</v>
          </cell>
          <cell r="J2793">
            <v>3123178720</v>
          </cell>
          <cell r="L2793" t="str">
            <v>BRIGADA DE SALUD</v>
          </cell>
        </row>
        <row r="2794">
          <cell r="A2794" t="str">
            <v>811-16</v>
          </cell>
          <cell r="B2794">
            <v>42716</v>
          </cell>
          <cell r="C2794" t="str">
            <v>PROYECCION SOCIAL</v>
          </cell>
          <cell r="D2794" t="str">
            <v>PININA</v>
          </cell>
          <cell r="E2794" t="str">
            <v>PEQUEÑOS</v>
          </cell>
          <cell r="F2794" t="str">
            <v>CANINO</v>
          </cell>
          <cell r="G2794" t="str">
            <v>CRIOLLO</v>
          </cell>
          <cell r="H2794" t="str">
            <v xml:space="preserve">FRANCY PILAR CASTILLO </v>
          </cell>
          <cell r="I2794">
            <v>40444714</v>
          </cell>
          <cell r="J2794">
            <v>3202192984</v>
          </cell>
          <cell r="L2794" t="str">
            <v>BRIGADA DE SALUD</v>
          </cell>
        </row>
        <row r="2796">
          <cell r="A2796" t="str">
            <v>001-15</v>
          </cell>
          <cell r="B2796">
            <v>42034</v>
          </cell>
          <cell r="C2796" t="str">
            <v>PROYECCION SOCIAL</v>
          </cell>
          <cell r="D2796" t="str">
            <v>GIGA</v>
          </cell>
          <cell r="E2796" t="str">
            <v>PEQUEÑOS</v>
          </cell>
          <cell r="F2796" t="str">
            <v>CANINO</v>
          </cell>
          <cell r="G2796" t="str">
            <v>PITBULL</v>
          </cell>
          <cell r="H2796" t="str">
            <v>MIGUEL GUEVARA</v>
          </cell>
          <cell r="I2796">
            <v>45439268</v>
          </cell>
          <cell r="J2796">
            <v>3124757252</v>
          </cell>
          <cell r="L2796" t="str">
            <v>NO   BAJA ALIMENTO</v>
          </cell>
          <cell r="M2796" t="str">
            <v>SAEL PEDRAZA</v>
          </cell>
        </row>
        <row r="2797">
          <cell r="A2797" t="str">
            <v>002-15</v>
          </cell>
          <cell r="B2797">
            <v>42037</v>
          </cell>
          <cell r="C2797" t="str">
            <v>PROYECCION SOCIAL</v>
          </cell>
          <cell r="D2797" t="str">
            <v>PACO</v>
          </cell>
          <cell r="E2797" t="str">
            <v>PEQUEÑOS</v>
          </cell>
          <cell r="F2797" t="str">
            <v>CANINO</v>
          </cell>
          <cell r="G2797" t="str">
            <v>CRIOLLO-LABRADOR</v>
          </cell>
          <cell r="H2797" t="str">
            <v xml:space="preserve">AMIRA MANACE </v>
          </cell>
          <cell r="I2797">
            <v>52260942</v>
          </cell>
          <cell r="J2797">
            <v>3212167102</v>
          </cell>
          <cell r="L2797" t="str">
            <v>DESHIDRATADO</v>
          </cell>
          <cell r="M2797" t="str">
            <v>SAEL PEDRAZA</v>
          </cell>
        </row>
        <row r="2798">
          <cell r="A2798" t="str">
            <v>003-15</v>
          </cell>
          <cell r="B2798">
            <v>42039</v>
          </cell>
          <cell r="C2798" t="str">
            <v>PROYECCION SOCIAL</v>
          </cell>
          <cell r="D2798" t="str">
            <v xml:space="preserve">POLA MELGAREJO </v>
          </cell>
          <cell r="E2798" t="str">
            <v>PEQUEÑOS</v>
          </cell>
          <cell r="F2798" t="str">
            <v>CANINO</v>
          </cell>
          <cell r="G2798" t="str">
            <v xml:space="preserve">CRIOLLO  </v>
          </cell>
          <cell r="H2798" t="str">
            <v>MAURO ALVAREZ</v>
          </cell>
          <cell r="I2798">
            <v>1114480016</v>
          </cell>
          <cell r="J2798">
            <v>3204541756</v>
          </cell>
          <cell r="L2798" t="str">
            <v>DESHIDRATADO</v>
          </cell>
          <cell r="M2798" t="str">
            <v>SAEL PEDRAZA</v>
          </cell>
        </row>
        <row r="2799">
          <cell r="A2799" t="str">
            <v>004-15</v>
          </cell>
          <cell r="B2799">
            <v>42039</v>
          </cell>
          <cell r="C2799" t="str">
            <v>PROYECCION SOCIAL</v>
          </cell>
          <cell r="D2799" t="str">
            <v xml:space="preserve">LUNA </v>
          </cell>
          <cell r="E2799" t="str">
            <v>PEQUEÑOS</v>
          </cell>
          <cell r="F2799" t="str">
            <v>FELINO</v>
          </cell>
          <cell r="G2799" t="str">
            <v>SIAMES</v>
          </cell>
          <cell r="H2799" t="str">
            <v>ANDRES JAVIER CESPEDES</v>
          </cell>
          <cell r="I2799">
            <v>86050303</v>
          </cell>
          <cell r="J2799">
            <v>3125804009</v>
          </cell>
          <cell r="L2799" t="str">
            <v>DEPRIMIDO</v>
          </cell>
          <cell r="M2799" t="str">
            <v>ANITA ROQUE</v>
          </cell>
        </row>
        <row r="2800">
          <cell r="A2800" t="str">
            <v>005-15</v>
          </cell>
          <cell r="B2800">
            <v>42040</v>
          </cell>
          <cell r="C2800" t="str">
            <v>PROYECCION SOCIAL</v>
          </cell>
          <cell r="D2800" t="str">
            <v>TONY</v>
          </cell>
          <cell r="E2800" t="str">
            <v>PEQUEÑOS</v>
          </cell>
          <cell r="F2800" t="str">
            <v>CANINO</v>
          </cell>
          <cell r="G2800" t="str">
            <v>CRIOLLO-LABRADOR</v>
          </cell>
          <cell r="H2800" t="str">
            <v xml:space="preserve">ARMANDO GARCIA </v>
          </cell>
          <cell r="I2800">
            <v>17387616</v>
          </cell>
          <cell r="J2800">
            <v>3213808836</v>
          </cell>
          <cell r="L2800" t="str">
            <v xml:space="preserve">OTITIS </v>
          </cell>
          <cell r="M2800" t="str">
            <v>ANITA ROQUE</v>
          </cell>
        </row>
        <row r="2801">
          <cell r="A2801" t="str">
            <v>006-15</v>
          </cell>
          <cell r="B2801">
            <v>42040</v>
          </cell>
          <cell r="C2801" t="str">
            <v>PROYECCION SOCIAL</v>
          </cell>
          <cell r="D2801" t="str">
            <v xml:space="preserve">ODOR </v>
          </cell>
          <cell r="E2801" t="str">
            <v>PEQUEÑOS</v>
          </cell>
          <cell r="F2801" t="str">
            <v>CANINO</v>
          </cell>
          <cell r="G2801" t="str">
            <v>BULL DOG INGLES</v>
          </cell>
          <cell r="H2801" t="str">
            <v>JUAN DAVID BETANCOUR</v>
          </cell>
          <cell r="J2801">
            <v>3166106342</v>
          </cell>
          <cell r="L2801" t="str">
            <v xml:space="preserve">DERMATITIS </v>
          </cell>
          <cell r="M2801" t="str">
            <v>SAEL PEDRAZA</v>
          </cell>
        </row>
        <row r="2802">
          <cell r="A2802" t="str">
            <v>007-15</v>
          </cell>
          <cell r="B2802">
            <v>42040</v>
          </cell>
          <cell r="C2802" t="str">
            <v>PROYECCION SOCIAL</v>
          </cell>
          <cell r="D2802" t="str">
            <v xml:space="preserve">BLANCOX </v>
          </cell>
          <cell r="E2802" t="str">
            <v>PEQUEÑOS</v>
          </cell>
          <cell r="F2802" t="str">
            <v>CANINO</v>
          </cell>
          <cell r="G2802" t="str">
            <v>CRIOLLO</v>
          </cell>
          <cell r="H2802" t="str">
            <v xml:space="preserve">UNILLANOS </v>
          </cell>
          <cell r="L2802" t="str">
            <v xml:space="preserve">MIASIS OCULAR </v>
          </cell>
          <cell r="M2802" t="str">
            <v>SAEL PEDRAZA</v>
          </cell>
        </row>
        <row r="2803">
          <cell r="A2803" t="str">
            <v>008-15</v>
          </cell>
          <cell r="B2803">
            <v>42044</v>
          </cell>
          <cell r="C2803" t="str">
            <v>PROYECCION SOCIAL</v>
          </cell>
          <cell r="D2803" t="str">
            <v>TARA</v>
          </cell>
          <cell r="E2803" t="str">
            <v>PEQUEÑOS</v>
          </cell>
          <cell r="F2803" t="str">
            <v>CANINO</v>
          </cell>
          <cell r="G2803" t="str">
            <v>BULL DOG INGLES</v>
          </cell>
          <cell r="H2803" t="str">
            <v xml:space="preserve">EDGAR MEGIA </v>
          </cell>
          <cell r="I2803">
            <v>79493246</v>
          </cell>
          <cell r="J2803">
            <v>3204852951</v>
          </cell>
          <cell r="L2803" t="str">
            <v xml:space="preserve">DISPLASIA DE CADERA </v>
          </cell>
          <cell r="M2803" t="str">
            <v>SAEL PEDRAZA</v>
          </cell>
        </row>
        <row r="2804">
          <cell r="A2804" t="str">
            <v>010-15</v>
          </cell>
          <cell r="B2804">
            <v>42044</v>
          </cell>
          <cell r="C2804" t="str">
            <v>PROYECCION SOCIAL</v>
          </cell>
          <cell r="D2804" t="str">
            <v>SONNYE</v>
          </cell>
          <cell r="E2804" t="str">
            <v>PEQUEÑOS</v>
          </cell>
          <cell r="F2804" t="str">
            <v>FELINO</v>
          </cell>
          <cell r="G2804" t="str">
            <v>CRIOLLO</v>
          </cell>
          <cell r="H2804" t="str">
            <v>GLORIA ROBERTS</v>
          </cell>
          <cell r="I2804">
            <v>41508966</v>
          </cell>
          <cell r="J2804">
            <v>3116788853</v>
          </cell>
          <cell r="L2804" t="str">
            <v>INAPETENCIA E INFLAMACION</v>
          </cell>
          <cell r="M2804" t="str">
            <v>SAEL PEDRAZA</v>
          </cell>
        </row>
        <row r="2805">
          <cell r="A2805" t="str">
            <v>011-15</v>
          </cell>
          <cell r="B2805">
            <v>42044</v>
          </cell>
          <cell r="C2805" t="str">
            <v>PROYECCION SOCIAL</v>
          </cell>
          <cell r="D2805" t="str">
            <v>SUSSY</v>
          </cell>
          <cell r="E2805" t="str">
            <v>PEQUEÑOS</v>
          </cell>
          <cell r="F2805" t="str">
            <v>CANINO</v>
          </cell>
          <cell r="G2805" t="str">
            <v>PUG</v>
          </cell>
          <cell r="H2805" t="str">
            <v>ANDRES JAVIER CESPEDES</v>
          </cell>
          <cell r="I2805">
            <v>86050303</v>
          </cell>
          <cell r="J2805">
            <v>3125804009</v>
          </cell>
          <cell r="L2805" t="str">
            <v>TOS</v>
          </cell>
          <cell r="M2805" t="str">
            <v>SAEL PEDRAZA</v>
          </cell>
        </row>
        <row r="2806">
          <cell r="A2806" t="str">
            <v>012-15</v>
          </cell>
          <cell r="B2806">
            <v>42044</v>
          </cell>
          <cell r="C2806" t="str">
            <v>PROYECCION SOCIAL</v>
          </cell>
          <cell r="D2806" t="str">
            <v>LUNA</v>
          </cell>
          <cell r="E2806" t="str">
            <v>PEQUEÑOS</v>
          </cell>
          <cell r="F2806" t="str">
            <v>CANINO</v>
          </cell>
          <cell r="G2806" t="str">
            <v>SCHNAWZER MEDIANO</v>
          </cell>
          <cell r="H2806" t="str">
            <v>DIANE BARRERA</v>
          </cell>
          <cell r="I2806">
            <v>1121830677</v>
          </cell>
          <cell r="J2806">
            <v>3167550800</v>
          </cell>
          <cell r="L2806" t="str">
            <v>INAPETENCIA</v>
          </cell>
          <cell r="M2806" t="str">
            <v>DANIEL ZAMBRANO</v>
          </cell>
        </row>
        <row r="2807">
          <cell r="A2807" t="str">
            <v>013-15</v>
          </cell>
          <cell r="B2807">
            <v>42045</v>
          </cell>
          <cell r="C2807" t="str">
            <v>PROYECCION SOCIAL</v>
          </cell>
          <cell r="D2807" t="str">
            <v>LINA</v>
          </cell>
          <cell r="E2807" t="str">
            <v>PEQUEÑOS</v>
          </cell>
          <cell r="F2807" t="str">
            <v>CANINO</v>
          </cell>
          <cell r="G2807" t="str">
            <v>CRIOLLO</v>
          </cell>
          <cell r="H2807" t="str">
            <v>FERNANDO VELASQUEZ</v>
          </cell>
          <cell r="I2807">
            <v>93436033</v>
          </cell>
          <cell r="J2807">
            <v>3114471283</v>
          </cell>
          <cell r="L2807" t="str">
            <v xml:space="preserve">DERMATITIS </v>
          </cell>
          <cell r="M2807" t="str">
            <v>SAEL PEDRAZA</v>
          </cell>
        </row>
        <row r="2808">
          <cell r="A2808" t="str">
            <v>014-15</v>
          </cell>
          <cell r="B2808">
            <v>42045</v>
          </cell>
          <cell r="C2808" t="str">
            <v>PROYECCION SOCIAL</v>
          </cell>
          <cell r="D2808" t="str">
            <v>LUCAS</v>
          </cell>
          <cell r="E2808" t="str">
            <v>PEQUEÑOS</v>
          </cell>
          <cell r="F2808" t="str">
            <v>CANINO</v>
          </cell>
          <cell r="G2808" t="str">
            <v>CRIOLLO</v>
          </cell>
          <cell r="H2808" t="str">
            <v>FERNANDO VELASQUEZ</v>
          </cell>
          <cell r="I2808">
            <v>93436033</v>
          </cell>
          <cell r="J2808">
            <v>3114471283</v>
          </cell>
          <cell r="L2808" t="str">
            <v xml:space="preserve">CAQUEPSIA </v>
          </cell>
          <cell r="M2808" t="str">
            <v>SAEL PEDRAZA</v>
          </cell>
        </row>
        <row r="2809">
          <cell r="A2809" t="str">
            <v>015-15</v>
          </cell>
          <cell r="B2809">
            <v>42045</v>
          </cell>
          <cell r="C2809" t="str">
            <v>PROYECCION SOCIAL</v>
          </cell>
          <cell r="D2809" t="str">
            <v>NIKITA</v>
          </cell>
          <cell r="E2809" t="str">
            <v>PEQUEÑOS</v>
          </cell>
          <cell r="F2809" t="str">
            <v>FELINO</v>
          </cell>
          <cell r="G2809" t="str">
            <v>CRIOLLO</v>
          </cell>
          <cell r="H2809" t="str">
            <v xml:space="preserve">EDISSON SILVA </v>
          </cell>
          <cell r="I2809">
            <v>112359220</v>
          </cell>
          <cell r="J2809">
            <v>3202679201</v>
          </cell>
          <cell r="L2809" t="str">
            <v xml:space="preserve">ADOPCION </v>
          </cell>
          <cell r="M2809" t="str">
            <v>SAEL PEDRAZA</v>
          </cell>
        </row>
        <row r="2810">
          <cell r="A2810" t="str">
            <v>016-15</v>
          </cell>
          <cell r="B2810">
            <v>42045</v>
          </cell>
          <cell r="C2810" t="str">
            <v>PROYECCION SOCIAL</v>
          </cell>
          <cell r="D2810" t="str">
            <v xml:space="preserve">BETHOBEN </v>
          </cell>
          <cell r="E2810" t="str">
            <v>PEQUEÑOS</v>
          </cell>
          <cell r="F2810" t="str">
            <v>CANINO</v>
          </cell>
          <cell r="G2810" t="str">
            <v>SAN BERNARDO</v>
          </cell>
          <cell r="H2810" t="str">
            <v xml:space="preserve">NESLY VASQUEZ </v>
          </cell>
          <cell r="I2810">
            <v>43517348</v>
          </cell>
          <cell r="J2810">
            <v>43517348</v>
          </cell>
          <cell r="L2810" t="str">
            <v xml:space="preserve">TOS Y PATICA TORCIDA </v>
          </cell>
          <cell r="M2810" t="str">
            <v>SAEL PEDRAZA</v>
          </cell>
        </row>
        <row r="2811">
          <cell r="A2811" t="str">
            <v>017-15</v>
          </cell>
          <cell r="B2811">
            <v>42045</v>
          </cell>
          <cell r="C2811" t="str">
            <v>PROYECCION SOCIAL</v>
          </cell>
          <cell r="D2811" t="str">
            <v xml:space="preserve">NENE </v>
          </cell>
          <cell r="E2811" t="str">
            <v>PEQUEÑOS</v>
          </cell>
          <cell r="F2811" t="str">
            <v>CANINO</v>
          </cell>
          <cell r="G2811" t="str">
            <v>PINSCHER</v>
          </cell>
          <cell r="H2811" t="str">
            <v xml:space="preserve">NESLY VASQUEZ </v>
          </cell>
          <cell r="I2811">
            <v>43517348</v>
          </cell>
          <cell r="J2811">
            <v>43517348</v>
          </cell>
          <cell r="L2811" t="str">
            <v>TOS</v>
          </cell>
          <cell r="M2811" t="str">
            <v>SAEL PEDRAZA</v>
          </cell>
        </row>
        <row r="2812">
          <cell r="A2812" t="str">
            <v>018-15</v>
          </cell>
          <cell r="B2812">
            <v>42045</v>
          </cell>
          <cell r="C2812" t="str">
            <v>PROYECCION SOCIAL</v>
          </cell>
          <cell r="D2812" t="str">
            <v>HUESOS</v>
          </cell>
          <cell r="E2812" t="str">
            <v>PEQUEÑOS</v>
          </cell>
          <cell r="F2812" t="str">
            <v>CANINO</v>
          </cell>
          <cell r="G2812" t="str">
            <v>CRIOLLO</v>
          </cell>
          <cell r="H2812" t="str">
            <v xml:space="preserve">UNILLANOS </v>
          </cell>
          <cell r="L2812" t="str">
            <v xml:space="preserve">ABSCESO </v>
          </cell>
          <cell r="M2812" t="str">
            <v xml:space="preserve">LAURA MELO </v>
          </cell>
        </row>
        <row r="2813">
          <cell r="A2813" t="str">
            <v>019-15</v>
          </cell>
          <cell r="B2813">
            <v>42045</v>
          </cell>
          <cell r="C2813" t="str">
            <v>PROYECCION SOCIAL</v>
          </cell>
          <cell r="D2813" t="str">
            <v>KARA</v>
          </cell>
          <cell r="E2813" t="str">
            <v>PEQUEÑOS</v>
          </cell>
          <cell r="F2813" t="str">
            <v>CANINO</v>
          </cell>
          <cell r="G2813" t="str">
            <v>BOXER</v>
          </cell>
          <cell r="H2813" t="str">
            <v xml:space="preserve">GERALDINE OCAMPO </v>
          </cell>
          <cell r="I2813">
            <v>1121870810</v>
          </cell>
          <cell r="J2813">
            <v>3134812791</v>
          </cell>
          <cell r="L2813" t="str">
            <v xml:space="preserve">FIEBRE--- INAPETENCIA </v>
          </cell>
          <cell r="M2813" t="str">
            <v>SAEL PEDRAZA</v>
          </cell>
        </row>
        <row r="2814">
          <cell r="A2814" t="str">
            <v>020-15</v>
          </cell>
          <cell r="B2814">
            <v>42258</v>
          </cell>
          <cell r="C2814" t="str">
            <v>PROYECCION SOCIAL</v>
          </cell>
          <cell r="D2814" t="str">
            <v>PININA</v>
          </cell>
          <cell r="E2814" t="str">
            <v>PEQUEÑOS</v>
          </cell>
          <cell r="F2814" t="str">
            <v>CANINO</v>
          </cell>
          <cell r="G2814" t="str">
            <v>MESTIZO</v>
          </cell>
          <cell r="H2814" t="str">
            <v xml:space="preserve">FRANCY PILAR CASTILLO </v>
          </cell>
          <cell r="I2814">
            <v>40444714</v>
          </cell>
          <cell r="J2814">
            <v>3213577334</v>
          </cell>
          <cell r="L2814" t="str">
            <v xml:space="preserve">VOMITO </v>
          </cell>
          <cell r="M2814" t="str">
            <v xml:space="preserve">LAURA MELO </v>
          </cell>
        </row>
        <row r="2815">
          <cell r="A2815" t="str">
            <v>021-15</v>
          </cell>
          <cell r="B2815">
            <v>42046</v>
          </cell>
          <cell r="C2815" t="str">
            <v>PROYECCION SOCIAL</v>
          </cell>
          <cell r="D2815" t="str">
            <v>CHAIRA</v>
          </cell>
          <cell r="E2815" t="str">
            <v>PEQUEÑOS</v>
          </cell>
          <cell r="F2815" t="str">
            <v>CANINO</v>
          </cell>
          <cell r="G2815" t="str">
            <v>BEAGLE</v>
          </cell>
          <cell r="H2815" t="str">
            <v>AMPARO AREVALO</v>
          </cell>
          <cell r="I2815">
            <v>40366700</v>
          </cell>
          <cell r="J2815">
            <v>3128279033</v>
          </cell>
          <cell r="L2815" t="str">
            <v>INAPETENCIA FIEBRE DECAIMIENTO</v>
          </cell>
          <cell r="M2815" t="str">
            <v>SAEL PEDRAZA</v>
          </cell>
        </row>
        <row r="2816">
          <cell r="A2816" t="str">
            <v>022-15</v>
          </cell>
          <cell r="B2816">
            <v>42046</v>
          </cell>
          <cell r="C2816" t="str">
            <v>PROYECCION SOCIAL</v>
          </cell>
          <cell r="D2816" t="str">
            <v>SACHA</v>
          </cell>
          <cell r="E2816" t="str">
            <v>PEQUEÑOS</v>
          </cell>
          <cell r="F2816" t="str">
            <v>CANINO</v>
          </cell>
          <cell r="G2816" t="str">
            <v>CRIOLLO</v>
          </cell>
          <cell r="H2816" t="str">
            <v>GONZALO MUÑOZ</v>
          </cell>
          <cell r="J2816">
            <v>3103211839</v>
          </cell>
          <cell r="L2816" t="str">
            <v xml:space="preserve">INAPETENCIA </v>
          </cell>
          <cell r="M2816" t="str">
            <v>SAEL PEDRAZA</v>
          </cell>
        </row>
        <row r="2817">
          <cell r="A2817" t="str">
            <v>023-15</v>
          </cell>
          <cell r="B2817">
            <v>42047</v>
          </cell>
          <cell r="C2817" t="str">
            <v>PROYECCION SOCIAL</v>
          </cell>
          <cell r="D2817" t="str">
            <v>ROCO</v>
          </cell>
          <cell r="E2817" t="str">
            <v>PEQUEÑOS</v>
          </cell>
          <cell r="F2817" t="str">
            <v>CANINO</v>
          </cell>
          <cell r="G2817" t="str">
            <v>LABRADOR</v>
          </cell>
          <cell r="H2817" t="str">
            <v xml:space="preserve">GRACIELA GALVIS </v>
          </cell>
          <cell r="I2817">
            <v>40375013</v>
          </cell>
          <cell r="J2817">
            <v>3176681134</v>
          </cell>
          <cell r="L2817" t="str">
            <v xml:space="preserve">DOLOR PARA CAMINAR </v>
          </cell>
          <cell r="M2817" t="str">
            <v>SAEL PEDRAZA</v>
          </cell>
        </row>
        <row r="2818">
          <cell r="A2818" t="str">
            <v>024-15</v>
          </cell>
          <cell r="B2818">
            <v>42047</v>
          </cell>
          <cell r="C2818" t="str">
            <v>PROYECCION SOCIAL</v>
          </cell>
          <cell r="D2818" t="str">
            <v>NEGREL</v>
          </cell>
          <cell r="E2818" t="str">
            <v>PEQUEÑOS</v>
          </cell>
          <cell r="F2818" t="str">
            <v>CANINO</v>
          </cell>
          <cell r="G2818" t="str">
            <v>LABRADOR / CRIOLLO</v>
          </cell>
          <cell r="H2818" t="str">
            <v xml:space="preserve">CLAUDIA MEZA </v>
          </cell>
          <cell r="I2818">
            <v>40379294</v>
          </cell>
          <cell r="J2818">
            <v>3118916247</v>
          </cell>
          <cell r="L2818" t="str">
            <v xml:space="preserve">MUCOSIDAD NASAL </v>
          </cell>
          <cell r="M2818" t="str">
            <v>SAEL PEDRAZA</v>
          </cell>
        </row>
        <row r="2819">
          <cell r="A2819" t="str">
            <v>025-15</v>
          </cell>
          <cell r="B2819">
            <v>42047</v>
          </cell>
          <cell r="C2819" t="str">
            <v>PROYECCION SOCIAL</v>
          </cell>
          <cell r="D2819" t="str">
            <v>KIARA</v>
          </cell>
          <cell r="E2819" t="str">
            <v>PEQUEÑOS</v>
          </cell>
          <cell r="F2819" t="str">
            <v>CANINO</v>
          </cell>
          <cell r="G2819" t="str">
            <v>SCHNAWZER</v>
          </cell>
          <cell r="H2819" t="str">
            <v xml:space="preserve">ANA GARCIA </v>
          </cell>
          <cell r="I2819">
            <v>21211163</v>
          </cell>
          <cell r="J2819">
            <v>6633461</v>
          </cell>
          <cell r="L2819" t="str">
            <v xml:space="preserve">DERMATITIS --HONGOS </v>
          </cell>
          <cell r="M2819" t="str">
            <v>ANITA ROQUE</v>
          </cell>
        </row>
        <row r="2820">
          <cell r="A2820" t="str">
            <v>026-15</v>
          </cell>
          <cell r="B2820">
            <v>42048</v>
          </cell>
          <cell r="C2820" t="str">
            <v>PROYECCION SOCIAL</v>
          </cell>
          <cell r="D2820" t="str">
            <v>KIARA</v>
          </cell>
          <cell r="E2820" t="str">
            <v>PEQUEÑOS</v>
          </cell>
          <cell r="F2820" t="str">
            <v>CANINO</v>
          </cell>
          <cell r="G2820" t="str">
            <v>BOXER</v>
          </cell>
          <cell r="H2820" t="str">
            <v xml:space="preserve">GERMAN PARAMO </v>
          </cell>
          <cell r="I2820">
            <v>17359126</v>
          </cell>
          <cell r="J2820">
            <v>3208223552</v>
          </cell>
          <cell r="L2820" t="str">
            <v xml:space="preserve">DERMATITIS --HONGOS </v>
          </cell>
          <cell r="M2820" t="str">
            <v xml:space="preserve">LAURA MELO </v>
          </cell>
        </row>
        <row r="2821">
          <cell r="A2821" t="str">
            <v>027-15</v>
          </cell>
          <cell r="B2821">
            <v>42051</v>
          </cell>
          <cell r="C2821" t="str">
            <v>PROYECCION SOCIAL</v>
          </cell>
          <cell r="D2821" t="str">
            <v xml:space="preserve">CANELA </v>
          </cell>
          <cell r="E2821" t="str">
            <v>PEQUEÑOS</v>
          </cell>
          <cell r="F2821" t="str">
            <v>CANINO</v>
          </cell>
          <cell r="G2821" t="str">
            <v>LABRADOR</v>
          </cell>
          <cell r="H2821" t="str">
            <v xml:space="preserve">NELCY </v>
          </cell>
          <cell r="L2821" t="str">
            <v>OVH</v>
          </cell>
          <cell r="M2821" t="str">
            <v>DANIEL ZAMBRANO</v>
          </cell>
        </row>
        <row r="2822">
          <cell r="A2822" t="str">
            <v>028-15</v>
          </cell>
          <cell r="B2822">
            <v>42051</v>
          </cell>
          <cell r="C2822" t="str">
            <v>PROYECCION SOCIAL</v>
          </cell>
          <cell r="D2822" t="str">
            <v>SASHA</v>
          </cell>
          <cell r="E2822" t="str">
            <v>PEQUEÑOS</v>
          </cell>
          <cell r="F2822" t="str">
            <v>CANINO</v>
          </cell>
          <cell r="G2822" t="str">
            <v>BEAGLE</v>
          </cell>
          <cell r="H2822" t="str">
            <v>JOHANNA COLMENARES</v>
          </cell>
          <cell r="I2822">
            <v>1015436299</v>
          </cell>
          <cell r="L2822" t="str">
            <v>EXAMEN HIPOTIROIDISMO</v>
          </cell>
          <cell r="M2822" t="str">
            <v xml:space="preserve"> DANIEL ZAMBRANO </v>
          </cell>
        </row>
        <row r="2823">
          <cell r="A2823" t="str">
            <v>029-15</v>
          </cell>
          <cell r="B2823">
            <v>42052</v>
          </cell>
          <cell r="C2823" t="str">
            <v>PROYECCION SOCIAL</v>
          </cell>
          <cell r="D2823" t="str">
            <v>FLAUTA</v>
          </cell>
          <cell r="E2823" t="str">
            <v>PEQUEÑOS</v>
          </cell>
          <cell r="F2823" t="str">
            <v>CANINO</v>
          </cell>
          <cell r="G2823" t="str">
            <v>CRIOLLO</v>
          </cell>
          <cell r="H2823" t="str">
            <v xml:space="preserve">UNILLANOS </v>
          </cell>
          <cell r="L2823" t="str">
            <v>OVH</v>
          </cell>
          <cell r="M2823" t="str">
            <v>SAEL PEDRAZA</v>
          </cell>
        </row>
        <row r="2824">
          <cell r="A2824" t="str">
            <v>031-15</v>
          </cell>
          <cell r="B2824">
            <v>42053</v>
          </cell>
          <cell r="C2824" t="str">
            <v>PROYECCION SOCIAL</v>
          </cell>
          <cell r="D2824" t="str">
            <v>CHEPE</v>
          </cell>
          <cell r="E2824" t="str">
            <v>PEQUEÑOS</v>
          </cell>
          <cell r="F2824" t="str">
            <v>FELINO</v>
          </cell>
          <cell r="G2824" t="str">
            <v>CRIOLLO</v>
          </cell>
          <cell r="H2824" t="str">
            <v>ROSANA VALCARCEL</v>
          </cell>
          <cell r="L2824" t="str">
            <v>NO DEGLUTA</v>
          </cell>
          <cell r="M2824" t="str">
            <v xml:space="preserve">LAURA MELO </v>
          </cell>
        </row>
        <row r="2825">
          <cell r="A2825" t="str">
            <v>032-15</v>
          </cell>
          <cell r="B2825">
            <v>42053</v>
          </cell>
          <cell r="C2825" t="str">
            <v>PROYECCION SOCIAL</v>
          </cell>
          <cell r="D2825" t="str">
            <v>MAX</v>
          </cell>
          <cell r="E2825" t="str">
            <v>PEQUEÑOS</v>
          </cell>
          <cell r="F2825" t="str">
            <v>CANINO</v>
          </cell>
          <cell r="G2825" t="str">
            <v>GOLDEN RETRIEVER</v>
          </cell>
          <cell r="H2825" t="str">
            <v>ANDREA CELIS</v>
          </cell>
          <cell r="I2825">
            <v>1121916255</v>
          </cell>
          <cell r="J2825">
            <v>3114406959</v>
          </cell>
          <cell r="L2825" t="str">
            <v>MANCHAS ROJAS EN PIEL</v>
          </cell>
          <cell r="M2825" t="str">
            <v>SAEL PEDRAZA</v>
          </cell>
        </row>
        <row r="2826">
          <cell r="A2826" t="str">
            <v>033-15</v>
          </cell>
          <cell r="B2826">
            <v>42053</v>
          </cell>
          <cell r="C2826" t="str">
            <v>PROYECCION SOCIAL</v>
          </cell>
          <cell r="D2826" t="str">
            <v>MICHIN</v>
          </cell>
          <cell r="E2826" t="str">
            <v>PEQUEÑOS</v>
          </cell>
          <cell r="F2826" t="str">
            <v>FELINO</v>
          </cell>
          <cell r="G2826" t="str">
            <v>CRIOLLO</v>
          </cell>
          <cell r="H2826" t="str">
            <v xml:space="preserve">UNILLANOS </v>
          </cell>
          <cell r="L2826" t="str">
            <v>ORQUIECTOMIA</v>
          </cell>
          <cell r="M2826" t="str">
            <v>ANITA ROQUE</v>
          </cell>
        </row>
        <row r="2827">
          <cell r="A2827" t="str">
            <v>034-15</v>
          </cell>
          <cell r="B2827">
            <v>42053</v>
          </cell>
          <cell r="C2827" t="str">
            <v>PROYECCION SOCIAL</v>
          </cell>
          <cell r="D2827" t="str">
            <v>MILU</v>
          </cell>
          <cell r="E2827" t="str">
            <v>PEQUEÑOS</v>
          </cell>
          <cell r="F2827" t="str">
            <v>FELINO</v>
          </cell>
          <cell r="G2827" t="str">
            <v>CRIOLLO</v>
          </cell>
          <cell r="H2827" t="str">
            <v>MARIA FERNANDA ROJAS</v>
          </cell>
          <cell r="I2827">
            <v>1121920865</v>
          </cell>
          <cell r="J2827">
            <v>3134911927</v>
          </cell>
          <cell r="L2827" t="str">
            <v>INAPETENCIA DISTENCION ABDOMINAL</v>
          </cell>
          <cell r="M2827" t="str">
            <v>SAEL PEDRAZA</v>
          </cell>
        </row>
        <row r="2828">
          <cell r="A2828" t="str">
            <v>035-15</v>
          </cell>
          <cell r="B2828">
            <v>42060</v>
          </cell>
          <cell r="C2828" t="str">
            <v>DOCENCIA</v>
          </cell>
          <cell r="D2828" t="str">
            <v>STWART</v>
          </cell>
          <cell r="E2828" t="str">
            <v>PEQUEÑOS</v>
          </cell>
          <cell r="F2828" t="str">
            <v>FELINO</v>
          </cell>
          <cell r="G2828" t="str">
            <v>CRIOLLO</v>
          </cell>
          <cell r="H2828" t="str">
            <v>KAREN LESMES</v>
          </cell>
          <cell r="I2828" t="str">
            <v/>
          </cell>
          <cell r="J2828" t="str">
            <v/>
          </cell>
          <cell r="L2828" t="str">
            <v/>
          </cell>
          <cell r="M2828" t="str">
            <v>DANIEL ZAMBRANO</v>
          </cell>
        </row>
        <row r="2829">
          <cell r="A2829" t="str">
            <v>038-15</v>
          </cell>
          <cell r="B2829">
            <v>42058</v>
          </cell>
          <cell r="C2829" t="str">
            <v>PROYECCION SOCIAL</v>
          </cell>
          <cell r="D2829" t="str">
            <v>LUNA</v>
          </cell>
          <cell r="E2829" t="str">
            <v>PEQUEÑOS</v>
          </cell>
          <cell r="F2829" t="str">
            <v>CANINO</v>
          </cell>
          <cell r="G2829" t="str">
            <v>SCHNAWZER MEDIANO</v>
          </cell>
          <cell r="H2829" t="str">
            <v>CLARA INES LEON</v>
          </cell>
          <cell r="I2829" t="str">
            <v/>
          </cell>
          <cell r="J2829" t="str">
            <v>3115413051</v>
          </cell>
          <cell r="L2829" t="str">
            <v>INAPETENCIA - DECAIMIENTO</v>
          </cell>
          <cell r="M2829" t="str">
            <v>SAEL PEDRAZA</v>
          </cell>
        </row>
        <row r="2830">
          <cell r="A2830" t="str">
            <v>039-15</v>
          </cell>
          <cell r="B2830">
            <v>42059</v>
          </cell>
          <cell r="C2830" t="str">
            <v>PROYECCION SOCIAL</v>
          </cell>
          <cell r="D2830" t="str">
            <v>MUÑECA</v>
          </cell>
          <cell r="E2830" t="str">
            <v>PEQUEÑOS</v>
          </cell>
          <cell r="F2830" t="str">
            <v>CANINO</v>
          </cell>
          <cell r="G2830" t="str">
            <v>FRENCH POODLE</v>
          </cell>
          <cell r="H2830" t="str">
            <v>DIANA PEREZ</v>
          </cell>
          <cell r="L2830" t="str">
            <v>TOS CRONICA</v>
          </cell>
          <cell r="M2830" t="str">
            <v>LAURA MELO</v>
          </cell>
        </row>
        <row r="2831">
          <cell r="A2831" t="str">
            <v>040-15</v>
          </cell>
          <cell r="B2831">
            <v>42059</v>
          </cell>
          <cell r="C2831" t="str">
            <v>DOCENCIA</v>
          </cell>
          <cell r="D2831" t="str">
            <v>MONA</v>
          </cell>
          <cell r="E2831" t="str">
            <v>PEQUEÑOS</v>
          </cell>
          <cell r="F2831" t="str">
            <v>FELINO</v>
          </cell>
          <cell r="G2831" t="str">
            <v>MESTIZO</v>
          </cell>
          <cell r="H2831" t="str">
            <v>DIANA GUAJE</v>
          </cell>
          <cell r="L2831" t="str">
            <v>ADOPCION</v>
          </cell>
          <cell r="M2831" t="str">
            <v>SAEL PEDRAZA</v>
          </cell>
        </row>
        <row r="2832">
          <cell r="A2832" t="str">
            <v>041-15</v>
          </cell>
          <cell r="B2832">
            <v>42059</v>
          </cell>
          <cell r="C2832" t="str">
            <v>PROYECCION SOCIAL</v>
          </cell>
          <cell r="D2832" t="str">
            <v>STEELUR</v>
          </cell>
          <cell r="E2832" t="str">
            <v>PEQUEÑOS</v>
          </cell>
          <cell r="F2832" t="str">
            <v>CANINO</v>
          </cell>
          <cell r="G2832" t="str">
            <v>PITBULL / DOBERMAN</v>
          </cell>
          <cell r="H2832" t="str">
            <v>LAURA BALLESTEROS</v>
          </cell>
          <cell r="I2832" t="str">
            <v/>
          </cell>
          <cell r="J2832" t="str">
            <v/>
          </cell>
          <cell r="L2832" t="str">
            <v>VOMITO CON SANGRE</v>
          </cell>
          <cell r="M2832" t="str">
            <v>SAEL PEDRAZA</v>
          </cell>
        </row>
        <row r="2833">
          <cell r="A2833" t="str">
            <v>043-15</v>
          </cell>
          <cell r="B2833">
            <v>42060</v>
          </cell>
          <cell r="C2833" t="str">
            <v>DOCENCIA</v>
          </cell>
          <cell r="D2833" t="str">
            <v>MANCHAS</v>
          </cell>
          <cell r="E2833" t="str">
            <v>PEQUEÑOS</v>
          </cell>
          <cell r="F2833" t="str">
            <v>FELINO</v>
          </cell>
          <cell r="G2833" t="str">
            <v>CRIOLLO</v>
          </cell>
          <cell r="H2833" t="str">
            <v>JULIETH ORTEGON</v>
          </cell>
          <cell r="I2833">
            <v>1111195612</v>
          </cell>
          <cell r="J2833">
            <v>3192177697</v>
          </cell>
          <cell r="L2833" t="str">
            <v>OVH</v>
          </cell>
          <cell r="M2833" t="str">
            <v>SAEL PEDRAZA</v>
          </cell>
        </row>
        <row r="2834">
          <cell r="A2834" t="str">
            <v>044-15</v>
          </cell>
          <cell r="B2834">
            <v>42061</v>
          </cell>
          <cell r="C2834" t="str">
            <v>DOCENCIA</v>
          </cell>
          <cell r="D2834" t="str">
            <v>SURVIVOR</v>
          </cell>
          <cell r="E2834" t="str">
            <v>PEQUEÑOS</v>
          </cell>
          <cell r="F2834" t="str">
            <v>FELINO</v>
          </cell>
          <cell r="G2834" t="str">
            <v>CRIOLLO</v>
          </cell>
          <cell r="H2834" t="str">
            <v>PAOLA MUÑOZ</v>
          </cell>
          <cell r="I2834">
            <v>97111310410</v>
          </cell>
          <cell r="J2834">
            <v>3115605090</v>
          </cell>
          <cell r="L2834" t="str">
            <v>ADOPCION</v>
          </cell>
          <cell r="M2834" t="str">
            <v>LAURA MELO</v>
          </cell>
        </row>
        <row r="2835">
          <cell r="A2835" t="str">
            <v>045-15</v>
          </cell>
          <cell r="B2835">
            <v>42062</v>
          </cell>
          <cell r="C2835" t="str">
            <v>PROYECCION SOCIAL</v>
          </cell>
          <cell r="D2835" t="str">
            <v>PEPE</v>
          </cell>
          <cell r="E2835" t="str">
            <v>PEQUEÑOS</v>
          </cell>
          <cell r="F2835" t="str">
            <v>FELINO</v>
          </cell>
          <cell r="G2835" t="str">
            <v>CRIOLLO</v>
          </cell>
          <cell r="H2835" t="str">
            <v>JULIO CESAR AVELLO</v>
          </cell>
          <cell r="I2835">
            <v>1049606312</v>
          </cell>
          <cell r="J2835">
            <v>3164727041</v>
          </cell>
          <cell r="L2835" t="str">
            <v>ABCESO TRAUMA</v>
          </cell>
          <cell r="M2835" t="str">
            <v>SAEL PEDRAZA</v>
          </cell>
        </row>
        <row r="2836">
          <cell r="A2836" t="str">
            <v>046-15</v>
          </cell>
          <cell r="B2836">
            <v>42062</v>
          </cell>
          <cell r="C2836" t="str">
            <v>PROYECCION SOCIAL</v>
          </cell>
          <cell r="D2836" t="str">
            <v>NIÑA</v>
          </cell>
          <cell r="E2836" t="str">
            <v>PEQUEÑOS</v>
          </cell>
          <cell r="F2836" t="str">
            <v>CANINO</v>
          </cell>
          <cell r="G2836" t="str">
            <v>NR</v>
          </cell>
          <cell r="H2836" t="str">
            <v>MARIA CAMILA BUSTOS</v>
          </cell>
          <cell r="I2836" t="str">
            <v/>
          </cell>
          <cell r="J2836" t="str">
            <v/>
          </cell>
          <cell r="L2836" t="str">
            <v/>
          </cell>
          <cell r="M2836" t="str">
            <v>DANIEL ZAMBRANO</v>
          </cell>
        </row>
        <row r="2837">
          <cell r="A2837" t="str">
            <v>047-15</v>
          </cell>
          <cell r="B2837">
            <v>42062</v>
          </cell>
          <cell r="C2837" t="str">
            <v>PROYECCION SOCIAL</v>
          </cell>
          <cell r="D2837" t="str">
            <v>NN</v>
          </cell>
          <cell r="E2837" t="str">
            <v>PEQUEÑOS</v>
          </cell>
          <cell r="F2837" t="str">
            <v>FELINO</v>
          </cell>
          <cell r="G2837" t="str">
            <v>CRIOLLO</v>
          </cell>
          <cell r="H2837" t="str">
            <v>ANDREA DEL PILAR MURILLO</v>
          </cell>
          <cell r="I2837">
            <v>40445543</v>
          </cell>
          <cell r="J2837">
            <v>3222963317</v>
          </cell>
          <cell r="L2837" t="str">
            <v>ADOPCION</v>
          </cell>
          <cell r="M2837" t="str">
            <v>SAEL PEDRAZA</v>
          </cell>
        </row>
        <row r="2838">
          <cell r="A2838" t="str">
            <v>049-15</v>
          </cell>
          <cell r="B2838">
            <v>42062</v>
          </cell>
          <cell r="C2838" t="str">
            <v>PROYECCION SOCIAL</v>
          </cell>
          <cell r="D2838" t="str">
            <v>NN</v>
          </cell>
          <cell r="E2838" t="str">
            <v>PEQUEÑOS</v>
          </cell>
          <cell r="F2838" t="str">
            <v>CANINO</v>
          </cell>
          <cell r="G2838" t="str">
            <v>CRIOLLO</v>
          </cell>
          <cell r="H2838" t="str">
            <v>JHON JAIRO SANTA</v>
          </cell>
          <cell r="I2838">
            <v>86064359</v>
          </cell>
          <cell r="J2838">
            <v>3155344455</v>
          </cell>
          <cell r="L2838" t="str">
            <v>FRACTURA</v>
          </cell>
          <cell r="M2838" t="str">
            <v>LAURA MELO</v>
          </cell>
        </row>
        <row r="2839">
          <cell r="A2839" t="str">
            <v>050-15</v>
          </cell>
          <cell r="B2839">
            <v>42065</v>
          </cell>
          <cell r="C2839" t="str">
            <v>PROYECCION SOCIAL</v>
          </cell>
          <cell r="D2839" t="str">
            <v>PECOS</v>
          </cell>
          <cell r="E2839" t="str">
            <v>PEQUEÑOS</v>
          </cell>
          <cell r="F2839" t="str">
            <v>CANINO</v>
          </cell>
          <cell r="G2839" t="str">
            <v>CRIOLLO</v>
          </cell>
          <cell r="H2839" t="str">
            <v>LUZ MARINA SILVA</v>
          </cell>
          <cell r="I2839">
            <v>21236776</v>
          </cell>
          <cell r="J2839" t="str">
            <v>6633673
3134695819</v>
          </cell>
          <cell r="L2839" t="str">
            <v>FRACTURA</v>
          </cell>
          <cell r="M2839" t="str">
            <v>ANITA ROQUE</v>
          </cell>
        </row>
        <row r="2840">
          <cell r="A2840" t="str">
            <v>051-15</v>
          </cell>
          <cell r="B2840">
            <v>42065</v>
          </cell>
          <cell r="C2840" t="str">
            <v>DOCENCIA</v>
          </cell>
          <cell r="D2840" t="str">
            <v>MARA</v>
          </cell>
          <cell r="E2840" t="str">
            <v>PEQUEÑOS</v>
          </cell>
          <cell r="F2840" t="str">
            <v>CANINO</v>
          </cell>
          <cell r="G2840" t="str">
            <v>LABRADOR</v>
          </cell>
          <cell r="H2840" t="str">
            <v>LAURA RUGELES</v>
          </cell>
          <cell r="I2840" t="str">
            <v/>
          </cell>
          <cell r="J2840" t="str">
            <v>3213687591
3214887609</v>
          </cell>
          <cell r="L2840" t="str">
            <v>ACCIDENTE</v>
          </cell>
          <cell r="M2840" t="str">
            <v>NATALIA PEDRAZA</v>
          </cell>
        </row>
        <row r="2841">
          <cell r="A2841" t="str">
            <v>052-15</v>
          </cell>
          <cell r="B2841">
            <v>42065</v>
          </cell>
          <cell r="C2841" t="str">
            <v>PROYECCION SOCIAL</v>
          </cell>
          <cell r="D2841" t="str">
            <v>KIKA</v>
          </cell>
          <cell r="E2841" t="str">
            <v>PEQUEÑOS</v>
          </cell>
          <cell r="F2841" t="str">
            <v>FELINO</v>
          </cell>
          <cell r="G2841" t="str">
            <v>CRIOLLO</v>
          </cell>
          <cell r="H2841" t="str">
            <v>ESPERANZA AMAYA</v>
          </cell>
          <cell r="I2841">
            <v>37244879</v>
          </cell>
          <cell r="J2841">
            <v>313845017</v>
          </cell>
          <cell r="L2841" t="str">
            <v>POSIBLES PREÑEZ</v>
          </cell>
          <cell r="M2841" t="str">
            <v>SAEL PEDRAZA</v>
          </cell>
        </row>
        <row r="2842">
          <cell r="A2842" t="str">
            <v>053-15</v>
          </cell>
          <cell r="B2842">
            <v>42065</v>
          </cell>
          <cell r="C2842" t="str">
            <v>DOCENCIA</v>
          </cell>
          <cell r="D2842" t="str">
            <v>PECAS</v>
          </cell>
          <cell r="E2842" t="str">
            <v>PEQUEÑOS</v>
          </cell>
          <cell r="F2842" t="str">
            <v xml:space="preserve">FELINO </v>
          </cell>
          <cell r="G2842" t="str">
            <v>CRIOLLO</v>
          </cell>
          <cell r="H2842" t="str">
            <v>CIELO GUEVARA</v>
          </cell>
          <cell r="I2842">
            <v>1121846928</v>
          </cell>
          <cell r="J2842">
            <v>3143686928</v>
          </cell>
          <cell r="L2842" t="str">
            <v>ADOPCION</v>
          </cell>
          <cell r="M2842" t="str">
            <v>LAURA MELO</v>
          </cell>
        </row>
        <row r="2843">
          <cell r="A2843" t="str">
            <v>054-15</v>
          </cell>
          <cell r="B2843">
            <v>42066</v>
          </cell>
          <cell r="C2843" t="str">
            <v>DOCENCIA</v>
          </cell>
          <cell r="D2843" t="str">
            <v>TOBY</v>
          </cell>
          <cell r="E2843" t="str">
            <v>PEQUEÑOS</v>
          </cell>
          <cell r="F2843" t="str">
            <v>CANINO</v>
          </cell>
          <cell r="G2843" t="str">
            <v>SCHNAWZER</v>
          </cell>
          <cell r="H2843" t="str">
            <v>ELVIRA HERNANDEZ</v>
          </cell>
          <cell r="I2843">
            <v>1121865338</v>
          </cell>
          <cell r="J2843">
            <v>3115091533</v>
          </cell>
          <cell r="L2843" t="str">
            <v>VOMITO, DIARREA</v>
          </cell>
          <cell r="M2843" t="str">
            <v>DANIEL ZAMBRANO</v>
          </cell>
        </row>
        <row r="2844">
          <cell r="A2844" t="str">
            <v>055-15</v>
          </cell>
          <cell r="B2844">
            <v>42066</v>
          </cell>
          <cell r="C2844" t="str">
            <v>PROYECCION SOCIAL</v>
          </cell>
          <cell r="D2844" t="str">
            <v xml:space="preserve">GRIS </v>
          </cell>
          <cell r="E2844" t="str">
            <v>PEQUEÑOS</v>
          </cell>
          <cell r="F2844" t="str">
            <v>FELINO</v>
          </cell>
          <cell r="G2844" t="str">
            <v>CRIOLLO</v>
          </cell>
          <cell r="H2844" t="str">
            <v>ANDREA MONSALVA</v>
          </cell>
          <cell r="I2844">
            <v>1121862762</v>
          </cell>
          <cell r="J2844">
            <v>3134105758</v>
          </cell>
          <cell r="L2844" t="str">
            <v>DIARREA CON SANGRE</v>
          </cell>
          <cell r="M2844" t="str">
            <v>SAEL PEDRAZA</v>
          </cell>
        </row>
        <row r="2845">
          <cell r="A2845" t="str">
            <v>056-15</v>
          </cell>
          <cell r="B2845">
            <v>42067</v>
          </cell>
          <cell r="C2845" t="str">
            <v>PROYECCION SOCIAL</v>
          </cell>
          <cell r="D2845" t="str">
            <v>JACK</v>
          </cell>
          <cell r="E2845" t="str">
            <v>PEQUEÑOS</v>
          </cell>
          <cell r="F2845" t="str">
            <v>CANINO</v>
          </cell>
          <cell r="G2845" t="str">
            <v>LABRADOR</v>
          </cell>
          <cell r="H2845" t="str">
            <v>MARIA FERNANDA MOLANO</v>
          </cell>
          <cell r="I2845">
            <v>40216673</v>
          </cell>
          <cell r="J2845">
            <v>3124603836</v>
          </cell>
          <cell r="L2845" t="str">
            <v>TRAUMATISMO</v>
          </cell>
          <cell r="M2845" t="str">
            <v>SAEL PEDRAZA</v>
          </cell>
        </row>
        <row r="2846">
          <cell r="A2846" t="str">
            <v>057-15</v>
          </cell>
          <cell r="B2846">
            <v>42067</v>
          </cell>
          <cell r="C2846" t="str">
            <v>DOCENCIA</v>
          </cell>
          <cell r="D2846" t="str">
            <v>JAKE</v>
          </cell>
          <cell r="E2846" t="str">
            <v>PEQUEÑOS</v>
          </cell>
          <cell r="F2846" t="str">
            <v>CANINO</v>
          </cell>
          <cell r="G2846" t="str">
            <v>ROTTWEILER</v>
          </cell>
          <cell r="H2846" t="str">
            <v>LAURA SANCHEZ JIMENEZ</v>
          </cell>
          <cell r="I2846">
            <v>1030648228</v>
          </cell>
          <cell r="J2846">
            <v>3132451685</v>
          </cell>
          <cell r="L2846" t="str">
            <v>LESION EN LA NARIZ NATALIA P</v>
          </cell>
          <cell r="M2846" t="str">
            <v>NATALIA PEDRAZA</v>
          </cell>
        </row>
        <row r="2847">
          <cell r="A2847" t="str">
            <v>058-15</v>
          </cell>
          <cell r="B2847">
            <v>42068</v>
          </cell>
          <cell r="C2847" t="str">
            <v>PROYECCION SOCIAL</v>
          </cell>
          <cell r="D2847" t="str">
            <v>BANGUER</v>
          </cell>
          <cell r="E2847" t="str">
            <v>PEQUEÑOS</v>
          </cell>
          <cell r="F2847" t="str">
            <v>CANINO</v>
          </cell>
          <cell r="G2847" t="str">
            <v>CRIOLLO</v>
          </cell>
          <cell r="H2847" t="str">
            <v>RICARDO DUQUE</v>
          </cell>
          <cell r="I2847">
            <v>40416925</v>
          </cell>
          <cell r="J2847">
            <v>3144616208</v>
          </cell>
          <cell r="L2847" t="str">
            <v>INAPETENCIA</v>
          </cell>
          <cell r="M2847" t="str">
            <v>SAEL PEDRAZA</v>
          </cell>
        </row>
        <row r="2848">
          <cell r="A2848" t="str">
            <v>059-15</v>
          </cell>
          <cell r="B2848">
            <v>42068</v>
          </cell>
          <cell r="C2848" t="str">
            <v>PROYECCION SOCIAL</v>
          </cell>
          <cell r="D2848" t="str">
            <v>FLONA</v>
          </cell>
          <cell r="E2848" t="str">
            <v>PEQUEÑOS</v>
          </cell>
          <cell r="F2848" t="str">
            <v>CANINO</v>
          </cell>
          <cell r="G2848" t="str">
            <v>LABRADOR</v>
          </cell>
          <cell r="H2848" t="str">
            <v>TIBERTO LOPEZ</v>
          </cell>
          <cell r="I2848">
            <v>4106131</v>
          </cell>
          <cell r="J2848">
            <v>3134669468</v>
          </cell>
          <cell r="L2848" t="str">
            <v>CAQUEXIA PROGRESIVA</v>
          </cell>
          <cell r="M2848" t="str">
            <v>SAEL PEDRAZA</v>
          </cell>
        </row>
        <row r="2849">
          <cell r="A2849" t="str">
            <v>060-15</v>
          </cell>
          <cell r="B2849">
            <v>42068</v>
          </cell>
          <cell r="C2849" t="str">
            <v>PROYECCION SOCIAL</v>
          </cell>
          <cell r="D2849" t="str">
            <v>LUPITA</v>
          </cell>
          <cell r="E2849" t="str">
            <v>PEQUEÑOS</v>
          </cell>
          <cell r="F2849" t="str">
            <v>FELINO</v>
          </cell>
          <cell r="G2849" t="str">
            <v>CRIOLLO</v>
          </cell>
          <cell r="H2849" t="str">
            <v>NELCY SARAY</v>
          </cell>
          <cell r="I2849">
            <v>21239510</v>
          </cell>
          <cell r="L2849" t="str">
            <v>OVH SEMINARIO</v>
          </cell>
          <cell r="M2849" t="str">
            <v>SAEL PEDRAZA</v>
          </cell>
        </row>
        <row r="2850">
          <cell r="A2850" t="str">
            <v>061-15</v>
          </cell>
          <cell r="B2850">
            <v>42068</v>
          </cell>
          <cell r="C2850" t="str">
            <v>PROYECCION SOCIAL</v>
          </cell>
          <cell r="D2850" t="str">
            <v>ESTRELLITA</v>
          </cell>
          <cell r="E2850" t="str">
            <v>PEQUEÑOS</v>
          </cell>
          <cell r="F2850" t="str">
            <v>FELINO</v>
          </cell>
          <cell r="G2850" t="str">
            <v>CRIOLLO</v>
          </cell>
          <cell r="H2850" t="str">
            <v>NELCY SARAY</v>
          </cell>
          <cell r="I2850">
            <v>21239510</v>
          </cell>
          <cell r="L2850" t="str">
            <v>OVH SEMINARIO</v>
          </cell>
          <cell r="M2850" t="str">
            <v>SAEL PEDRAZA</v>
          </cell>
        </row>
        <row r="2851">
          <cell r="A2851" t="str">
            <v>062-15</v>
          </cell>
          <cell r="B2851">
            <v>42068</v>
          </cell>
          <cell r="C2851" t="str">
            <v>PROYECCION SOCIAL</v>
          </cell>
          <cell r="D2851" t="str">
            <v>LULU</v>
          </cell>
          <cell r="E2851" t="str">
            <v>PEQUEÑOS</v>
          </cell>
          <cell r="F2851" t="str">
            <v>FELINO</v>
          </cell>
          <cell r="G2851" t="str">
            <v>CRIOLLO</v>
          </cell>
          <cell r="H2851" t="str">
            <v>KAROL BARAJAS</v>
          </cell>
          <cell r="I2851">
            <v>1121922510</v>
          </cell>
          <cell r="J2851">
            <v>3142901884</v>
          </cell>
          <cell r="L2851" t="str">
            <v>OVH SEMINARIO</v>
          </cell>
          <cell r="M2851" t="str">
            <v>SAEL PEDRAZA</v>
          </cell>
        </row>
        <row r="2852">
          <cell r="A2852" t="str">
            <v>063-15</v>
          </cell>
          <cell r="B2852">
            <v>42068</v>
          </cell>
          <cell r="C2852" t="str">
            <v>DOCENCIA</v>
          </cell>
          <cell r="D2852" t="str">
            <v>MUÑECA</v>
          </cell>
          <cell r="E2852" t="str">
            <v>PEQUEÑOS</v>
          </cell>
          <cell r="F2852" t="str">
            <v>CANINO</v>
          </cell>
          <cell r="G2852" t="str">
            <v>CRIOLLO</v>
          </cell>
          <cell r="H2852" t="str">
            <v>JEFERSON CORONA TORRES</v>
          </cell>
          <cell r="I2852" t="str">
            <v/>
          </cell>
          <cell r="J2852" t="str">
            <v/>
          </cell>
          <cell r="L2852" t="str">
            <v>OVH</v>
          </cell>
          <cell r="M2852" t="str">
            <v>ANITA ROQUE</v>
          </cell>
        </row>
        <row r="2853">
          <cell r="A2853" t="str">
            <v>064-15</v>
          </cell>
          <cell r="B2853">
            <v>42068</v>
          </cell>
          <cell r="C2853" t="str">
            <v>DOCENCIA</v>
          </cell>
          <cell r="D2853" t="str">
            <v>VAQUIRA</v>
          </cell>
          <cell r="E2853" t="str">
            <v>PEQUEÑOS</v>
          </cell>
          <cell r="F2853" t="str">
            <v>CANINO</v>
          </cell>
          <cell r="G2853" t="str">
            <v>LABRADOR</v>
          </cell>
          <cell r="H2853" t="str">
            <v>RAMON BALLEN</v>
          </cell>
          <cell r="I2853" t="str">
            <v/>
          </cell>
          <cell r="J2853" t="str">
            <v/>
          </cell>
          <cell r="L2853" t="str">
            <v>OVH</v>
          </cell>
          <cell r="M2853" t="str">
            <v>DANIEL ZAMBRANO</v>
          </cell>
        </row>
        <row r="2854">
          <cell r="A2854" t="str">
            <v>065-15</v>
          </cell>
          <cell r="B2854">
            <v>42069</v>
          </cell>
          <cell r="C2854" t="str">
            <v>PROYECCION SOCIAL</v>
          </cell>
          <cell r="D2854" t="str">
            <v>NEGRO</v>
          </cell>
          <cell r="E2854" t="str">
            <v>PEQUEÑOS</v>
          </cell>
          <cell r="F2854" t="str">
            <v>CANINO</v>
          </cell>
          <cell r="G2854" t="str">
            <v>CRIOLLO</v>
          </cell>
          <cell r="H2854" t="str">
            <v>ERNEY OSORIO</v>
          </cell>
          <cell r="I2854" t="str">
            <v/>
          </cell>
          <cell r="J2854">
            <v>3204551195</v>
          </cell>
          <cell r="L2854" t="str">
            <v>CASTRACION</v>
          </cell>
          <cell r="M2854" t="str">
            <v>LAURA MELO</v>
          </cell>
        </row>
        <row r="2855">
          <cell r="A2855" t="str">
            <v>066-15</v>
          </cell>
          <cell r="B2855">
            <v>42069</v>
          </cell>
          <cell r="C2855" t="str">
            <v>DOCENCIA</v>
          </cell>
          <cell r="D2855" t="str">
            <v>PECOS</v>
          </cell>
          <cell r="E2855" t="str">
            <v>PEQUEÑOS</v>
          </cell>
          <cell r="F2855" t="str">
            <v>CANINO</v>
          </cell>
          <cell r="G2855" t="str">
            <v>DALMATA</v>
          </cell>
          <cell r="H2855" t="str">
            <v>AMIRA MANACE</v>
          </cell>
          <cell r="I2855">
            <v>52260942</v>
          </cell>
          <cell r="J2855">
            <v>3212167102</v>
          </cell>
          <cell r="L2855" t="str">
            <v>ORQUIECTOMIA</v>
          </cell>
          <cell r="M2855" t="str">
            <v>SAEL PEDRAZA</v>
          </cell>
        </row>
        <row r="2856">
          <cell r="A2856" t="str">
            <v>067-15</v>
          </cell>
          <cell r="B2856">
            <v>42069</v>
          </cell>
          <cell r="C2856" t="str">
            <v>PROYECCION SOCIAL</v>
          </cell>
          <cell r="D2856" t="str">
            <v>JUANA</v>
          </cell>
          <cell r="E2856" t="str">
            <v>PEQUEÑOS</v>
          </cell>
          <cell r="F2856" t="str">
            <v>CANINO</v>
          </cell>
          <cell r="G2856" t="str">
            <v>LABRADOR</v>
          </cell>
          <cell r="H2856" t="str">
            <v>CAMILO TRIVIÑO</v>
          </cell>
          <cell r="I2856">
            <v>1022362151</v>
          </cell>
          <cell r="J2856">
            <v>3188630077</v>
          </cell>
          <cell r="L2856" t="str">
            <v>DELGAZAMIENTO</v>
          </cell>
          <cell r="M2856" t="str">
            <v>NATALIA PEDRAZA</v>
          </cell>
        </row>
        <row r="2857">
          <cell r="A2857" t="str">
            <v>068-15</v>
          </cell>
          <cell r="B2857">
            <v>42069</v>
          </cell>
          <cell r="C2857" t="str">
            <v>PROYECCION SOCIAL</v>
          </cell>
          <cell r="D2857" t="str">
            <v>SAMBER</v>
          </cell>
          <cell r="E2857" t="str">
            <v>PEQUEÑOS</v>
          </cell>
          <cell r="F2857" t="str">
            <v>CANINO</v>
          </cell>
          <cell r="G2857" t="str">
            <v>SHARPEI</v>
          </cell>
          <cell r="H2857" t="str">
            <v>CARLOS INFANTE</v>
          </cell>
          <cell r="I2857">
            <v>80092635</v>
          </cell>
          <cell r="J2857">
            <v>3108816114</v>
          </cell>
          <cell r="L2857" t="str">
            <v>FRACTURA</v>
          </cell>
          <cell r="M2857" t="str">
            <v>SAEL PEDRAZA</v>
          </cell>
        </row>
        <row r="2858">
          <cell r="A2858" t="str">
            <v>069-15</v>
          </cell>
          <cell r="B2858">
            <v>42070</v>
          </cell>
          <cell r="C2858" t="str">
            <v>PROYECCION SOCIAL</v>
          </cell>
          <cell r="D2858" t="str">
            <v>LUPITA</v>
          </cell>
          <cell r="E2858" t="str">
            <v>PEQUEÑOS</v>
          </cell>
          <cell r="F2858" t="str">
            <v>CANINO</v>
          </cell>
          <cell r="G2858" t="str">
            <v xml:space="preserve">PINSCHER </v>
          </cell>
          <cell r="H2858" t="str">
            <v>JOSE PULIDO</v>
          </cell>
          <cell r="I2858">
            <v>74417474</v>
          </cell>
          <cell r="J2858">
            <v>3102122200</v>
          </cell>
          <cell r="L2858" t="str">
            <v>FRACTURA DE CUELLO</v>
          </cell>
          <cell r="M2858" t="str">
            <v>ANITA ROQUE</v>
          </cell>
        </row>
        <row r="2859">
          <cell r="A2859" t="str">
            <v>070-15</v>
          </cell>
          <cell r="B2859">
            <v>42070</v>
          </cell>
          <cell r="C2859" t="str">
            <v>PROYECCION SOCIAL</v>
          </cell>
          <cell r="D2859" t="str">
            <v>MENCHO</v>
          </cell>
          <cell r="E2859" t="str">
            <v>PEQUEÑOS</v>
          </cell>
          <cell r="F2859" t="str">
            <v>CANINO</v>
          </cell>
          <cell r="G2859" t="str">
            <v>FRENCH POODLE</v>
          </cell>
          <cell r="H2859" t="str">
            <v>PAOLA SALAS</v>
          </cell>
          <cell r="I2859">
            <v>30081074</v>
          </cell>
          <cell r="J2859" t="str">
            <v/>
          </cell>
          <cell r="L2859" t="str">
            <v>SATURA EN ANCIAS</v>
          </cell>
          <cell r="M2859" t="str">
            <v>SAEL PEDRAZA</v>
          </cell>
        </row>
        <row r="2860">
          <cell r="A2860" t="str">
            <v>071-15</v>
          </cell>
          <cell r="B2860">
            <v>42072</v>
          </cell>
          <cell r="C2860" t="str">
            <v>PROYECCION SOCIAL</v>
          </cell>
          <cell r="D2860" t="str">
            <v>KIARA</v>
          </cell>
          <cell r="E2860" t="str">
            <v>PEQUEÑOS</v>
          </cell>
          <cell r="F2860" t="str">
            <v>CANINO</v>
          </cell>
          <cell r="G2860" t="str">
            <v>CRIOLLO</v>
          </cell>
          <cell r="H2860" t="str">
            <v>MARCELA SARMIENTO</v>
          </cell>
          <cell r="I2860">
            <v>1121856062</v>
          </cell>
          <cell r="J2860">
            <v>3143230298</v>
          </cell>
          <cell r="L2860" t="str">
            <v>OVH</v>
          </cell>
          <cell r="M2860" t="str">
            <v>SAEL PEDRAZA</v>
          </cell>
        </row>
        <row r="2861">
          <cell r="A2861" t="str">
            <v>072-15</v>
          </cell>
          <cell r="B2861">
            <v>42072</v>
          </cell>
          <cell r="C2861" t="str">
            <v>PROYECCION SOCIAL</v>
          </cell>
          <cell r="D2861" t="str">
            <v>LUCAS</v>
          </cell>
          <cell r="E2861" t="str">
            <v>PEQUEÑOS</v>
          </cell>
          <cell r="F2861" t="str">
            <v>CANINO</v>
          </cell>
          <cell r="G2861" t="str">
            <v>CRIOLLO</v>
          </cell>
          <cell r="H2861" t="str">
            <v>CLAUDIA AVELLO</v>
          </cell>
          <cell r="I2861">
            <v>52320534</v>
          </cell>
          <cell r="J2861">
            <v>3125127884</v>
          </cell>
          <cell r="L2861" t="str">
            <v>DECAIMIENTO</v>
          </cell>
          <cell r="M2861" t="str">
            <v>LAURA MELO</v>
          </cell>
        </row>
        <row r="2862">
          <cell r="A2862" t="str">
            <v>073-15</v>
          </cell>
          <cell r="B2862">
            <v>42073</v>
          </cell>
          <cell r="C2862" t="str">
            <v>PROYECCION SOCIAL</v>
          </cell>
          <cell r="D2862" t="str">
            <v>MONA</v>
          </cell>
          <cell r="E2862" t="str">
            <v>PEQUEÑOS</v>
          </cell>
          <cell r="F2862" t="str">
            <v>CANINO</v>
          </cell>
          <cell r="G2862" t="str">
            <v>CRIOLLO</v>
          </cell>
          <cell r="H2862" t="str">
            <v>GINNA CAROLINA VARGAS MOSQUERA</v>
          </cell>
          <cell r="I2862">
            <v>1095825217</v>
          </cell>
          <cell r="J2862">
            <v>3204439114</v>
          </cell>
          <cell r="L2862" t="str">
            <v xml:space="preserve">CESAREA </v>
          </cell>
          <cell r="M2862" t="str">
            <v>NATALIA PEDRAZA</v>
          </cell>
        </row>
        <row r="2863">
          <cell r="A2863" t="str">
            <v>076-15</v>
          </cell>
          <cell r="B2863">
            <v>42070</v>
          </cell>
          <cell r="C2863" t="str">
            <v>PROYECCION SOCIAL</v>
          </cell>
          <cell r="D2863" t="str">
            <v>PEPITA</v>
          </cell>
          <cell r="E2863" t="str">
            <v>PEQUEÑOS</v>
          </cell>
          <cell r="F2863" t="str">
            <v>CANINO</v>
          </cell>
          <cell r="G2863" t="str">
            <v>CRIOLLO</v>
          </cell>
          <cell r="H2863" t="str">
            <v>CARLOS PEREZ</v>
          </cell>
          <cell r="J2863">
            <v>3138089160</v>
          </cell>
          <cell r="L2863" t="str">
            <v>SEMINARIO</v>
          </cell>
          <cell r="M2863" t="str">
            <v>ANITA ROQUE</v>
          </cell>
        </row>
        <row r="2864">
          <cell r="A2864" t="str">
            <v>077-15</v>
          </cell>
          <cell r="B2864">
            <v>42074</v>
          </cell>
          <cell r="C2864" t="str">
            <v>DOCENCIA</v>
          </cell>
          <cell r="D2864" t="str">
            <v>BRUNO</v>
          </cell>
          <cell r="E2864" t="str">
            <v>PEQUEÑOS</v>
          </cell>
          <cell r="F2864" t="str">
            <v>CANINO</v>
          </cell>
          <cell r="G2864" t="str">
            <v>CRIOLLO</v>
          </cell>
          <cell r="H2864" t="str">
            <v>DIEGO ALEJANDRO FONTALVO</v>
          </cell>
          <cell r="I2864">
            <v>1016052349</v>
          </cell>
          <cell r="J2864">
            <v>3212593474</v>
          </cell>
          <cell r="L2864" t="str">
            <v>POSTRADO</v>
          </cell>
          <cell r="M2864" t="str">
            <v>SAEL PEDRAZA</v>
          </cell>
        </row>
        <row r="2865">
          <cell r="A2865" t="str">
            <v>078-15</v>
          </cell>
          <cell r="B2865">
            <v>42074</v>
          </cell>
          <cell r="C2865" t="str">
            <v>PROYECCION SOCIAL</v>
          </cell>
          <cell r="D2865" t="str">
            <v>I POD</v>
          </cell>
          <cell r="E2865" t="str">
            <v>PEQUEÑOS</v>
          </cell>
          <cell r="F2865" t="str">
            <v>CANINO</v>
          </cell>
          <cell r="G2865" t="str">
            <v>PITBULL</v>
          </cell>
          <cell r="H2865" t="str">
            <v>PAULINA RIASCOS</v>
          </cell>
          <cell r="I2865">
            <v>1121915050</v>
          </cell>
          <cell r="J2865">
            <v>3212606772</v>
          </cell>
          <cell r="L2865" t="str">
            <v>ATAQUE PUERPOESPIN</v>
          </cell>
          <cell r="M2865" t="str">
            <v>SAEL PEDRAZA</v>
          </cell>
        </row>
        <row r="2866">
          <cell r="A2866" t="str">
            <v>079-15</v>
          </cell>
          <cell r="B2866">
            <v>42074</v>
          </cell>
          <cell r="C2866" t="str">
            <v>PROYECCION SOCIAL</v>
          </cell>
          <cell r="D2866" t="str">
            <v>PINK</v>
          </cell>
          <cell r="E2866" t="str">
            <v>PEQUEÑOS</v>
          </cell>
          <cell r="F2866" t="str">
            <v>CANINO</v>
          </cell>
          <cell r="G2866" t="str">
            <v>CRIOLLO</v>
          </cell>
          <cell r="H2866" t="str">
            <v>AMIRA MANACE</v>
          </cell>
          <cell r="I2866">
            <v>52260942</v>
          </cell>
          <cell r="J2866">
            <v>3212167102</v>
          </cell>
          <cell r="L2866" t="str">
            <v>DERMATITIS</v>
          </cell>
          <cell r="M2866" t="str">
            <v>SAEL PEDRAZA</v>
          </cell>
        </row>
        <row r="2867">
          <cell r="A2867" t="str">
            <v>080-15</v>
          </cell>
          <cell r="B2867">
            <v>42074</v>
          </cell>
          <cell r="C2867" t="str">
            <v>PROYECCION SOCIAL</v>
          </cell>
          <cell r="D2867" t="str">
            <v>MECHAS</v>
          </cell>
          <cell r="E2867" t="str">
            <v>PEQUEÑOS</v>
          </cell>
          <cell r="F2867" t="str">
            <v>CANINO</v>
          </cell>
          <cell r="G2867" t="str">
            <v>CRIOLLO</v>
          </cell>
          <cell r="H2867" t="str">
            <v>LEIDY AGUDELO</v>
          </cell>
          <cell r="I2867" t="str">
            <v/>
          </cell>
          <cell r="J2867" t="str">
            <v/>
          </cell>
          <cell r="L2867" t="str">
            <v>ENTERITIS</v>
          </cell>
          <cell r="M2867" t="str">
            <v>SAEL PEDRAZA</v>
          </cell>
        </row>
        <row r="2868">
          <cell r="A2868" t="str">
            <v>081-15</v>
          </cell>
          <cell r="B2868">
            <v>42074</v>
          </cell>
          <cell r="C2868" t="str">
            <v>PROYECCION SOCIAL</v>
          </cell>
          <cell r="D2868" t="str">
            <v>PRINCESA</v>
          </cell>
          <cell r="E2868" t="str">
            <v>PEQUEÑOS</v>
          </cell>
          <cell r="F2868" t="str">
            <v>CANINO</v>
          </cell>
          <cell r="G2868" t="str">
            <v>FRENCH POODLE</v>
          </cell>
          <cell r="H2868" t="str">
            <v>LUZ MARINA CONSUEGRA</v>
          </cell>
          <cell r="I2868">
            <v>40379094</v>
          </cell>
          <cell r="J2868">
            <v>3203064323</v>
          </cell>
          <cell r="L2868" t="str">
            <v>CAIDA BALCON</v>
          </cell>
          <cell r="M2868" t="str">
            <v>SAEL PEDRAZA</v>
          </cell>
        </row>
        <row r="2869">
          <cell r="A2869" t="str">
            <v>082-15</v>
          </cell>
          <cell r="B2869">
            <v>42075</v>
          </cell>
          <cell r="C2869" t="str">
            <v>PROYECCION SOCIAL</v>
          </cell>
          <cell r="D2869" t="str">
            <v>NEGRA</v>
          </cell>
          <cell r="E2869" t="str">
            <v>PEQUEÑOS</v>
          </cell>
          <cell r="F2869" t="str">
            <v>CANINO</v>
          </cell>
          <cell r="G2869" t="str">
            <v>CRIOLLO</v>
          </cell>
          <cell r="H2869" t="str">
            <v>LUZ ESTELA SIERRA</v>
          </cell>
          <cell r="I2869">
            <v>52240382</v>
          </cell>
          <cell r="J2869">
            <v>3204248066</v>
          </cell>
          <cell r="L2869" t="str">
            <v>POSIBLE HERNIA</v>
          </cell>
          <cell r="M2869" t="str">
            <v>SAEL PEDRAZA</v>
          </cell>
        </row>
        <row r="2870">
          <cell r="A2870" t="str">
            <v>083-15</v>
          </cell>
          <cell r="B2870">
            <v>42076</v>
          </cell>
          <cell r="C2870" t="str">
            <v>PROYECCION SOCIAL</v>
          </cell>
          <cell r="D2870" t="str">
            <v>LUNA</v>
          </cell>
          <cell r="E2870" t="str">
            <v>PEQUEÑOS</v>
          </cell>
          <cell r="F2870" t="str">
            <v>CANINO</v>
          </cell>
          <cell r="G2870" t="str">
            <v>PITBULL</v>
          </cell>
          <cell r="H2870" t="str">
            <v>LAURA DELGADO</v>
          </cell>
          <cell r="I2870">
            <v>1121868919</v>
          </cell>
          <cell r="J2870">
            <v>3202360622</v>
          </cell>
          <cell r="L2870" t="str">
            <v>VEJIGA PATA IZQUIERDA</v>
          </cell>
          <cell r="M2870" t="str">
            <v>DANIEL ZAMBRANO</v>
          </cell>
        </row>
        <row r="2871">
          <cell r="A2871" t="str">
            <v>084-15</v>
          </cell>
          <cell r="B2871">
            <v>42076</v>
          </cell>
          <cell r="C2871" t="str">
            <v>PROYECCION SOCIAL</v>
          </cell>
          <cell r="D2871" t="str">
            <v>NEGRO</v>
          </cell>
          <cell r="E2871" t="str">
            <v>PEQUEÑOS</v>
          </cell>
          <cell r="F2871" t="str">
            <v>CANINO</v>
          </cell>
          <cell r="G2871" t="str">
            <v>CRIOLLO</v>
          </cell>
          <cell r="H2871" t="str">
            <v>EDGAR HERNANDEZ</v>
          </cell>
          <cell r="I2871">
            <v>19091440</v>
          </cell>
          <cell r="J2871">
            <v>3162950691</v>
          </cell>
          <cell r="L2871" t="str">
            <v>MIASIS</v>
          </cell>
          <cell r="M2871" t="str">
            <v>SAEL PEDRAZA</v>
          </cell>
        </row>
        <row r="2872">
          <cell r="A2872" t="str">
            <v>085-15</v>
          </cell>
          <cell r="B2872">
            <v>42079</v>
          </cell>
          <cell r="C2872" t="str">
            <v>PROYECCION SOCIAL</v>
          </cell>
          <cell r="D2872" t="str">
            <v>KATY</v>
          </cell>
          <cell r="E2872" t="str">
            <v>PEQUEÑOS</v>
          </cell>
          <cell r="F2872" t="str">
            <v>CANINO</v>
          </cell>
          <cell r="G2872" t="str">
            <v>PINSCHER</v>
          </cell>
          <cell r="H2872" t="str">
            <v>EDIER FERNANDO MURCIA</v>
          </cell>
          <cell r="I2872">
            <v>1121863103</v>
          </cell>
          <cell r="J2872">
            <v>3115451918</v>
          </cell>
          <cell r="L2872" t="str">
            <v>MORDEDURA IGUANA</v>
          </cell>
          <cell r="M2872" t="str">
            <v>SAEL PEDRAZA</v>
          </cell>
        </row>
        <row r="2873">
          <cell r="A2873" t="str">
            <v>086-15</v>
          </cell>
          <cell r="B2873">
            <v>42079</v>
          </cell>
          <cell r="C2873" t="str">
            <v>PROYECCION SOCIAL</v>
          </cell>
          <cell r="D2873" t="str">
            <v>NN</v>
          </cell>
          <cell r="E2873" t="str">
            <v>PEQUEÑOS</v>
          </cell>
          <cell r="F2873" t="str">
            <v>FELINO</v>
          </cell>
          <cell r="G2873" t="str">
            <v>CRIOLLO</v>
          </cell>
          <cell r="H2873" t="str">
            <v>HECTOR MARTINEZ</v>
          </cell>
          <cell r="I2873">
            <v>1068975732</v>
          </cell>
          <cell r="J2873">
            <v>3213854683</v>
          </cell>
          <cell r="L2873" t="str">
            <v>INFLAMACION TESTICULAR</v>
          </cell>
          <cell r="M2873" t="str">
            <v>SAEL PEDRAZA</v>
          </cell>
        </row>
        <row r="2874">
          <cell r="A2874" t="str">
            <v>087-15</v>
          </cell>
          <cell r="B2874">
            <v>42079</v>
          </cell>
          <cell r="C2874" t="str">
            <v>PROYECCION SOCIAL</v>
          </cell>
          <cell r="D2874" t="str">
            <v>SUSY</v>
          </cell>
          <cell r="E2874" t="str">
            <v>PEQUEÑOS</v>
          </cell>
          <cell r="F2874" t="str">
            <v>CANINO</v>
          </cell>
          <cell r="G2874" t="str">
            <v>SCHNAWZER</v>
          </cell>
          <cell r="H2874" t="str">
            <v>GLADYS ALVAREZ</v>
          </cell>
          <cell r="I2874">
            <v>21737142</v>
          </cell>
          <cell r="J2874">
            <v>3106828234</v>
          </cell>
          <cell r="L2874" t="str">
            <v>PARTO</v>
          </cell>
          <cell r="M2874" t="str">
            <v>SAEL PEDRAZA</v>
          </cell>
        </row>
        <row r="2875">
          <cell r="A2875" t="str">
            <v>088-15</v>
          </cell>
          <cell r="B2875">
            <v>42070</v>
          </cell>
          <cell r="C2875" t="str">
            <v>PROYECCION SOCIAL</v>
          </cell>
          <cell r="D2875" t="str">
            <v>PAQUITA</v>
          </cell>
          <cell r="E2875" t="str">
            <v>PEQUEÑOS</v>
          </cell>
          <cell r="F2875" t="str">
            <v>CANINO</v>
          </cell>
          <cell r="G2875" t="str">
            <v>LABRADOR</v>
          </cell>
          <cell r="H2875" t="str">
            <v>YANETH AGUDELO</v>
          </cell>
          <cell r="J2875">
            <v>3138089160</v>
          </cell>
          <cell r="L2875" t="str">
            <v>SEMINARIO</v>
          </cell>
          <cell r="M2875" t="str">
            <v>ANITA ROQUE</v>
          </cell>
        </row>
        <row r="2876">
          <cell r="A2876" t="str">
            <v>089-15</v>
          </cell>
          <cell r="B2876">
            <v>42079</v>
          </cell>
          <cell r="C2876" t="str">
            <v>PROYECCION SOCIAL</v>
          </cell>
          <cell r="D2876" t="str">
            <v>NERON</v>
          </cell>
          <cell r="E2876" t="str">
            <v>PEQUEÑOS</v>
          </cell>
          <cell r="F2876" t="str">
            <v>CANINO</v>
          </cell>
          <cell r="G2876" t="str">
            <v>CRIOLLO</v>
          </cell>
          <cell r="H2876" t="str">
            <v>MARTHA PRECIADO</v>
          </cell>
          <cell r="I2876">
            <v>39525874</v>
          </cell>
          <cell r="J2876">
            <v>3142393626</v>
          </cell>
          <cell r="L2876" t="str">
            <v>FRACTURA MANO IZQUIERDA</v>
          </cell>
        </row>
        <row r="2877">
          <cell r="A2877" t="str">
            <v>090-15</v>
          </cell>
          <cell r="B2877">
            <v>42074</v>
          </cell>
          <cell r="C2877" t="str">
            <v>DOCENCIA</v>
          </cell>
          <cell r="D2877" t="str">
            <v>MINI LUPE</v>
          </cell>
          <cell r="E2877" t="str">
            <v>PEQUEÑOS</v>
          </cell>
          <cell r="F2877" t="str">
            <v>CANINO</v>
          </cell>
          <cell r="G2877" t="str">
            <v>PINSCHER / CRIOLLO</v>
          </cell>
          <cell r="H2877" t="str">
            <v>CLAUDIA URBANO</v>
          </cell>
          <cell r="I2877" t="str">
            <v/>
          </cell>
          <cell r="J2877" t="str">
            <v/>
          </cell>
          <cell r="L2877" t="str">
            <v>GLAUCOMA</v>
          </cell>
          <cell r="M2877" t="str">
            <v>SAEL PEDRAZA</v>
          </cell>
        </row>
        <row r="2878">
          <cell r="A2878" t="str">
            <v>094-15</v>
          </cell>
          <cell r="B2878">
            <v>42081</v>
          </cell>
          <cell r="C2878" t="str">
            <v>PROYECCION SOCIAL</v>
          </cell>
          <cell r="D2878" t="str">
            <v>COKY</v>
          </cell>
          <cell r="E2878" t="str">
            <v>PEQUEÑOS</v>
          </cell>
          <cell r="F2878" t="str">
            <v>CANINO</v>
          </cell>
          <cell r="G2878" t="str">
            <v>CRIOLLO</v>
          </cell>
          <cell r="H2878" t="str">
            <v>MARGARITA PAVA GARZON</v>
          </cell>
          <cell r="I2878">
            <v>40188250</v>
          </cell>
          <cell r="J2878">
            <v>3215892873</v>
          </cell>
          <cell r="L2878" t="str">
            <v>OTITIS</v>
          </cell>
          <cell r="M2878" t="str">
            <v>SAEL PEDRAZA</v>
          </cell>
        </row>
        <row r="2879">
          <cell r="A2879" t="str">
            <v>095-15</v>
          </cell>
          <cell r="B2879">
            <v>42081</v>
          </cell>
          <cell r="D2879" t="str">
            <v>MOTOSO</v>
          </cell>
          <cell r="E2879" t="str">
            <v>PEQUEÑOS</v>
          </cell>
          <cell r="F2879" t="str">
            <v>FELINO</v>
          </cell>
          <cell r="G2879" t="str">
            <v>CRIOLLO</v>
          </cell>
          <cell r="H2879" t="str">
            <v>ANDREA RINCON</v>
          </cell>
          <cell r="I2879">
            <v>40340763</v>
          </cell>
          <cell r="J2879">
            <v>3114775545</v>
          </cell>
          <cell r="L2879" t="str">
            <v>OTITIS</v>
          </cell>
          <cell r="M2879" t="str">
            <v>LAURA MELO</v>
          </cell>
        </row>
        <row r="2880">
          <cell r="A2880" t="str">
            <v>096-15</v>
          </cell>
          <cell r="B2880">
            <v>42082</v>
          </cell>
          <cell r="D2880" t="str">
            <v>NICO</v>
          </cell>
          <cell r="E2880" t="str">
            <v>PEQUEÑOS</v>
          </cell>
          <cell r="F2880" t="str">
            <v>CANINO</v>
          </cell>
          <cell r="G2880" t="str">
            <v>SCHNAWZER</v>
          </cell>
          <cell r="H2880" t="str">
            <v>JENNY RIVEROS</v>
          </cell>
          <cell r="I2880">
            <v>30083074</v>
          </cell>
          <cell r="J2880">
            <v>3183622627</v>
          </cell>
          <cell r="L2880" t="str">
            <v>ACCIDENTADO</v>
          </cell>
          <cell r="M2880" t="str">
            <v>SAEL PEDRAZA</v>
          </cell>
        </row>
        <row r="2881">
          <cell r="A2881" t="str">
            <v>097-15</v>
          </cell>
          <cell r="B2881">
            <v>42083</v>
          </cell>
          <cell r="C2881" t="str">
            <v>PROYECCION SOCIAL</v>
          </cell>
          <cell r="D2881" t="str">
            <v>GAIA</v>
          </cell>
          <cell r="E2881" t="str">
            <v>PEQUEÑOS</v>
          </cell>
          <cell r="F2881" t="str">
            <v>CANINO</v>
          </cell>
          <cell r="G2881" t="str">
            <v>POMERANIAN</v>
          </cell>
          <cell r="H2881" t="str">
            <v>ZORAYA VIANA</v>
          </cell>
          <cell r="I2881">
            <v>38244154</v>
          </cell>
          <cell r="J2881">
            <v>3102042051</v>
          </cell>
          <cell r="L2881" t="str">
            <v>FRACTURA FEMUR</v>
          </cell>
          <cell r="M2881" t="str">
            <v>SAEL PEDRAZA</v>
          </cell>
        </row>
        <row r="2882">
          <cell r="A2882" t="str">
            <v>098-15</v>
          </cell>
          <cell r="B2882">
            <v>42092</v>
          </cell>
          <cell r="C2882" t="str">
            <v>PROYECCION SOCIAL</v>
          </cell>
          <cell r="D2882" t="str">
            <v>SASHA</v>
          </cell>
          <cell r="E2882" t="str">
            <v>PEQUEÑOS</v>
          </cell>
          <cell r="F2882" t="str">
            <v>CANINO</v>
          </cell>
          <cell r="G2882" t="str">
            <v>PITBULL</v>
          </cell>
          <cell r="H2882" t="str">
            <v>NUBIA PINZON</v>
          </cell>
          <cell r="I2882">
            <v>21234677</v>
          </cell>
          <cell r="J2882">
            <v>3138901448</v>
          </cell>
          <cell r="L2882" t="str">
            <v>DECAIMIENTO</v>
          </cell>
          <cell r="M2882" t="str">
            <v>LAURA MELO</v>
          </cell>
        </row>
        <row r="2883">
          <cell r="A2883" t="str">
            <v>099-15</v>
          </cell>
          <cell r="B2883">
            <v>42088</v>
          </cell>
          <cell r="C2883" t="str">
            <v>PROYECCION SOCIAL</v>
          </cell>
          <cell r="D2883" t="str">
            <v>SIMONA</v>
          </cell>
          <cell r="E2883" t="str">
            <v>PEQUEÑOS</v>
          </cell>
          <cell r="F2883" t="str">
            <v>CANINO</v>
          </cell>
          <cell r="G2883" t="str">
            <v>CRIOLLO</v>
          </cell>
          <cell r="H2883" t="str">
            <v>MARIA TERESA GONZALEZ</v>
          </cell>
          <cell r="I2883">
            <v>21240730</v>
          </cell>
          <cell r="J2883">
            <v>3114403267</v>
          </cell>
          <cell r="L2883" t="str">
            <v>REVISION GENERAL</v>
          </cell>
          <cell r="M2883" t="str">
            <v>LAURA MELO</v>
          </cell>
        </row>
        <row r="2884">
          <cell r="A2884" t="str">
            <v>100-15</v>
          </cell>
          <cell r="B2884">
            <v>42088</v>
          </cell>
          <cell r="C2884" t="str">
            <v>PROYECCION SOCIAL</v>
          </cell>
          <cell r="D2884" t="str">
            <v>NEGRA</v>
          </cell>
          <cell r="E2884" t="str">
            <v>PEQUEÑOS</v>
          </cell>
          <cell r="F2884" t="str">
            <v>CANINO</v>
          </cell>
          <cell r="G2884" t="str">
            <v>FRENCH POODLE</v>
          </cell>
          <cell r="H2884" t="str">
            <v>JUAN CAMILO SILVA</v>
          </cell>
          <cell r="I2884">
            <v>1121833147</v>
          </cell>
          <cell r="J2884">
            <v>3118111595</v>
          </cell>
          <cell r="L2884" t="str">
            <v>NO PUEDE DEFECAR</v>
          </cell>
          <cell r="M2884" t="str">
            <v>LAURA MELO</v>
          </cell>
        </row>
        <row r="2885">
          <cell r="A2885" t="str">
            <v>101-15</v>
          </cell>
          <cell r="B2885">
            <v>42088</v>
          </cell>
          <cell r="C2885" t="str">
            <v>PROYECCION SOCIAL</v>
          </cell>
          <cell r="D2885" t="str">
            <v>LUCKY</v>
          </cell>
          <cell r="E2885" t="str">
            <v>PEQUEÑOS</v>
          </cell>
          <cell r="F2885" t="str">
            <v>CANINO</v>
          </cell>
          <cell r="G2885" t="str">
            <v>FRENCH POODLE</v>
          </cell>
          <cell r="H2885" t="str">
            <v>XIOMARA SANCHEZ</v>
          </cell>
          <cell r="I2885">
            <v>49669656</v>
          </cell>
          <cell r="J2885">
            <v>3117793445</v>
          </cell>
          <cell r="L2885" t="str">
            <v>CONSULTA CIRUJIA MANO</v>
          </cell>
          <cell r="M2885" t="str">
            <v>ANITA ROQUE</v>
          </cell>
        </row>
        <row r="2886">
          <cell r="A2886" t="str">
            <v>102-15</v>
          </cell>
          <cell r="B2886">
            <v>42089</v>
          </cell>
          <cell r="C2886" t="str">
            <v>PROYECCION SOCIAL</v>
          </cell>
          <cell r="D2886" t="str">
            <v>SULIVAN</v>
          </cell>
          <cell r="E2886" t="str">
            <v>PEQUEÑOS</v>
          </cell>
          <cell r="F2886" t="str">
            <v>CANINO</v>
          </cell>
          <cell r="G2886" t="str">
            <v>CRIOLLO</v>
          </cell>
          <cell r="H2886" t="str">
            <v>ANA CILIA MORA</v>
          </cell>
          <cell r="I2886">
            <v>40374179</v>
          </cell>
          <cell r="J2886">
            <v>3133803468</v>
          </cell>
          <cell r="L2886" t="str">
            <v>DOLOR OIDOS</v>
          </cell>
          <cell r="M2886" t="str">
            <v>LAURA MELO</v>
          </cell>
        </row>
        <row r="2887">
          <cell r="A2887" t="str">
            <v>103-15</v>
          </cell>
          <cell r="B2887">
            <v>42089</v>
          </cell>
          <cell r="C2887" t="str">
            <v>PROYECCION SOCIAL</v>
          </cell>
          <cell r="D2887" t="str">
            <v>PEPE</v>
          </cell>
          <cell r="E2887" t="str">
            <v>PEQUEÑOS</v>
          </cell>
          <cell r="F2887" t="str">
            <v>CANINO</v>
          </cell>
          <cell r="G2887" t="str">
            <v>LABRADOR</v>
          </cell>
          <cell r="H2887" t="str">
            <v>DIEGO JIMENEZ</v>
          </cell>
          <cell r="I2887">
            <v>1121840885</v>
          </cell>
          <cell r="J2887">
            <v>3112516453</v>
          </cell>
          <cell r="L2887" t="str">
            <v>CONSULTA GENERAL</v>
          </cell>
          <cell r="M2887" t="str">
            <v>LAURA MELO</v>
          </cell>
        </row>
        <row r="2888">
          <cell r="A2888" t="str">
            <v>104-15</v>
          </cell>
          <cell r="B2888">
            <v>42089</v>
          </cell>
          <cell r="C2888" t="str">
            <v>PROYECCION SOCIAL</v>
          </cell>
          <cell r="D2888" t="str">
            <v>SALOME</v>
          </cell>
          <cell r="E2888" t="str">
            <v>PEQUEÑOS</v>
          </cell>
          <cell r="F2888" t="str">
            <v>CANINO</v>
          </cell>
          <cell r="G2888" t="str">
            <v>COCKER</v>
          </cell>
          <cell r="H2888" t="str">
            <v>KATERINE SUAREZ</v>
          </cell>
          <cell r="I2888">
            <v>1121882195</v>
          </cell>
          <cell r="J2888">
            <v>3016085437</v>
          </cell>
          <cell r="L2888" t="str">
            <v>TRAUMA TORACICO</v>
          </cell>
          <cell r="M2888" t="str">
            <v>ANITA ROQUE</v>
          </cell>
        </row>
        <row r="2889">
          <cell r="A2889" t="str">
            <v>105-15</v>
          </cell>
          <cell r="B2889">
            <v>42089</v>
          </cell>
          <cell r="C2889" t="str">
            <v>DOCENCIA</v>
          </cell>
          <cell r="D2889" t="str">
            <v>KELLY</v>
          </cell>
          <cell r="E2889" t="str">
            <v>PEQUEÑOS</v>
          </cell>
          <cell r="F2889" t="str">
            <v>FELINO</v>
          </cell>
          <cell r="G2889" t="str">
            <v>CRIOLLO</v>
          </cell>
          <cell r="H2889" t="str">
            <v>STEFANY ANGEL</v>
          </cell>
          <cell r="I2889">
            <v>1020794167</v>
          </cell>
          <cell r="J2889">
            <v>3134481870</v>
          </cell>
          <cell r="L2889" t="str">
            <v>ADOPCION</v>
          </cell>
          <cell r="M2889" t="str">
            <v>LAURA MELO</v>
          </cell>
        </row>
        <row r="2890">
          <cell r="A2890" t="str">
            <v>106-15</v>
          </cell>
          <cell r="B2890">
            <v>42089</v>
          </cell>
          <cell r="D2890" t="str">
            <v>SIMONA</v>
          </cell>
          <cell r="E2890" t="str">
            <v>PEQUEÑOS</v>
          </cell>
          <cell r="F2890" t="str">
            <v>FELINO</v>
          </cell>
          <cell r="G2890" t="str">
            <v>CRIOLLO</v>
          </cell>
          <cell r="H2890" t="str">
            <v>CARLOS</v>
          </cell>
          <cell r="L2890" t="str">
            <v>DEPRECION/INAPETENCIA</v>
          </cell>
          <cell r="M2890" t="str">
            <v>NATALIA PEDRAZA</v>
          </cell>
        </row>
        <row r="2891">
          <cell r="A2891" t="str">
            <v>107-15</v>
          </cell>
          <cell r="B2891">
            <v>42100</v>
          </cell>
          <cell r="C2891" t="str">
            <v>PROYECCION SOCIAL</v>
          </cell>
          <cell r="D2891" t="str">
            <v>LUCHO</v>
          </cell>
          <cell r="E2891" t="str">
            <v>PEQUEÑOS</v>
          </cell>
          <cell r="F2891" t="str">
            <v>FELINO</v>
          </cell>
          <cell r="G2891" t="str">
            <v>CRIOLLO</v>
          </cell>
          <cell r="H2891" t="str">
            <v>CESAR JOSE COTE ROZO</v>
          </cell>
          <cell r="I2891">
            <v>1121839408</v>
          </cell>
          <cell r="J2891">
            <v>3212804323</v>
          </cell>
          <cell r="L2891" t="str">
            <v>HONGOS PATA IZQUIERDA</v>
          </cell>
          <cell r="M2891" t="str">
            <v>LAURA MELO</v>
          </cell>
        </row>
        <row r="2892">
          <cell r="A2892" t="str">
            <v>108-15</v>
          </cell>
          <cell r="B2892">
            <v>42100</v>
          </cell>
          <cell r="C2892" t="str">
            <v>PROYECCION SOCIAL</v>
          </cell>
          <cell r="D2892" t="str">
            <v>GUARDIAN</v>
          </cell>
          <cell r="E2892" t="str">
            <v>PEQUEÑOS</v>
          </cell>
          <cell r="F2892" t="str">
            <v>CANINO</v>
          </cell>
          <cell r="G2892" t="str">
            <v>CRIOLLO</v>
          </cell>
          <cell r="H2892" t="str">
            <v>OLGA LUCIA GARZON</v>
          </cell>
          <cell r="I2892">
            <v>68275039</v>
          </cell>
          <cell r="J2892">
            <v>3013935170</v>
          </cell>
          <cell r="L2892" t="str">
            <v>ACCIDENTE</v>
          </cell>
          <cell r="M2892" t="str">
            <v>LAURA MELO</v>
          </cell>
        </row>
        <row r="2893">
          <cell r="A2893" t="str">
            <v>109-15</v>
          </cell>
          <cell r="B2893">
            <v>42100</v>
          </cell>
          <cell r="C2893" t="str">
            <v>PROYECCION SOCIAL</v>
          </cell>
          <cell r="D2893" t="str">
            <v>KATY</v>
          </cell>
          <cell r="E2893" t="str">
            <v>PEQUEÑOS</v>
          </cell>
          <cell r="F2893" t="str">
            <v>CANINO</v>
          </cell>
          <cell r="G2893" t="str">
            <v>CRIOLLO</v>
          </cell>
          <cell r="H2893" t="str">
            <v>MAURICIO ARBELAEZ</v>
          </cell>
          <cell r="I2893">
            <v>1002865700</v>
          </cell>
          <cell r="J2893">
            <v>3133118393</v>
          </cell>
          <cell r="L2893" t="str">
            <v>TOS/INAPETENCIA</v>
          </cell>
          <cell r="M2893" t="str">
            <v>SAEL PEDRAZA</v>
          </cell>
        </row>
        <row r="2894">
          <cell r="A2894" t="str">
            <v>110-15</v>
          </cell>
          <cell r="B2894">
            <v>42100</v>
          </cell>
          <cell r="C2894" t="str">
            <v>PROYECCION SOCIAL</v>
          </cell>
          <cell r="D2894" t="str">
            <v>KAISER</v>
          </cell>
          <cell r="E2894" t="str">
            <v>PEQUEÑOS</v>
          </cell>
          <cell r="F2894" t="str">
            <v>CANINO</v>
          </cell>
          <cell r="G2894" t="str">
            <v>CRIOLLO</v>
          </cell>
          <cell r="H2894" t="str">
            <v>HOMERO BAUTISTA</v>
          </cell>
          <cell r="I2894">
            <v>1121873276</v>
          </cell>
          <cell r="J2894">
            <v>3123200669</v>
          </cell>
          <cell r="L2894" t="str">
            <v>ACCIDENTE</v>
          </cell>
          <cell r="M2894" t="str">
            <v>SAEL PEDRAZA</v>
          </cell>
        </row>
        <row r="2895">
          <cell r="A2895" t="str">
            <v>111-15</v>
          </cell>
          <cell r="B2895">
            <v>42100</v>
          </cell>
          <cell r="C2895" t="str">
            <v>PROYECCION SOCIAL</v>
          </cell>
          <cell r="D2895" t="str">
            <v>PALOMA</v>
          </cell>
          <cell r="E2895" t="str">
            <v>PEQUEÑOS</v>
          </cell>
          <cell r="F2895" t="str">
            <v>FELINO</v>
          </cell>
          <cell r="G2895" t="str">
            <v>CRIOLLO</v>
          </cell>
          <cell r="H2895" t="str">
            <v>ESTELLA MARTINEZ</v>
          </cell>
          <cell r="I2895">
            <v>40390241</v>
          </cell>
          <cell r="J2895">
            <v>3203159438</v>
          </cell>
          <cell r="L2895" t="str">
            <v>INFLAMACION ABDOMINAL</v>
          </cell>
          <cell r="M2895" t="str">
            <v>LAURA MELO</v>
          </cell>
        </row>
        <row r="2896">
          <cell r="A2896" t="str">
            <v>117-15</v>
          </cell>
          <cell r="B2896">
            <v>42103</v>
          </cell>
          <cell r="C2896" t="str">
            <v>DOCENCIA</v>
          </cell>
          <cell r="D2896" t="str">
            <v>TOM</v>
          </cell>
          <cell r="E2896" t="str">
            <v>PEQUEÑOS</v>
          </cell>
          <cell r="F2896" t="str">
            <v>FELINO</v>
          </cell>
          <cell r="G2896" t="str">
            <v>CRIOLLO</v>
          </cell>
          <cell r="H2896" t="str">
            <v>ANDRES FELIPE MORALES</v>
          </cell>
          <cell r="I2896">
            <v>1122651655</v>
          </cell>
          <cell r="J2896">
            <v>3212696909</v>
          </cell>
          <cell r="L2896" t="str">
            <v>ADOPCION</v>
          </cell>
          <cell r="M2896" t="str">
            <v>LAURA MELO</v>
          </cell>
        </row>
        <row r="2897">
          <cell r="A2897" t="str">
            <v>118-15</v>
          </cell>
          <cell r="B2897">
            <v>42103</v>
          </cell>
          <cell r="C2897" t="str">
            <v>PROYECCION SOCIAL</v>
          </cell>
          <cell r="D2897" t="str">
            <v>HARRY</v>
          </cell>
          <cell r="E2897" t="str">
            <v>PEQUEÑOS</v>
          </cell>
          <cell r="F2897" t="str">
            <v>CANINO</v>
          </cell>
          <cell r="G2897" t="str">
            <v>SCHNAWZER</v>
          </cell>
          <cell r="H2897" t="str">
            <v>JOSE ALEJANDRO JIMENEZ</v>
          </cell>
          <cell r="I2897">
            <v>1121827021</v>
          </cell>
          <cell r="J2897">
            <v>3112515206</v>
          </cell>
          <cell r="L2897" t="str">
            <v>VOMITO CON SANGRE</v>
          </cell>
          <cell r="M2897" t="str">
            <v>SAEL PEDRAZA</v>
          </cell>
        </row>
        <row r="2898">
          <cell r="A2898" t="str">
            <v>119-15</v>
          </cell>
          <cell r="B2898">
            <v>42104</v>
          </cell>
          <cell r="D2898" t="str">
            <v>LUNA</v>
          </cell>
          <cell r="E2898" t="str">
            <v>PEQUEÑOS</v>
          </cell>
          <cell r="F2898" t="str">
            <v>CANINO</v>
          </cell>
          <cell r="G2898" t="str">
            <v>CRIOLLO</v>
          </cell>
          <cell r="H2898" t="str">
            <v>PAOLA MUÑOZ</v>
          </cell>
          <cell r="I2898">
            <v>97111310410</v>
          </cell>
          <cell r="J2898">
            <v>3043488091</v>
          </cell>
          <cell r="L2898" t="str">
            <v>ADOPCION</v>
          </cell>
          <cell r="M2898" t="str">
            <v>LAURA MELO</v>
          </cell>
        </row>
        <row r="2899">
          <cell r="A2899" t="str">
            <v>120-15</v>
          </cell>
          <cell r="B2899">
            <v>42104</v>
          </cell>
          <cell r="D2899" t="str">
            <v>LOTUS</v>
          </cell>
          <cell r="E2899" t="str">
            <v>PEQUEÑOS</v>
          </cell>
          <cell r="F2899" t="str">
            <v>CANINO</v>
          </cell>
          <cell r="G2899" t="str">
            <v>CRIOLLO</v>
          </cell>
          <cell r="H2899" t="str">
            <v>PAOLA MUÑOZ</v>
          </cell>
          <cell r="I2899">
            <v>97111310410</v>
          </cell>
          <cell r="J2899">
            <v>3043488091</v>
          </cell>
          <cell r="L2899" t="str">
            <v>ADOPCION</v>
          </cell>
          <cell r="M2899" t="str">
            <v>LAURA MELO</v>
          </cell>
        </row>
        <row r="2900">
          <cell r="A2900" t="str">
            <v>121-15</v>
          </cell>
          <cell r="B2900">
            <v>42104</v>
          </cell>
          <cell r="C2900" t="str">
            <v>DOCENCIA</v>
          </cell>
          <cell r="D2900" t="str">
            <v>FIDEL</v>
          </cell>
          <cell r="E2900" t="str">
            <v>PEQUEÑOS</v>
          </cell>
          <cell r="F2900" t="str">
            <v>CANINO</v>
          </cell>
          <cell r="G2900" t="str">
            <v>COCKER</v>
          </cell>
          <cell r="H2900" t="str">
            <v>DANIELA RINCON</v>
          </cell>
          <cell r="I2900">
            <v>1122652609</v>
          </cell>
          <cell r="J2900">
            <v>3212129686</v>
          </cell>
          <cell r="L2900" t="str">
            <v>ADOPCION</v>
          </cell>
          <cell r="M2900" t="str">
            <v>SAEL PEDRAZA</v>
          </cell>
        </row>
        <row r="2901">
          <cell r="A2901" t="str">
            <v>122-15</v>
          </cell>
          <cell r="B2901">
            <v>42107</v>
          </cell>
          <cell r="C2901" t="str">
            <v/>
          </cell>
          <cell r="D2901" t="str">
            <v>HEIDY</v>
          </cell>
          <cell r="E2901" t="str">
            <v>PEQUEÑOS</v>
          </cell>
          <cell r="F2901" t="str">
            <v>CANINO</v>
          </cell>
          <cell r="G2901" t="str">
            <v>CRIOLLO</v>
          </cell>
          <cell r="H2901" t="str">
            <v>MARISOL VARELA</v>
          </cell>
          <cell r="I2901">
            <v>21225711</v>
          </cell>
          <cell r="J2901">
            <v>3125190963</v>
          </cell>
          <cell r="L2901" t="str">
            <v>NO PUEDE DEGLUTAR</v>
          </cell>
          <cell r="M2901" t="str">
            <v>LAURA MELO</v>
          </cell>
        </row>
        <row r="2902">
          <cell r="A2902" t="str">
            <v>123-15</v>
          </cell>
          <cell r="B2902">
            <v>42108</v>
          </cell>
          <cell r="C2902" t="str">
            <v>PROYECCION SOCIAL</v>
          </cell>
          <cell r="D2902" t="str">
            <v>BRUNA</v>
          </cell>
          <cell r="E2902" t="str">
            <v>PEQUEÑOS</v>
          </cell>
          <cell r="F2902" t="str">
            <v>CANINO</v>
          </cell>
          <cell r="G2902" t="str">
            <v>BULL TERRIER</v>
          </cell>
          <cell r="H2902" t="str">
            <v>GIONANNI CARDENAS SANDOVAL</v>
          </cell>
          <cell r="I2902">
            <v>86077201</v>
          </cell>
          <cell r="J2902">
            <v>3103481544</v>
          </cell>
          <cell r="L2902" t="str">
            <v>EXAMEN GENERAL</v>
          </cell>
          <cell r="M2902" t="str">
            <v>SAEL PEDRAZA</v>
          </cell>
        </row>
        <row r="2903">
          <cell r="A2903" t="str">
            <v>124-15</v>
          </cell>
          <cell r="B2903">
            <v>42108</v>
          </cell>
          <cell r="C2903" t="str">
            <v>PROYECCION SOCIAL</v>
          </cell>
          <cell r="D2903" t="str">
            <v>NEGRO</v>
          </cell>
          <cell r="E2903" t="str">
            <v>PEQUEÑOS</v>
          </cell>
          <cell r="F2903" t="str">
            <v>FELINO</v>
          </cell>
          <cell r="G2903" t="str">
            <v>CRIOLLO</v>
          </cell>
          <cell r="H2903" t="str">
            <v>JULIO ALONSO PARDO</v>
          </cell>
          <cell r="I2903">
            <v>17320212</v>
          </cell>
          <cell r="J2903">
            <v>3144878336</v>
          </cell>
          <cell r="L2903" t="str">
            <v>INFLAMACION</v>
          </cell>
          <cell r="M2903" t="str">
            <v>LAURA MELO</v>
          </cell>
        </row>
        <row r="2904">
          <cell r="A2904" t="str">
            <v>125-15</v>
          </cell>
          <cell r="B2904">
            <v>42108</v>
          </cell>
          <cell r="C2904" t="str">
            <v>PROYECCION SOCIAL</v>
          </cell>
          <cell r="D2904" t="str">
            <v>TONY</v>
          </cell>
          <cell r="E2904" t="str">
            <v>PEQUEÑOS</v>
          </cell>
          <cell r="F2904" t="str">
            <v>CANINO</v>
          </cell>
          <cell r="G2904" t="str">
            <v>CRIOLLO</v>
          </cell>
          <cell r="H2904" t="str">
            <v>VIVIANA SABOGAL</v>
          </cell>
          <cell r="I2904">
            <v>40330864</v>
          </cell>
          <cell r="J2904">
            <v>3125406657</v>
          </cell>
          <cell r="L2904" t="str">
            <v>ADOPCION</v>
          </cell>
        </row>
        <row r="2905">
          <cell r="A2905" t="str">
            <v>126-15</v>
          </cell>
          <cell r="B2905">
            <v>42108</v>
          </cell>
          <cell r="D2905" t="str">
            <v>TOBY</v>
          </cell>
          <cell r="E2905" t="str">
            <v>PEQUEÑOS</v>
          </cell>
          <cell r="F2905" t="str">
            <v>CANINO</v>
          </cell>
          <cell r="G2905" t="str">
            <v>SCHNAWZER</v>
          </cell>
          <cell r="H2905" t="str">
            <v>LINA IMBACHI</v>
          </cell>
          <cell r="I2905">
            <v>1121859779</v>
          </cell>
          <cell r="J2905">
            <v>3213388782</v>
          </cell>
          <cell r="L2905" t="str">
            <v>EXAMEN GENERAL</v>
          </cell>
          <cell r="M2905" t="str">
            <v>SAEL PEDRAZA</v>
          </cell>
        </row>
        <row r="2906">
          <cell r="A2906" t="str">
            <v>127-15</v>
          </cell>
          <cell r="B2906">
            <v>42108</v>
          </cell>
          <cell r="D2906" t="str">
            <v>MONO</v>
          </cell>
          <cell r="E2906" t="str">
            <v>PEQUEÑOS</v>
          </cell>
          <cell r="F2906" t="str">
            <v>CANINO</v>
          </cell>
          <cell r="G2906" t="str">
            <v>CRIOLLO</v>
          </cell>
          <cell r="H2906" t="str">
            <v>ARLEY MEDINA CUNICHE</v>
          </cell>
          <cell r="I2906">
            <v>1121934631</v>
          </cell>
          <cell r="J2906">
            <v>3043815323</v>
          </cell>
          <cell r="L2906" t="str">
            <v>ADOPCION</v>
          </cell>
        </row>
        <row r="2907">
          <cell r="A2907" t="str">
            <v>130-15</v>
          </cell>
          <cell r="B2907">
            <v>42109</v>
          </cell>
          <cell r="C2907" t="str">
            <v>PROYECCION SOCIAL</v>
          </cell>
          <cell r="D2907" t="str">
            <v>SAMANTHA</v>
          </cell>
          <cell r="E2907" t="str">
            <v>PEQUEÑOS</v>
          </cell>
          <cell r="F2907" t="str">
            <v>CANINO</v>
          </cell>
          <cell r="G2907" t="str">
            <v>SHITZU</v>
          </cell>
          <cell r="H2907" t="str">
            <v>DIANA LEON</v>
          </cell>
          <cell r="I2907">
            <v>51583570</v>
          </cell>
          <cell r="J2907">
            <v>3102112367</v>
          </cell>
          <cell r="L2907" t="str">
            <v>URGENCIA PARTO</v>
          </cell>
          <cell r="M2907" t="str">
            <v>LAURA MELO</v>
          </cell>
        </row>
        <row r="2908">
          <cell r="A2908" t="str">
            <v>131-15</v>
          </cell>
          <cell r="B2908">
            <v>42109</v>
          </cell>
          <cell r="C2908" t="str">
            <v>PROYECCION SOCIAL</v>
          </cell>
          <cell r="D2908" t="str">
            <v>MY</v>
          </cell>
          <cell r="E2908" t="str">
            <v>PEQUEÑOS</v>
          </cell>
          <cell r="F2908" t="str">
            <v>FELINO</v>
          </cell>
          <cell r="G2908" t="str">
            <v>CRIOLLO</v>
          </cell>
          <cell r="H2908" t="str">
            <v>MARLY TORRES</v>
          </cell>
          <cell r="I2908">
            <v>1121912674</v>
          </cell>
          <cell r="J2908">
            <v>3124733336</v>
          </cell>
          <cell r="L2908" t="str">
            <v>EXAMEN GENERAL</v>
          </cell>
          <cell r="M2908" t="str">
            <v>LAURA MELO</v>
          </cell>
        </row>
        <row r="2909">
          <cell r="A2909" t="str">
            <v>132-15</v>
          </cell>
          <cell r="B2909">
            <v>42109</v>
          </cell>
          <cell r="C2909" t="str">
            <v>PROYECCION SOCIAL</v>
          </cell>
          <cell r="D2909" t="str">
            <v>KAIZER</v>
          </cell>
          <cell r="E2909" t="str">
            <v>PEQUEÑOS</v>
          </cell>
          <cell r="F2909" t="str">
            <v>CANINO</v>
          </cell>
          <cell r="G2909" t="str">
            <v>BEAGLE</v>
          </cell>
          <cell r="H2909" t="str">
            <v>LUIS MORALES</v>
          </cell>
          <cell r="L2909" t="str">
            <v>EXAMINAR OIDO</v>
          </cell>
          <cell r="M2909" t="str">
            <v>LAURA MELO</v>
          </cell>
        </row>
        <row r="2910">
          <cell r="A2910" t="str">
            <v>133-15</v>
          </cell>
          <cell r="B2910">
            <v>42109</v>
          </cell>
          <cell r="D2910" t="str">
            <v>LISA</v>
          </cell>
          <cell r="E2910" t="str">
            <v>PEQUEÑOS</v>
          </cell>
          <cell r="F2910" t="str">
            <v>CANINO</v>
          </cell>
          <cell r="G2910" t="str">
            <v>CRIOLLO</v>
          </cell>
          <cell r="H2910" t="str">
            <v>MARLY TORRES</v>
          </cell>
          <cell r="I2910">
            <v>1121912674</v>
          </cell>
          <cell r="J2910">
            <v>3124733336</v>
          </cell>
          <cell r="L2910" t="str">
            <v>ADOPCION</v>
          </cell>
          <cell r="M2910" t="str">
            <v>SAEL PEDRAZA</v>
          </cell>
        </row>
        <row r="2911">
          <cell r="A2911" t="str">
            <v>134-15</v>
          </cell>
          <cell r="B2911">
            <v>42109</v>
          </cell>
          <cell r="D2911" t="str">
            <v>TAMARA</v>
          </cell>
          <cell r="E2911" t="str">
            <v>PEQUEÑOS</v>
          </cell>
          <cell r="F2911" t="str">
            <v>CANINO</v>
          </cell>
          <cell r="G2911" t="str">
            <v>CRIOLLO</v>
          </cell>
          <cell r="H2911" t="str">
            <v>ANGIE MORENO</v>
          </cell>
          <cell r="I2911">
            <v>1121910484</v>
          </cell>
          <cell r="J2911">
            <v>3224057011</v>
          </cell>
          <cell r="L2911" t="str">
            <v>ADOPCION</v>
          </cell>
          <cell r="M2911" t="str">
            <v>LAURA MELO</v>
          </cell>
        </row>
        <row r="2912">
          <cell r="A2912" t="str">
            <v>137-15</v>
          </cell>
          <cell r="B2912">
            <v>42111</v>
          </cell>
          <cell r="C2912" t="str">
            <v>PROYECCION SOCIAL</v>
          </cell>
          <cell r="D2912" t="str">
            <v>COMOTO</v>
          </cell>
          <cell r="E2912" t="str">
            <v>PEQUEÑOS</v>
          </cell>
          <cell r="F2912" t="str">
            <v>CANINO</v>
          </cell>
          <cell r="G2912" t="str">
            <v>PUG</v>
          </cell>
          <cell r="H2912" t="str">
            <v>ADRIANA ARIAS</v>
          </cell>
          <cell r="I2912">
            <v>40445631</v>
          </cell>
          <cell r="J2912">
            <v>3114580191</v>
          </cell>
          <cell r="L2912" t="str">
            <v>CONSULTA GENERAL</v>
          </cell>
          <cell r="M2912" t="str">
            <v>SAEL PEDRAZA</v>
          </cell>
        </row>
        <row r="2913">
          <cell r="A2913" t="str">
            <v>141-15</v>
          </cell>
          <cell r="B2913">
            <v>42110</v>
          </cell>
          <cell r="C2913" t="str">
            <v>PROYECCION SOCIAL</v>
          </cell>
          <cell r="D2913" t="str">
            <v>NIÑA</v>
          </cell>
          <cell r="E2913" t="str">
            <v>PEQUEÑOS</v>
          </cell>
          <cell r="F2913" t="str">
            <v>CANINO</v>
          </cell>
          <cell r="G2913" t="str">
            <v>CRIOLLO</v>
          </cell>
          <cell r="H2913" t="str">
            <v>FERNEY VILLALOBOS</v>
          </cell>
          <cell r="I2913">
            <v>86077020</v>
          </cell>
          <cell r="L2913" t="str">
            <v>ACCIDENTE</v>
          </cell>
          <cell r="M2913" t="str">
            <v>SAEL PEDRAZA</v>
          </cell>
        </row>
        <row r="2914">
          <cell r="A2914" t="str">
            <v>143-15</v>
          </cell>
          <cell r="B2914">
            <v>42117</v>
          </cell>
          <cell r="D2914" t="str">
            <v>BLACKY</v>
          </cell>
          <cell r="E2914" t="str">
            <v>PEQUEÑOS</v>
          </cell>
          <cell r="F2914" t="str">
            <v>CANINO</v>
          </cell>
          <cell r="G2914" t="str">
            <v>CRIOLLO</v>
          </cell>
          <cell r="H2914" t="str">
            <v xml:space="preserve">PAOLA OLAYA </v>
          </cell>
          <cell r="I2914">
            <v>1121940608</v>
          </cell>
          <cell r="J2914">
            <v>3193713523</v>
          </cell>
          <cell r="L2914" t="str">
            <v>ADOPCION</v>
          </cell>
          <cell r="M2914" t="str">
            <v>LAURA MELO</v>
          </cell>
        </row>
        <row r="2915">
          <cell r="A2915" t="str">
            <v>146-15</v>
          </cell>
          <cell r="B2915">
            <v>42118</v>
          </cell>
          <cell r="D2915" t="str">
            <v>NENA</v>
          </cell>
          <cell r="E2915" t="str">
            <v>PEQUEÑOS</v>
          </cell>
          <cell r="F2915" t="str">
            <v>CANINO</v>
          </cell>
          <cell r="G2915" t="str">
            <v>CHIHUAHUA</v>
          </cell>
          <cell r="H2915" t="str">
            <v>MARIA TERESA GRAJALES</v>
          </cell>
          <cell r="I2915">
            <v>21231738</v>
          </cell>
          <cell r="J2915">
            <v>3125350755</v>
          </cell>
          <cell r="L2915" t="str">
            <v>MASA GLANDULA MAMARIA</v>
          </cell>
          <cell r="M2915" t="str">
            <v>SAEL PEDRAZA</v>
          </cell>
        </row>
        <row r="2916">
          <cell r="A2916" t="str">
            <v>147-15</v>
          </cell>
          <cell r="B2916">
            <v>42118</v>
          </cell>
          <cell r="D2916" t="str">
            <v>DULCE</v>
          </cell>
          <cell r="E2916" t="str">
            <v>PEQUEÑOS</v>
          </cell>
          <cell r="F2916" t="str">
            <v>CANINO</v>
          </cell>
          <cell r="G2916" t="str">
            <v>BULL DOG INGLES</v>
          </cell>
          <cell r="H2916" t="str">
            <v>MARTHA MERCHAN</v>
          </cell>
          <cell r="I2916">
            <v>52085000</v>
          </cell>
          <cell r="J2916">
            <v>3133590621</v>
          </cell>
          <cell r="L2916" t="str">
            <v>VOMITO Y DIARREA</v>
          </cell>
          <cell r="M2916" t="str">
            <v>LAURA MELO</v>
          </cell>
        </row>
        <row r="2917">
          <cell r="A2917" t="str">
            <v>148-15</v>
          </cell>
          <cell r="B2917">
            <v>42122</v>
          </cell>
          <cell r="C2917" t="str">
            <v>PROYECCION SOCIAL</v>
          </cell>
          <cell r="D2917" t="str">
            <v>SCARLET</v>
          </cell>
          <cell r="E2917" t="str">
            <v>PEQUEÑOS</v>
          </cell>
          <cell r="F2917" t="str">
            <v>CANINO</v>
          </cell>
          <cell r="G2917" t="str">
            <v>BULL DOG FRANCES</v>
          </cell>
          <cell r="H2917" t="str">
            <v>MARTHA MERCHAN</v>
          </cell>
          <cell r="I2917">
            <v>52085000</v>
          </cell>
          <cell r="J2917">
            <v>3133590621</v>
          </cell>
          <cell r="L2917" t="str">
            <v>VOMITO</v>
          </cell>
          <cell r="M2917" t="str">
            <v>LAURA MELO</v>
          </cell>
        </row>
        <row r="2918">
          <cell r="A2918" t="str">
            <v>151-15</v>
          </cell>
          <cell r="B2918">
            <v>42122</v>
          </cell>
          <cell r="C2918" t="str">
            <v>DOCENCIA</v>
          </cell>
          <cell r="D2918" t="str">
            <v>CIRUELA</v>
          </cell>
          <cell r="E2918" t="str">
            <v>PEQUEÑOS</v>
          </cell>
          <cell r="F2918" t="str">
            <v>CANINO</v>
          </cell>
          <cell r="G2918" t="str">
            <v>CRIOLLO</v>
          </cell>
          <cell r="H2918" t="str">
            <v>UNILLANOS</v>
          </cell>
          <cell r="I2918" t="str">
            <v/>
          </cell>
          <cell r="J2918" t="str">
            <v/>
          </cell>
          <cell r="L2918" t="str">
            <v>UNILLANOS</v>
          </cell>
          <cell r="M2918" t="str">
            <v>SAEL PEDRAZA</v>
          </cell>
        </row>
        <row r="2919">
          <cell r="A2919" t="str">
            <v>152-15</v>
          </cell>
          <cell r="B2919">
            <v>42118</v>
          </cell>
          <cell r="D2919" t="str">
            <v>PETER</v>
          </cell>
          <cell r="E2919" t="str">
            <v>PEQUEÑOS</v>
          </cell>
          <cell r="F2919" t="str">
            <v>CANINO</v>
          </cell>
          <cell r="G2919" t="str">
            <v>LABRADOR</v>
          </cell>
          <cell r="H2919" t="str">
            <v>EDNAHORTA SANDOVAL</v>
          </cell>
          <cell r="I2919">
            <v>26430927</v>
          </cell>
          <cell r="J2919">
            <v>3176569048</v>
          </cell>
          <cell r="L2919" t="str">
            <v>TRANSFUSION</v>
          </cell>
          <cell r="M2919" t="str">
            <v>SAEL PEDRAZA</v>
          </cell>
        </row>
        <row r="2920">
          <cell r="A2920" t="str">
            <v>153-15</v>
          </cell>
          <cell r="B2920">
            <v>42122</v>
          </cell>
          <cell r="C2920" t="str">
            <v>DOCENCIA</v>
          </cell>
          <cell r="D2920" t="str">
            <v>MATILDA</v>
          </cell>
          <cell r="E2920" t="str">
            <v>PEQUEÑOS</v>
          </cell>
          <cell r="F2920" t="str">
            <v>CANINO</v>
          </cell>
          <cell r="G2920" t="str">
            <v>COCKER</v>
          </cell>
          <cell r="H2920" t="str">
            <v>DIEGO AGUIRRE</v>
          </cell>
          <cell r="I2920">
            <v>38666441</v>
          </cell>
          <cell r="J2920" t="str">
            <v>318640041
321452647</v>
          </cell>
          <cell r="L2920" t="str">
            <v>CX OJO DE CEREZA</v>
          </cell>
          <cell r="M2920" t="str">
            <v>SAEL PEDRAZA</v>
          </cell>
        </row>
        <row r="2921">
          <cell r="A2921" t="str">
            <v>154-15</v>
          </cell>
          <cell r="B2921">
            <v>42123</v>
          </cell>
          <cell r="C2921" t="str">
            <v>PROYECCION SOCIAL</v>
          </cell>
          <cell r="D2921" t="str">
            <v>TURQUESA</v>
          </cell>
          <cell r="E2921" t="str">
            <v>PEQUEÑOS</v>
          </cell>
          <cell r="F2921" t="str">
            <v>CANINO</v>
          </cell>
          <cell r="G2921" t="str">
            <v>SCHNAWZER</v>
          </cell>
          <cell r="H2921" t="str">
            <v>MAIRA RODRIUGEZ</v>
          </cell>
          <cell r="I2921">
            <v>1121869680</v>
          </cell>
          <cell r="J2921">
            <v>3143220717</v>
          </cell>
          <cell r="L2921" t="str">
            <v>PERDIDA PESO</v>
          </cell>
          <cell r="M2921" t="str">
            <v>SAEL PEDRAZA</v>
          </cell>
        </row>
        <row r="2922">
          <cell r="A2922" t="str">
            <v>155-15</v>
          </cell>
          <cell r="B2922">
            <v>42123</v>
          </cell>
          <cell r="D2922" t="str">
            <v>MONO</v>
          </cell>
          <cell r="E2922" t="str">
            <v>PEQUEÑOS</v>
          </cell>
          <cell r="F2922" t="str">
            <v>CANINO</v>
          </cell>
          <cell r="G2922" t="str">
            <v>CRIOLLO</v>
          </cell>
          <cell r="H2922" t="str">
            <v>NANCY RODRIGUEZ</v>
          </cell>
          <cell r="J2922">
            <v>3204936915</v>
          </cell>
          <cell r="L2922" t="str">
            <v>OTITIS</v>
          </cell>
          <cell r="M2922" t="str">
            <v>SAEL PEDRAZA</v>
          </cell>
        </row>
        <row r="2923">
          <cell r="A2923" t="str">
            <v>157-15</v>
          </cell>
          <cell r="B2923">
            <v>42124</v>
          </cell>
          <cell r="C2923" t="str">
            <v>PROYECCION SOCIAL</v>
          </cell>
          <cell r="D2923" t="str">
            <v>LUCAS</v>
          </cell>
          <cell r="E2923" t="str">
            <v>PEQUEÑOS</v>
          </cell>
          <cell r="F2923" t="str">
            <v>CANINO</v>
          </cell>
          <cell r="G2923" t="str">
            <v>CRIOLLO</v>
          </cell>
          <cell r="H2923" t="str">
            <v>LUIS EDUARDO WILCHES</v>
          </cell>
          <cell r="I2923" t="str">
            <v/>
          </cell>
          <cell r="J2923">
            <v>3174310299</v>
          </cell>
          <cell r="L2923" t="str">
            <v>DEPRIMIDA</v>
          </cell>
          <cell r="M2923" t="str">
            <v>SAEL PEDRAZA</v>
          </cell>
        </row>
        <row r="2924">
          <cell r="A2924" t="str">
            <v>158-15</v>
          </cell>
          <cell r="B2924">
            <v>42124</v>
          </cell>
          <cell r="C2924" t="str">
            <v>DOCENCIA</v>
          </cell>
          <cell r="D2924" t="str">
            <v>TANGO</v>
          </cell>
          <cell r="E2924" t="str">
            <v>PEQUEÑOS</v>
          </cell>
          <cell r="F2924" t="str">
            <v>FELINO</v>
          </cell>
          <cell r="G2924" t="str">
            <v>CRIOLLO</v>
          </cell>
          <cell r="H2924" t="str">
            <v>JINETH SIERRA</v>
          </cell>
          <cell r="I2924" t="str">
            <v/>
          </cell>
          <cell r="J2924">
            <v>3172901504</v>
          </cell>
          <cell r="L2924" t="str">
            <v>ADOPCION</v>
          </cell>
          <cell r="M2924" t="str">
            <v>SAEL PEDRAZA</v>
          </cell>
        </row>
        <row r="2925">
          <cell r="A2925" t="str">
            <v>159-15</v>
          </cell>
          <cell r="B2925">
            <v>42124</v>
          </cell>
          <cell r="C2925" t="str">
            <v>DOCENCIA</v>
          </cell>
          <cell r="D2925" t="str">
            <v>MICHEL</v>
          </cell>
          <cell r="E2925" t="str">
            <v>PEQUEÑOS</v>
          </cell>
          <cell r="F2925" t="str">
            <v>CANINO</v>
          </cell>
          <cell r="G2925" t="str">
            <v>CRIOLLO</v>
          </cell>
          <cell r="H2925" t="str">
            <v>UNILLANOS</v>
          </cell>
          <cell r="I2925" t="str">
            <v/>
          </cell>
          <cell r="J2925" t="str">
            <v/>
          </cell>
          <cell r="L2925" t="str">
            <v>ADOPCION</v>
          </cell>
          <cell r="M2925" t="str">
            <v>SAEL PEDRAZA</v>
          </cell>
        </row>
        <row r="2926">
          <cell r="A2926" t="str">
            <v>164-15</v>
          </cell>
          <cell r="B2926">
            <v>42130</v>
          </cell>
          <cell r="D2926" t="str">
            <v>NIÑO</v>
          </cell>
          <cell r="E2926" t="str">
            <v>PEQUEÑOS</v>
          </cell>
          <cell r="F2926" t="str">
            <v>FELINO</v>
          </cell>
          <cell r="G2926" t="str">
            <v>CRIOLLO</v>
          </cell>
          <cell r="H2926" t="str">
            <v>JULIETH VILLAMIL</v>
          </cell>
          <cell r="L2926" t="str">
            <v>HERNIA-ATROPELLADO</v>
          </cell>
          <cell r="M2926" t="str">
            <v>LAURA MELO</v>
          </cell>
        </row>
        <row r="2927">
          <cell r="A2927" t="str">
            <v>165-15</v>
          </cell>
          <cell r="B2927">
            <v>42130</v>
          </cell>
          <cell r="C2927" t="str">
            <v>DOCENCIA</v>
          </cell>
          <cell r="D2927" t="str">
            <v>BLACKY</v>
          </cell>
          <cell r="E2927" t="str">
            <v>PEQUEÑOS</v>
          </cell>
          <cell r="F2927" t="str">
            <v>CANINO</v>
          </cell>
          <cell r="G2927" t="str">
            <v>CRIOLLO</v>
          </cell>
          <cell r="H2927" t="str">
            <v>DUMAR JARAMILLO</v>
          </cell>
          <cell r="I2927">
            <v>86075143</v>
          </cell>
          <cell r="J2927">
            <v>3124439121</v>
          </cell>
          <cell r="L2927" t="str">
            <v>SECRECION OCULAR</v>
          </cell>
          <cell r="M2927" t="str">
            <v>SAEL PEDRAZA</v>
          </cell>
        </row>
        <row r="2928">
          <cell r="A2928" t="str">
            <v>167-15</v>
          </cell>
          <cell r="B2928">
            <v>42136</v>
          </cell>
          <cell r="C2928" t="str">
            <v>PROYECCION SOCIAL</v>
          </cell>
          <cell r="D2928" t="str">
            <v>GORDO</v>
          </cell>
          <cell r="E2928" t="str">
            <v>PEQUEÑOS</v>
          </cell>
          <cell r="F2928" t="str">
            <v>FELINO</v>
          </cell>
          <cell r="G2928" t="str">
            <v>PERSA</v>
          </cell>
          <cell r="H2928" t="str">
            <v>MICHEL ROA</v>
          </cell>
          <cell r="I2928" t="str">
            <v/>
          </cell>
          <cell r="J2928">
            <v>3202864017</v>
          </cell>
          <cell r="L2928" t="str">
            <v>DEPRIMIDA</v>
          </cell>
          <cell r="M2928" t="str">
            <v>SAEL PEDRAZA</v>
          </cell>
        </row>
        <row r="2929">
          <cell r="A2929" t="str">
            <v>169-15</v>
          </cell>
          <cell r="B2929">
            <v>42138</v>
          </cell>
          <cell r="D2929" t="str">
            <v>TATO</v>
          </cell>
          <cell r="E2929" t="str">
            <v>PEQUEÑOS</v>
          </cell>
          <cell r="F2929" t="str">
            <v>CANINO</v>
          </cell>
          <cell r="G2929" t="str">
            <v xml:space="preserve">LABRADOR / PITBULL </v>
          </cell>
          <cell r="H2929" t="str">
            <v>BRIGIDA LOPEZ</v>
          </cell>
          <cell r="I2929">
            <v>39711377</v>
          </cell>
          <cell r="J2929" t="str">
            <v>3112224561
3144246493</v>
          </cell>
          <cell r="L2929" t="str">
            <v>CONVULSIONES</v>
          </cell>
          <cell r="M2929" t="str">
            <v>LAURA MELO</v>
          </cell>
        </row>
        <row r="2930">
          <cell r="A2930" t="str">
            <v>171-15</v>
          </cell>
          <cell r="B2930">
            <v>42139</v>
          </cell>
          <cell r="C2930" t="str">
            <v>PROYECCION SOCIAL</v>
          </cell>
          <cell r="D2930" t="str">
            <v>AMIGO</v>
          </cell>
          <cell r="E2930" t="str">
            <v>PEQUEÑOS</v>
          </cell>
          <cell r="F2930" t="str">
            <v>CANINO</v>
          </cell>
          <cell r="G2930" t="str">
            <v>CRIOLLO</v>
          </cell>
          <cell r="H2930" t="str">
            <v>CLENDA RUBIO</v>
          </cell>
          <cell r="I2930">
            <v>40439280</v>
          </cell>
          <cell r="J2930">
            <v>3115923237</v>
          </cell>
          <cell r="L2930" t="str">
            <v>TOS SECA</v>
          </cell>
          <cell r="M2930" t="str">
            <v>SAEL PEDRAZA</v>
          </cell>
        </row>
        <row r="2931">
          <cell r="A2931" t="str">
            <v>172-15</v>
          </cell>
          <cell r="B2931">
            <v>42139</v>
          </cell>
          <cell r="C2931" t="str">
            <v>PROYECCION SOCIAL</v>
          </cell>
          <cell r="D2931" t="str">
            <v>MURDOCK</v>
          </cell>
          <cell r="E2931" t="str">
            <v>PEQUEÑOS</v>
          </cell>
          <cell r="F2931" t="str">
            <v>CANINO</v>
          </cell>
          <cell r="G2931" t="str">
            <v>BOXER</v>
          </cell>
          <cell r="H2931" t="str">
            <v>MARITZA LOZANO</v>
          </cell>
          <cell r="I2931">
            <v>50769183</v>
          </cell>
          <cell r="J2931">
            <v>3107996214</v>
          </cell>
          <cell r="L2931" t="str">
            <v>OTITIS -MIASIS</v>
          </cell>
          <cell r="M2931" t="str">
            <v>SAEL PEDRAZA</v>
          </cell>
        </row>
        <row r="2932">
          <cell r="A2932" t="str">
            <v>173-15</v>
          </cell>
          <cell r="B2932">
            <v>42139</v>
          </cell>
          <cell r="D2932" t="str">
            <v>SACHA</v>
          </cell>
          <cell r="E2932" t="str">
            <v>PEQUEÑOS</v>
          </cell>
          <cell r="F2932" t="str">
            <v>FELINO</v>
          </cell>
          <cell r="G2932" t="str">
            <v>CRIOLLO</v>
          </cell>
          <cell r="H2932" t="str">
            <v>JHONATHAN ZEA</v>
          </cell>
          <cell r="I2932">
            <v>1121941963</v>
          </cell>
          <cell r="J2932">
            <v>3213543245</v>
          </cell>
          <cell r="L2932" t="str">
            <v>ADOPCION</v>
          </cell>
          <cell r="M2932" t="str">
            <v>LAURA MELO</v>
          </cell>
        </row>
        <row r="2933">
          <cell r="A2933" t="str">
            <v>174-15</v>
          </cell>
          <cell r="B2933">
            <v>42139</v>
          </cell>
          <cell r="C2933" t="str">
            <v>PROYECCION SOCIAL</v>
          </cell>
          <cell r="D2933" t="str">
            <v>DARKUS</v>
          </cell>
          <cell r="E2933" t="str">
            <v>PEQUEÑOS</v>
          </cell>
          <cell r="F2933" t="str">
            <v>CANINO</v>
          </cell>
          <cell r="G2933" t="str">
            <v>MESTIZO</v>
          </cell>
          <cell r="H2933" t="str">
            <v>BYRON CASTILLO</v>
          </cell>
          <cell r="I2933">
            <v>1121403651</v>
          </cell>
          <cell r="J2933">
            <v>3107582078</v>
          </cell>
          <cell r="L2933" t="str">
            <v>HERNIAXMORDEDURA</v>
          </cell>
          <cell r="M2933" t="str">
            <v>SAEL PEDRAZA</v>
          </cell>
        </row>
        <row r="2934">
          <cell r="A2934" t="str">
            <v>175-15</v>
          </cell>
          <cell r="B2934">
            <v>42139</v>
          </cell>
          <cell r="C2934" t="str">
            <v>DOCENCIA</v>
          </cell>
          <cell r="D2934" t="str">
            <v>TOMY</v>
          </cell>
          <cell r="E2934" t="str">
            <v>PEQUEÑOS</v>
          </cell>
          <cell r="F2934" t="str">
            <v>CANINO</v>
          </cell>
          <cell r="G2934" t="str">
            <v>CRIOLLO</v>
          </cell>
          <cell r="H2934" t="str">
            <v>LUIS HERNANDO QUEVEDO</v>
          </cell>
          <cell r="I2934">
            <v>40382407</v>
          </cell>
          <cell r="J2934">
            <v>3142252420</v>
          </cell>
          <cell r="L2934" t="str">
            <v>ESTREÑIMIENTO</v>
          </cell>
          <cell r="M2934" t="str">
            <v>SAEL PEDRAZA</v>
          </cell>
        </row>
        <row r="2935">
          <cell r="A2935" t="str">
            <v>176-15</v>
          </cell>
          <cell r="B2935">
            <v>42139</v>
          </cell>
          <cell r="C2935" t="str">
            <v>DOCENCIA</v>
          </cell>
          <cell r="D2935" t="str">
            <v>MILAGROS</v>
          </cell>
          <cell r="E2935" t="str">
            <v>PEQUEÑOS</v>
          </cell>
          <cell r="F2935" t="str">
            <v>CANINO</v>
          </cell>
          <cell r="G2935" t="str">
            <v>CRIOLLO</v>
          </cell>
          <cell r="H2935" t="str">
            <v>NATALY PLAZAS</v>
          </cell>
          <cell r="I2935">
            <v>97041909793</v>
          </cell>
          <cell r="J2935">
            <v>3166216586</v>
          </cell>
          <cell r="L2935" t="str">
            <v>CONJUNTIVITIS</v>
          </cell>
          <cell r="M2935" t="str">
            <v>SAEL PEDRAZA</v>
          </cell>
        </row>
        <row r="2936">
          <cell r="A2936" t="str">
            <v>177-15</v>
          </cell>
          <cell r="B2936">
            <v>42113</v>
          </cell>
          <cell r="D2936" t="str">
            <v>DOKI</v>
          </cell>
          <cell r="E2936" t="str">
            <v>PEQUEÑOS</v>
          </cell>
          <cell r="F2936" t="str">
            <v>CANINO</v>
          </cell>
          <cell r="G2936" t="str">
            <v>BULL TERRIER</v>
          </cell>
          <cell r="H2936" t="str">
            <v>KARINA SARRIA</v>
          </cell>
          <cell r="I2936">
            <v>1118543884</v>
          </cell>
          <cell r="J2936">
            <v>3209471863</v>
          </cell>
          <cell r="L2936" t="str">
            <v>GOLPE PATA IZQ.</v>
          </cell>
          <cell r="M2936" t="str">
            <v>SAEL PEDRAZA</v>
          </cell>
        </row>
        <row r="2937">
          <cell r="A2937" t="str">
            <v>179-15</v>
          </cell>
          <cell r="B2937">
            <v>42144</v>
          </cell>
          <cell r="C2937" t="str">
            <v>PROYECCION SOCIAL</v>
          </cell>
          <cell r="E2937" t="str">
            <v>PEQUEÑOS</v>
          </cell>
          <cell r="F2937" t="str">
            <v>CANINO</v>
          </cell>
          <cell r="G2937" t="str">
            <v>COCKER</v>
          </cell>
          <cell r="H2937" t="str">
            <v>ADRIANA TOLEDO</v>
          </cell>
          <cell r="I2937">
            <v>38666441</v>
          </cell>
          <cell r="J2937">
            <v>3125054554</v>
          </cell>
          <cell r="L2937" t="str">
            <v>REVISION GENERAL</v>
          </cell>
          <cell r="M2937" t="str">
            <v>SAEL PEDRAZA</v>
          </cell>
        </row>
        <row r="2938">
          <cell r="A2938" t="str">
            <v>180-15</v>
          </cell>
          <cell r="B2938">
            <v>42144</v>
          </cell>
          <cell r="C2938" t="str">
            <v>DOCENCIA</v>
          </cell>
          <cell r="D2938" t="str">
            <v>BRUNO</v>
          </cell>
          <cell r="E2938" t="str">
            <v>PEQUEÑOS</v>
          </cell>
          <cell r="F2938" t="str">
            <v>CANINO</v>
          </cell>
          <cell r="G2938" t="str">
            <v>PASTOR ALEMAN</v>
          </cell>
          <cell r="H2938" t="str">
            <v>CAMILO ANDRES VARGAS BUSTOS</v>
          </cell>
          <cell r="I2938">
            <v>1121883448</v>
          </cell>
          <cell r="J2938">
            <v>3147302327</v>
          </cell>
          <cell r="L2938" t="str">
            <v>DIARREA</v>
          </cell>
          <cell r="M2938" t="str">
            <v>ANITA ROQUE</v>
          </cell>
        </row>
        <row r="2939">
          <cell r="A2939" t="str">
            <v>181-15</v>
          </cell>
          <cell r="B2939">
            <v>42145</v>
          </cell>
          <cell r="C2939" t="str">
            <v>PROYECCION SOCIAL</v>
          </cell>
          <cell r="D2939" t="str">
            <v>PEPE</v>
          </cell>
          <cell r="E2939" t="str">
            <v>PEQUEÑOS</v>
          </cell>
          <cell r="F2939" t="str">
            <v>CANINO</v>
          </cell>
          <cell r="G2939" t="str">
            <v>LABRADOR</v>
          </cell>
          <cell r="H2939" t="str">
            <v>ALEJANDRO JIMENEZ</v>
          </cell>
          <cell r="I2939">
            <v>1121827021</v>
          </cell>
          <cell r="J2939">
            <v>3112315206</v>
          </cell>
          <cell r="L2939" t="str">
            <v>PUSTULAS EN ABDOMEN</v>
          </cell>
          <cell r="M2939" t="str">
            <v>SAEL PEDRAZA</v>
          </cell>
        </row>
        <row r="2940">
          <cell r="A2940" t="str">
            <v>183-15</v>
          </cell>
          <cell r="B2940">
            <v>42146</v>
          </cell>
          <cell r="C2940" t="str">
            <v>PROYECCION SOCIAL</v>
          </cell>
          <cell r="D2940" t="str">
            <v>HETSSEL</v>
          </cell>
          <cell r="E2940" t="str">
            <v>PEQUEÑOS</v>
          </cell>
          <cell r="F2940" t="str">
            <v>CANINO</v>
          </cell>
          <cell r="G2940" t="str">
            <v>PASTOR ALEMAN</v>
          </cell>
          <cell r="H2940" t="str">
            <v>OMAR CLAVIJO</v>
          </cell>
          <cell r="I2940">
            <v>79118463</v>
          </cell>
          <cell r="J2940">
            <v>3152999822</v>
          </cell>
          <cell r="L2940" t="str">
            <v>INFLAMACION OREJA DERECHA</v>
          </cell>
          <cell r="M2940" t="str">
            <v>SAEL PEDRAZA</v>
          </cell>
        </row>
        <row r="2941">
          <cell r="A2941" t="str">
            <v>185-15</v>
          </cell>
          <cell r="B2941">
            <v>42150</v>
          </cell>
          <cell r="D2941" t="str">
            <v>CHACO</v>
          </cell>
          <cell r="E2941" t="str">
            <v>PEQUEÑOS</v>
          </cell>
          <cell r="F2941" t="str">
            <v>CANINO</v>
          </cell>
          <cell r="G2941" t="str">
            <v>CRIOLLO</v>
          </cell>
          <cell r="H2941" t="str">
            <v>TATIANA URREGO</v>
          </cell>
          <cell r="I2941">
            <v>1214721404</v>
          </cell>
          <cell r="J2941">
            <v>3213257153</v>
          </cell>
          <cell r="L2941" t="str">
            <v>ACCIDENTE</v>
          </cell>
          <cell r="M2941" t="str">
            <v>SAEL PEDRAZA</v>
          </cell>
        </row>
        <row r="2942">
          <cell r="A2942" t="str">
            <v>186-15</v>
          </cell>
          <cell r="B2942">
            <v>42149</v>
          </cell>
          <cell r="D2942" t="str">
            <v>NIÑA</v>
          </cell>
          <cell r="E2942" t="str">
            <v>PEQUEÑOS</v>
          </cell>
          <cell r="F2942" t="str">
            <v>FELINO</v>
          </cell>
          <cell r="G2942" t="str">
            <v>CRIOLLO</v>
          </cell>
          <cell r="H2942" t="str">
            <v>JOSE MIRAY SAAVEDRA</v>
          </cell>
          <cell r="J2942">
            <v>3103333176</v>
          </cell>
          <cell r="L2942" t="str">
            <v>OVH</v>
          </cell>
          <cell r="M2942" t="str">
            <v>SAEL PEDRAZA</v>
          </cell>
        </row>
        <row r="2943">
          <cell r="A2943" t="str">
            <v>189-15</v>
          </cell>
          <cell r="B2943">
            <v>42151</v>
          </cell>
          <cell r="C2943" t="str">
            <v>DOCENCIA</v>
          </cell>
          <cell r="D2943" t="str">
            <v>BROWNY JOSE</v>
          </cell>
          <cell r="E2943" t="str">
            <v>PEQUEÑOS</v>
          </cell>
          <cell r="F2943" t="str">
            <v>CANINO</v>
          </cell>
          <cell r="G2943" t="str">
            <v>CRIOLLO</v>
          </cell>
          <cell r="H2943" t="str">
            <v>LUZ MARINA MARTINEZ</v>
          </cell>
          <cell r="I2943">
            <v>21238667</v>
          </cell>
          <cell r="J2943">
            <v>3214238406</v>
          </cell>
          <cell r="L2943" t="str">
            <v>PROCEDIMIETO COLUMNA</v>
          </cell>
          <cell r="M2943" t="str">
            <v>LAURA MELO</v>
          </cell>
        </row>
        <row r="2944">
          <cell r="A2944" t="str">
            <v>190-15</v>
          </cell>
          <cell r="B2944">
            <v>42151</v>
          </cell>
          <cell r="D2944" t="str">
            <v>KIRA</v>
          </cell>
          <cell r="E2944" t="str">
            <v>PEQUEÑOS</v>
          </cell>
          <cell r="F2944" t="str">
            <v>FELINO</v>
          </cell>
          <cell r="G2944" t="str">
            <v>CRIOLLO</v>
          </cell>
          <cell r="H2944" t="str">
            <v>JOHANNA ROCIO TORRES</v>
          </cell>
          <cell r="I2944">
            <v>40439580</v>
          </cell>
          <cell r="J2944">
            <v>3115142968</v>
          </cell>
          <cell r="L2944" t="str">
            <v>ADOPCION</v>
          </cell>
          <cell r="M2944" t="str">
            <v>SAEL PEDRAZA</v>
          </cell>
        </row>
        <row r="2945">
          <cell r="A2945" t="str">
            <v>191-15</v>
          </cell>
          <cell r="B2945">
            <v>42152</v>
          </cell>
          <cell r="C2945" t="str">
            <v>PROYECCION SOCIAL</v>
          </cell>
          <cell r="D2945" t="str">
            <v>PILI</v>
          </cell>
          <cell r="E2945" t="str">
            <v>PEQUEÑOS</v>
          </cell>
          <cell r="F2945" t="str">
            <v>CANINO</v>
          </cell>
          <cell r="G2945" t="str">
            <v>PINSCHER</v>
          </cell>
          <cell r="H2945" t="str">
            <v>MARIA CRISTINA QUIROGA</v>
          </cell>
          <cell r="I2945">
            <v>35260252</v>
          </cell>
          <cell r="J2945">
            <v>3213318763</v>
          </cell>
          <cell r="L2945" t="str">
            <v>HERNIA-FIEBRE</v>
          </cell>
          <cell r="M2945" t="str">
            <v>SAEL PEDRAZA</v>
          </cell>
        </row>
        <row r="2946">
          <cell r="A2946" t="str">
            <v>192-15</v>
          </cell>
          <cell r="B2946">
            <v>42152</v>
          </cell>
          <cell r="D2946" t="str">
            <v>MURPHY</v>
          </cell>
          <cell r="E2946" t="str">
            <v>PEQUEÑOS</v>
          </cell>
          <cell r="F2946" t="str">
            <v>CANINO</v>
          </cell>
          <cell r="G2946" t="str">
            <v>PELO DE ALAMBRE</v>
          </cell>
          <cell r="H2946" t="str">
            <v>CARMEN EMILIA VIGOYA</v>
          </cell>
          <cell r="I2946">
            <v>40376537</v>
          </cell>
          <cell r="J2946">
            <v>3114579267</v>
          </cell>
          <cell r="K2946" t="str">
            <v>CLL 28A SUR # 37B - 26 BRR SEMILLAS DE PAZ</v>
          </cell>
          <cell r="L2946" t="str">
            <v>ADOPCION</v>
          </cell>
          <cell r="M2946" t="str">
            <v>SAEL PEDRAZA</v>
          </cell>
        </row>
        <row r="2947">
          <cell r="A2947" t="str">
            <v>193-15</v>
          </cell>
          <cell r="B2947">
            <v>42152</v>
          </cell>
          <cell r="C2947" t="str">
            <v>DOCENCIA</v>
          </cell>
          <cell r="D2947" t="str">
            <v>CRISTAL</v>
          </cell>
          <cell r="E2947" t="str">
            <v>PEQUEÑOS</v>
          </cell>
          <cell r="F2947" t="str">
            <v>CANINO</v>
          </cell>
          <cell r="G2947" t="str">
            <v>CRIOLLO</v>
          </cell>
          <cell r="H2947" t="str">
            <v>VALERIE RODRIGUEZ</v>
          </cell>
          <cell r="I2947">
            <v>1121869561</v>
          </cell>
          <cell r="J2947">
            <v>3113279835</v>
          </cell>
          <cell r="L2947" t="str">
            <v>DEPRIMIDA</v>
          </cell>
          <cell r="M2947" t="str">
            <v>SAEL PEDRAZA</v>
          </cell>
        </row>
        <row r="2948">
          <cell r="A2948" t="str">
            <v>194-15</v>
          </cell>
          <cell r="B2948">
            <v>42152</v>
          </cell>
          <cell r="D2948" t="str">
            <v>RODY</v>
          </cell>
          <cell r="E2948" t="str">
            <v>PEQUEÑOS</v>
          </cell>
          <cell r="F2948" t="str">
            <v>CANINO</v>
          </cell>
          <cell r="G2948" t="str">
            <v>COCKER</v>
          </cell>
          <cell r="H2948" t="str">
            <v>EDILBERTO ROA</v>
          </cell>
          <cell r="I2948">
            <v>13360340</v>
          </cell>
          <cell r="J2948">
            <v>3118277042</v>
          </cell>
          <cell r="L2948" t="str">
            <v>DIARREA-VOMITO</v>
          </cell>
          <cell r="M2948" t="str">
            <v>SAEL PEDRAZA</v>
          </cell>
        </row>
        <row r="2949">
          <cell r="A2949" t="str">
            <v>195-15</v>
          </cell>
          <cell r="B2949">
            <v>42152</v>
          </cell>
          <cell r="C2949" t="str">
            <v>DOCENCIA</v>
          </cell>
          <cell r="D2949" t="str">
            <v>RAYO</v>
          </cell>
          <cell r="E2949" t="str">
            <v>PEQUEÑOS</v>
          </cell>
          <cell r="F2949" t="str">
            <v>CANINO</v>
          </cell>
          <cell r="G2949" t="str">
            <v>CRIOLLO</v>
          </cell>
          <cell r="H2949" t="str">
            <v>MAIRA PEDRAZA</v>
          </cell>
          <cell r="I2949">
            <v>1121138456</v>
          </cell>
          <cell r="J2949">
            <v>3213215302</v>
          </cell>
          <cell r="L2949" t="str">
            <v>ORQUECTOMIA</v>
          </cell>
          <cell r="M2949" t="str">
            <v>ANITA ROQUE</v>
          </cell>
        </row>
        <row r="2950">
          <cell r="A2950" t="str">
            <v>197-15</v>
          </cell>
          <cell r="B2950">
            <v>42156</v>
          </cell>
          <cell r="C2950" t="str">
            <v>DOCENCIA</v>
          </cell>
          <cell r="D2950" t="str">
            <v>MOROCHO</v>
          </cell>
          <cell r="E2950" t="str">
            <v>PEQUEÑOS</v>
          </cell>
          <cell r="F2950" t="str">
            <v>CANINO</v>
          </cell>
          <cell r="G2950" t="str">
            <v>CRIOLLO</v>
          </cell>
          <cell r="H2950" t="str">
            <v>HECTOR GUEVARA GRANJA</v>
          </cell>
          <cell r="I2950" t="str">
            <v/>
          </cell>
          <cell r="J2950" t="str">
            <v/>
          </cell>
          <cell r="L2950" t="str">
            <v>ORQUECTOMIA</v>
          </cell>
          <cell r="M2950" t="str">
            <v>SAEL PEDRAZA</v>
          </cell>
        </row>
        <row r="2951">
          <cell r="A2951" t="str">
            <v>198-15</v>
          </cell>
          <cell r="B2951">
            <v>42156</v>
          </cell>
          <cell r="D2951" t="str">
            <v>PRINCESA</v>
          </cell>
          <cell r="E2951" t="str">
            <v>PEQUEÑOS</v>
          </cell>
          <cell r="F2951" t="str">
            <v>CANINO</v>
          </cell>
          <cell r="G2951" t="str">
            <v>CRIOLLO</v>
          </cell>
          <cell r="H2951" t="str">
            <v>CARLOS PLATA</v>
          </cell>
          <cell r="J2951">
            <v>3153977349</v>
          </cell>
          <cell r="L2951" t="str">
            <v>ADOPCION</v>
          </cell>
          <cell r="M2951" t="str">
            <v>SAEL PEDRAZA</v>
          </cell>
        </row>
        <row r="2952">
          <cell r="A2952" t="str">
            <v>203-15</v>
          </cell>
          <cell r="B2952">
            <v>42158</v>
          </cell>
          <cell r="D2952" t="str">
            <v>FORTUNA</v>
          </cell>
          <cell r="E2952" t="str">
            <v>PEQUEÑOS</v>
          </cell>
          <cell r="F2952" t="str">
            <v>FELINO</v>
          </cell>
          <cell r="G2952" t="str">
            <v>CRIOLLO</v>
          </cell>
          <cell r="H2952" t="str">
            <v>PATRICIA SALAMANCA</v>
          </cell>
          <cell r="J2952">
            <v>3107784980</v>
          </cell>
          <cell r="L2952" t="str">
            <v>INAPETENCIA-VOMITO</v>
          </cell>
          <cell r="M2952" t="str">
            <v>SAEL PEDRAZA</v>
          </cell>
        </row>
        <row r="2953">
          <cell r="A2953" t="str">
            <v>204-15</v>
          </cell>
          <cell r="B2953">
            <v>42159</v>
          </cell>
          <cell r="D2953" t="str">
            <v>MICHI</v>
          </cell>
          <cell r="E2953" t="str">
            <v>PEQUEÑOS</v>
          </cell>
          <cell r="F2953" t="str">
            <v>FELINO</v>
          </cell>
          <cell r="G2953" t="str">
            <v>CRIOLLO</v>
          </cell>
          <cell r="H2953" t="str">
            <v>ANA DELIA PIÑEROS</v>
          </cell>
          <cell r="J2953">
            <v>3125975217</v>
          </cell>
          <cell r="L2953" t="str">
            <v>TENESMO</v>
          </cell>
          <cell r="M2953" t="str">
            <v>SAEL PEDRAZA</v>
          </cell>
        </row>
        <row r="2954">
          <cell r="A2954" t="str">
            <v>205-15</v>
          </cell>
          <cell r="B2954">
            <v>42158</v>
          </cell>
          <cell r="D2954" t="str">
            <v>NIÑO</v>
          </cell>
          <cell r="E2954" t="str">
            <v>PEQUEÑOS</v>
          </cell>
          <cell r="F2954" t="str">
            <v>CANINO</v>
          </cell>
          <cell r="G2954" t="str">
            <v>FRENCH POODLE</v>
          </cell>
          <cell r="H2954" t="str">
            <v>WILDER VALENZUELA</v>
          </cell>
          <cell r="J2954">
            <v>3208698336</v>
          </cell>
          <cell r="L2954" t="str">
            <v>VACUNACION ANTIRRABICA</v>
          </cell>
          <cell r="M2954" t="str">
            <v>ANITA ROQUE</v>
          </cell>
        </row>
        <row r="2955">
          <cell r="A2955" t="str">
            <v>206-15</v>
          </cell>
          <cell r="B2955">
            <v>42158</v>
          </cell>
          <cell r="D2955" t="str">
            <v>TITI</v>
          </cell>
          <cell r="E2955" t="str">
            <v>PEQUEÑOS</v>
          </cell>
          <cell r="F2955" t="str">
            <v>FELINO</v>
          </cell>
          <cell r="G2955" t="str">
            <v>CRIOLLO</v>
          </cell>
          <cell r="H2955" t="str">
            <v>LUZ INES ROJAS</v>
          </cell>
          <cell r="J2955">
            <v>3213396774</v>
          </cell>
          <cell r="L2955" t="str">
            <v>BRIGADA DE SALUD</v>
          </cell>
          <cell r="M2955" t="str">
            <v>ANITA ROQUE</v>
          </cell>
        </row>
        <row r="2956">
          <cell r="A2956" t="str">
            <v>207-15</v>
          </cell>
          <cell r="B2956">
            <v>42158</v>
          </cell>
          <cell r="D2956" t="str">
            <v>DOGER</v>
          </cell>
          <cell r="E2956" t="str">
            <v>PEQUEÑOS</v>
          </cell>
          <cell r="F2956" t="str">
            <v>CANINO</v>
          </cell>
          <cell r="G2956" t="str">
            <v>CRIOLLO</v>
          </cell>
          <cell r="H2956" t="str">
            <v>MARIANA GUTIERREZ</v>
          </cell>
          <cell r="J2956">
            <v>3102611612</v>
          </cell>
          <cell r="L2956" t="str">
            <v>BRIGADA DE SALUD</v>
          </cell>
          <cell r="M2956" t="str">
            <v>ANITA ROQUE</v>
          </cell>
        </row>
        <row r="2957">
          <cell r="A2957" t="str">
            <v>208-15</v>
          </cell>
          <cell r="B2957">
            <v>42158</v>
          </cell>
          <cell r="D2957" t="str">
            <v>LUCKY</v>
          </cell>
          <cell r="E2957" t="str">
            <v>PEQUEÑOS</v>
          </cell>
          <cell r="F2957" t="str">
            <v>CANINO</v>
          </cell>
          <cell r="G2957" t="str">
            <v>CRIOLLO</v>
          </cell>
          <cell r="H2957" t="str">
            <v>CONSUELO ARAGON</v>
          </cell>
          <cell r="J2957">
            <v>3013083997</v>
          </cell>
          <cell r="L2957" t="str">
            <v>BRIGADA DE SALUD</v>
          </cell>
          <cell r="M2957" t="str">
            <v>ANITA ROQUE</v>
          </cell>
        </row>
        <row r="2958">
          <cell r="A2958" t="str">
            <v>209-15</v>
          </cell>
          <cell r="B2958">
            <v>42158</v>
          </cell>
          <cell r="D2958" t="str">
            <v>MONA</v>
          </cell>
          <cell r="E2958" t="str">
            <v>PEQUEÑOS</v>
          </cell>
          <cell r="F2958" t="str">
            <v>CANINO</v>
          </cell>
          <cell r="G2958" t="str">
            <v>CRIOLLO</v>
          </cell>
          <cell r="H2958" t="str">
            <v>OSCAR ROJAS</v>
          </cell>
          <cell r="J2958">
            <v>3214194426</v>
          </cell>
          <cell r="L2958" t="str">
            <v>BRIGADA DE SALUD</v>
          </cell>
          <cell r="M2958" t="str">
            <v>ANITA ROQUE</v>
          </cell>
        </row>
        <row r="2959">
          <cell r="A2959" t="str">
            <v>210-15</v>
          </cell>
          <cell r="B2959">
            <v>42158</v>
          </cell>
          <cell r="D2959" t="str">
            <v>NIÑA</v>
          </cell>
          <cell r="E2959" t="str">
            <v>PEQUEÑOS</v>
          </cell>
          <cell r="F2959" t="str">
            <v>CANINO</v>
          </cell>
          <cell r="G2959" t="str">
            <v>CRIOLLO</v>
          </cell>
          <cell r="H2959" t="str">
            <v>TANIA OSORIO</v>
          </cell>
          <cell r="J2959">
            <v>3183742648</v>
          </cell>
          <cell r="L2959" t="str">
            <v>BRIGADA DE SALUD</v>
          </cell>
          <cell r="M2959" t="str">
            <v>ANITA ROQUE</v>
          </cell>
        </row>
        <row r="2960">
          <cell r="A2960" t="str">
            <v>211-15</v>
          </cell>
          <cell r="B2960">
            <v>42158</v>
          </cell>
          <cell r="D2960" t="str">
            <v>BLAIKER</v>
          </cell>
          <cell r="E2960" t="str">
            <v>PEQUEÑOS</v>
          </cell>
          <cell r="F2960" t="str">
            <v>CANINO</v>
          </cell>
          <cell r="G2960" t="str">
            <v>CRIOLLO</v>
          </cell>
          <cell r="H2960" t="str">
            <v>LUZ INES ROJAS</v>
          </cell>
          <cell r="J2960">
            <v>3213396774</v>
          </cell>
          <cell r="L2960" t="str">
            <v>BRIGADA DE SALUD</v>
          </cell>
          <cell r="M2960" t="str">
            <v>ANITA ROQUE</v>
          </cell>
        </row>
        <row r="2961">
          <cell r="A2961" t="str">
            <v>212-15</v>
          </cell>
          <cell r="B2961">
            <v>42158</v>
          </cell>
          <cell r="D2961" t="str">
            <v>VENUS</v>
          </cell>
          <cell r="E2961" t="str">
            <v>PEQUEÑOS</v>
          </cell>
          <cell r="F2961" t="str">
            <v>CANINO</v>
          </cell>
          <cell r="G2961" t="str">
            <v>MESTIZO</v>
          </cell>
          <cell r="H2961" t="str">
            <v>GABRIEL ERAZO</v>
          </cell>
          <cell r="J2961">
            <v>3202016620</v>
          </cell>
          <cell r="L2961" t="str">
            <v>BRIGADA DE SALUD</v>
          </cell>
          <cell r="M2961" t="str">
            <v>ANITA ROQUE</v>
          </cell>
        </row>
        <row r="2962">
          <cell r="A2962" t="str">
            <v>213-15</v>
          </cell>
          <cell r="B2962">
            <v>42158</v>
          </cell>
          <cell r="D2962" t="str">
            <v xml:space="preserve">TOBY </v>
          </cell>
          <cell r="E2962" t="str">
            <v>PEQUEÑOS</v>
          </cell>
          <cell r="F2962" t="str">
            <v>CANINO</v>
          </cell>
          <cell r="G2962" t="str">
            <v>CRIOLLO</v>
          </cell>
          <cell r="H2962" t="str">
            <v>LUZ ENEIDA PALOMINO</v>
          </cell>
          <cell r="J2962">
            <v>3202873340</v>
          </cell>
          <cell r="L2962" t="str">
            <v>BRIGADA DE SALUD</v>
          </cell>
          <cell r="M2962" t="str">
            <v>ANITA ROQUE</v>
          </cell>
        </row>
        <row r="2963">
          <cell r="A2963" t="str">
            <v>214-15</v>
          </cell>
          <cell r="B2963">
            <v>42158</v>
          </cell>
          <cell r="D2963" t="str">
            <v>JADY</v>
          </cell>
          <cell r="E2963" t="str">
            <v>PEQUEÑOS</v>
          </cell>
          <cell r="F2963" t="str">
            <v>CANINO</v>
          </cell>
          <cell r="G2963" t="str">
            <v>PINSCHER</v>
          </cell>
          <cell r="H2963" t="str">
            <v>HASBLEHIDY MELO</v>
          </cell>
          <cell r="J2963">
            <v>3214593201</v>
          </cell>
          <cell r="L2963" t="str">
            <v>BRIGADA DE SALUD</v>
          </cell>
          <cell r="M2963" t="str">
            <v>ANITA ROQUE</v>
          </cell>
        </row>
        <row r="2964">
          <cell r="A2964" t="str">
            <v>215-15</v>
          </cell>
          <cell r="B2964">
            <v>42158</v>
          </cell>
          <cell r="D2964" t="str">
            <v>MARKTUB</v>
          </cell>
          <cell r="E2964" t="str">
            <v>PEQUEÑOS</v>
          </cell>
          <cell r="F2964" t="str">
            <v xml:space="preserve">FELINO </v>
          </cell>
          <cell r="G2964" t="str">
            <v>CRIOLLO</v>
          </cell>
          <cell r="H2964" t="str">
            <v>DAVID CARDENAS</v>
          </cell>
          <cell r="J2964">
            <v>3133833599</v>
          </cell>
          <cell r="L2964" t="str">
            <v>BRIGADA DE SALUD</v>
          </cell>
          <cell r="M2964" t="str">
            <v>ANITA ROQUE</v>
          </cell>
        </row>
        <row r="2965">
          <cell r="A2965" t="str">
            <v>216-15</v>
          </cell>
          <cell r="B2965">
            <v>42158</v>
          </cell>
          <cell r="D2965" t="str">
            <v>CHOCHO</v>
          </cell>
          <cell r="E2965" t="str">
            <v>PEQUEÑOS</v>
          </cell>
          <cell r="F2965" t="str">
            <v>CANINO</v>
          </cell>
          <cell r="G2965" t="str">
            <v>CRIOLLO</v>
          </cell>
          <cell r="H2965" t="str">
            <v>GUILLEMO APONTE</v>
          </cell>
          <cell r="J2965">
            <v>3135252573</v>
          </cell>
          <cell r="L2965" t="str">
            <v>BRIGADA DE SALUD</v>
          </cell>
          <cell r="M2965" t="str">
            <v>ANITA ROQUE</v>
          </cell>
        </row>
        <row r="2966">
          <cell r="A2966" t="str">
            <v>217-15</v>
          </cell>
          <cell r="B2966">
            <v>42158</v>
          </cell>
          <cell r="D2966" t="str">
            <v>NERON</v>
          </cell>
          <cell r="E2966" t="str">
            <v>PEQUEÑOS</v>
          </cell>
          <cell r="F2966" t="str">
            <v>CANINO</v>
          </cell>
          <cell r="G2966" t="str">
            <v>PASTOR ALEMAN</v>
          </cell>
          <cell r="H2966" t="str">
            <v>HAROLD PEÑALOZA</v>
          </cell>
          <cell r="J2966">
            <v>3213992410</v>
          </cell>
          <cell r="L2966" t="str">
            <v>BRIGADA DE SALUD</v>
          </cell>
          <cell r="M2966" t="str">
            <v>ANITA ROQUE</v>
          </cell>
        </row>
        <row r="2967">
          <cell r="A2967" t="str">
            <v>218-15</v>
          </cell>
          <cell r="B2967">
            <v>42158</v>
          </cell>
          <cell r="D2967" t="str">
            <v>LUPITA</v>
          </cell>
          <cell r="E2967" t="str">
            <v>PEQUEÑOS</v>
          </cell>
          <cell r="F2967" t="str">
            <v>FELINO</v>
          </cell>
          <cell r="G2967" t="str">
            <v>CRIOLLO</v>
          </cell>
          <cell r="H2967" t="str">
            <v>ALEXANDER RODRIGUEZ</v>
          </cell>
          <cell r="J2967">
            <v>3106708263</v>
          </cell>
          <cell r="L2967" t="str">
            <v>BRIGADA DE SALUD</v>
          </cell>
          <cell r="M2967" t="str">
            <v>ANITA ROQUE</v>
          </cell>
        </row>
        <row r="2968">
          <cell r="A2968" t="str">
            <v>219-15</v>
          </cell>
          <cell r="B2968">
            <v>42158</v>
          </cell>
          <cell r="D2968" t="str">
            <v>MECHIS</v>
          </cell>
          <cell r="E2968" t="str">
            <v>PEQUEÑOS</v>
          </cell>
          <cell r="F2968" t="str">
            <v>FELINO</v>
          </cell>
          <cell r="G2968" t="str">
            <v>CRIOLLO</v>
          </cell>
          <cell r="H2968" t="str">
            <v>ADELA VALDERRAMA</v>
          </cell>
          <cell r="J2968">
            <v>3002150253</v>
          </cell>
          <cell r="L2968" t="str">
            <v>BRIGADA DE SALUD</v>
          </cell>
          <cell r="M2968" t="str">
            <v>ANITA ROQUE</v>
          </cell>
        </row>
        <row r="2969">
          <cell r="A2969" t="str">
            <v>220-15</v>
          </cell>
          <cell r="B2969">
            <v>42158</v>
          </cell>
          <cell r="D2969" t="str">
            <v>TOBIAS</v>
          </cell>
          <cell r="E2969" t="str">
            <v>PEQUEÑOS</v>
          </cell>
          <cell r="F2969" t="str">
            <v>FELINO</v>
          </cell>
          <cell r="G2969" t="str">
            <v>CRIOLLO</v>
          </cell>
          <cell r="H2969" t="str">
            <v>FABIANA LOZANO</v>
          </cell>
          <cell r="J2969">
            <v>3219555625</v>
          </cell>
          <cell r="L2969" t="str">
            <v>BRIGADA DE SALUD</v>
          </cell>
          <cell r="M2969" t="str">
            <v>ANITA ROQUE</v>
          </cell>
        </row>
        <row r="2970">
          <cell r="A2970" t="str">
            <v>221-15</v>
          </cell>
          <cell r="B2970">
            <v>42158</v>
          </cell>
          <cell r="D2970" t="str">
            <v>NICO</v>
          </cell>
          <cell r="E2970" t="str">
            <v>PEQUEÑOS</v>
          </cell>
          <cell r="F2970" t="str">
            <v>CANINO</v>
          </cell>
          <cell r="G2970" t="str">
            <v>CHIHUAHUA</v>
          </cell>
          <cell r="H2970" t="str">
            <v>ANDREA SALAS</v>
          </cell>
          <cell r="J2970">
            <v>3103241653</v>
          </cell>
          <cell r="L2970" t="str">
            <v>BRIGADA DE SALUD</v>
          </cell>
          <cell r="M2970" t="str">
            <v>ANITA ROQUE</v>
          </cell>
        </row>
        <row r="2971">
          <cell r="A2971" t="str">
            <v>222-15</v>
          </cell>
          <cell r="B2971">
            <v>42158</v>
          </cell>
          <cell r="D2971" t="str">
            <v>MONA</v>
          </cell>
          <cell r="E2971" t="str">
            <v>PEQUEÑOS</v>
          </cell>
          <cell r="F2971" t="str">
            <v>FELINO</v>
          </cell>
          <cell r="G2971" t="str">
            <v>CRIOLLO</v>
          </cell>
          <cell r="H2971" t="str">
            <v>AURA MARIA AMADOR</v>
          </cell>
          <cell r="J2971">
            <v>3214993716</v>
          </cell>
          <cell r="L2971" t="str">
            <v>BRIGADA DE SALUD</v>
          </cell>
          <cell r="M2971" t="str">
            <v>ANITA ROQUE</v>
          </cell>
        </row>
        <row r="2972">
          <cell r="A2972" t="str">
            <v>223-15</v>
          </cell>
          <cell r="B2972">
            <v>42158</v>
          </cell>
          <cell r="D2972" t="str">
            <v>YOGUI</v>
          </cell>
          <cell r="E2972" t="str">
            <v>PEQUEÑOS</v>
          </cell>
          <cell r="F2972" t="str">
            <v>CANINO</v>
          </cell>
          <cell r="G2972" t="str">
            <v>PITBULL / LABRADOR</v>
          </cell>
          <cell r="H2972" t="str">
            <v>ARACELI BOLAÑOS</v>
          </cell>
          <cell r="J2972">
            <v>3156145616</v>
          </cell>
          <cell r="L2972" t="str">
            <v>BRIGADA DE SALUD</v>
          </cell>
          <cell r="M2972" t="str">
            <v>ANITA ROQUE</v>
          </cell>
        </row>
        <row r="2973">
          <cell r="A2973" t="str">
            <v>224-15</v>
          </cell>
          <cell r="B2973">
            <v>42158</v>
          </cell>
          <cell r="D2973" t="str">
            <v>KIARA</v>
          </cell>
          <cell r="E2973" t="str">
            <v>PEQUEÑOS</v>
          </cell>
          <cell r="F2973" t="str">
            <v>CANINO</v>
          </cell>
          <cell r="G2973" t="str">
            <v>LABRADOR</v>
          </cell>
          <cell r="H2973" t="str">
            <v>ANGIE ORTEGA</v>
          </cell>
          <cell r="J2973">
            <v>3144883960</v>
          </cell>
          <cell r="L2973" t="str">
            <v>BRIGADA DE SALUD</v>
          </cell>
          <cell r="M2973" t="str">
            <v>ANITA ROQUE</v>
          </cell>
        </row>
        <row r="2974">
          <cell r="A2974" t="str">
            <v>225-15</v>
          </cell>
          <cell r="B2974">
            <v>42158</v>
          </cell>
          <cell r="D2974" t="str">
            <v>CHELSEA</v>
          </cell>
          <cell r="E2974" t="str">
            <v>PEQUEÑOS</v>
          </cell>
          <cell r="F2974" t="str">
            <v>FELINO</v>
          </cell>
          <cell r="G2974" t="str">
            <v>CRIOLLO</v>
          </cell>
          <cell r="H2974" t="str">
            <v>MARLYN RIVERA</v>
          </cell>
          <cell r="J2974">
            <v>3137790569</v>
          </cell>
          <cell r="L2974" t="str">
            <v>BRIGADA DE SALUD</v>
          </cell>
          <cell r="M2974" t="str">
            <v>ANITA ROQUE</v>
          </cell>
        </row>
        <row r="2975">
          <cell r="A2975" t="str">
            <v>226-15</v>
          </cell>
          <cell r="B2975">
            <v>42158</v>
          </cell>
          <cell r="D2975" t="str">
            <v>LUCAS</v>
          </cell>
          <cell r="E2975" t="str">
            <v>PEQUEÑOS</v>
          </cell>
          <cell r="F2975" t="str">
            <v>CANINO</v>
          </cell>
          <cell r="G2975" t="str">
            <v>LABRADOR</v>
          </cell>
          <cell r="H2975" t="str">
            <v>MARIA JOSE ANGULO</v>
          </cell>
          <cell r="J2975">
            <v>3214121067</v>
          </cell>
          <cell r="L2975" t="str">
            <v>BRIGADA DE SALUD</v>
          </cell>
          <cell r="M2975" t="str">
            <v>ANITA ROQUE</v>
          </cell>
        </row>
        <row r="2976">
          <cell r="A2976" t="str">
            <v>227-15</v>
          </cell>
          <cell r="B2976">
            <v>42158</v>
          </cell>
          <cell r="D2976" t="str">
            <v>SAMANTA</v>
          </cell>
          <cell r="E2976" t="str">
            <v>PEQUEÑOS</v>
          </cell>
          <cell r="F2976" t="str">
            <v>CANINO</v>
          </cell>
          <cell r="G2976" t="str">
            <v>CRIOLLO</v>
          </cell>
          <cell r="H2976" t="str">
            <v>JHON FREDY HENAO</v>
          </cell>
          <cell r="J2976">
            <v>3163152430</v>
          </cell>
          <cell r="L2976" t="str">
            <v>BRIGADA DE SALUD</v>
          </cell>
          <cell r="M2976" t="str">
            <v>ANITA ROQUE</v>
          </cell>
        </row>
        <row r="2977">
          <cell r="A2977" t="str">
            <v>229-15</v>
          </cell>
          <cell r="B2977">
            <v>42158</v>
          </cell>
          <cell r="D2977" t="str">
            <v>BRAULIO</v>
          </cell>
          <cell r="E2977" t="str">
            <v>PEQUEÑOS</v>
          </cell>
          <cell r="F2977" t="str">
            <v>CANINO</v>
          </cell>
          <cell r="G2977" t="str">
            <v>CRIOLLO</v>
          </cell>
          <cell r="H2977" t="str">
            <v>JHON ALVARO CALA</v>
          </cell>
          <cell r="J2977">
            <v>3138627975</v>
          </cell>
          <cell r="L2977" t="str">
            <v>BRIGADA DE SALUD</v>
          </cell>
          <cell r="M2977" t="str">
            <v>ANITA ROQUE</v>
          </cell>
        </row>
        <row r="2978">
          <cell r="A2978" t="str">
            <v>230-15</v>
          </cell>
          <cell r="B2978">
            <v>42158</v>
          </cell>
          <cell r="D2978" t="str">
            <v>BIGOTES</v>
          </cell>
          <cell r="E2978" t="str">
            <v>PEQUEÑOS</v>
          </cell>
          <cell r="F2978" t="str">
            <v>FELINO</v>
          </cell>
          <cell r="G2978" t="str">
            <v>CRIOLLO</v>
          </cell>
          <cell r="H2978" t="str">
            <v>RICARDO MURILLO</v>
          </cell>
          <cell r="J2978">
            <v>3108519678</v>
          </cell>
          <cell r="L2978" t="str">
            <v>BRIGADA DE SALUD</v>
          </cell>
          <cell r="M2978" t="str">
            <v>ANITA ROQUE</v>
          </cell>
        </row>
        <row r="2979">
          <cell r="A2979" t="str">
            <v>231-15</v>
          </cell>
          <cell r="B2979">
            <v>42158</v>
          </cell>
          <cell r="D2979" t="str">
            <v>BRUNO</v>
          </cell>
          <cell r="E2979" t="str">
            <v>PEQUEÑOS</v>
          </cell>
          <cell r="F2979" t="str">
            <v>CANINO</v>
          </cell>
          <cell r="G2979" t="str">
            <v>CRUCE CON PASTOR</v>
          </cell>
          <cell r="H2979" t="str">
            <v>ANDRES AGUIRRE</v>
          </cell>
          <cell r="J2979">
            <v>3046713866</v>
          </cell>
          <cell r="L2979" t="str">
            <v>BRIGADA DE SALUD</v>
          </cell>
          <cell r="M2979" t="str">
            <v>ANITA ROQUE</v>
          </cell>
        </row>
        <row r="2980">
          <cell r="A2980" t="str">
            <v>232-15</v>
          </cell>
          <cell r="B2980">
            <v>42158</v>
          </cell>
          <cell r="D2980" t="str">
            <v>KIRA</v>
          </cell>
          <cell r="E2980" t="str">
            <v>PEQUEÑOS</v>
          </cell>
          <cell r="F2980" t="str">
            <v>CANINO</v>
          </cell>
          <cell r="G2980" t="str">
            <v>MESTIZO</v>
          </cell>
          <cell r="H2980" t="str">
            <v>KARELI SANABRIA</v>
          </cell>
          <cell r="J2980">
            <v>3125222347</v>
          </cell>
          <cell r="L2980" t="str">
            <v>BRIGADA DE SALUD</v>
          </cell>
          <cell r="M2980" t="str">
            <v>ANITA ROQUE</v>
          </cell>
        </row>
        <row r="2981">
          <cell r="A2981" t="str">
            <v>233-15</v>
          </cell>
          <cell r="B2981">
            <v>42158</v>
          </cell>
          <cell r="D2981" t="str">
            <v xml:space="preserve">LUNA </v>
          </cell>
          <cell r="E2981" t="str">
            <v>PEQUEÑOS</v>
          </cell>
          <cell r="F2981" t="str">
            <v>FELINO</v>
          </cell>
          <cell r="G2981" t="str">
            <v>CRIOLLO</v>
          </cell>
          <cell r="H2981" t="str">
            <v>YURI SANCHEZ</v>
          </cell>
          <cell r="J2981">
            <v>3166546749</v>
          </cell>
          <cell r="L2981" t="str">
            <v>BRIGADA DE SALUD</v>
          </cell>
          <cell r="M2981" t="str">
            <v>ANITA ROQUE</v>
          </cell>
        </row>
        <row r="2982">
          <cell r="A2982" t="str">
            <v>234-15</v>
          </cell>
          <cell r="B2982">
            <v>42158</v>
          </cell>
          <cell r="D2982" t="str">
            <v>LEON</v>
          </cell>
          <cell r="E2982" t="str">
            <v>PEQUEÑOS</v>
          </cell>
          <cell r="F2982" t="str">
            <v>CANINO</v>
          </cell>
          <cell r="G2982" t="str">
            <v>CRIOLLO</v>
          </cell>
          <cell r="H2982" t="str">
            <v>YURI SANCHEZ</v>
          </cell>
          <cell r="J2982">
            <v>3166546749</v>
          </cell>
          <cell r="L2982" t="str">
            <v>BRIGADA DE SALUD</v>
          </cell>
          <cell r="M2982" t="str">
            <v>ANITA ROQUE</v>
          </cell>
        </row>
        <row r="2983">
          <cell r="A2983" t="str">
            <v>235-15</v>
          </cell>
          <cell r="B2983">
            <v>42158</v>
          </cell>
          <cell r="D2983" t="str">
            <v>NIÑA</v>
          </cell>
          <cell r="E2983" t="str">
            <v>PEQUEÑOS</v>
          </cell>
          <cell r="F2983" t="str">
            <v>CANINO</v>
          </cell>
          <cell r="G2983" t="str">
            <v>CRIOLLO</v>
          </cell>
          <cell r="H2983" t="str">
            <v>YURI SANCHEZ</v>
          </cell>
          <cell r="J2983">
            <v>3166546749</v>
          </cell>
          <cell r="L2983" t="str">
            <v>BRIGADA DE SALUD</v>
          </cell>
          <cell r="M2983" t="str">
            <v>ANITA ROQUE</v>
          </cell>
        </row>
        <row r="2984">
          <cell r="A2984" t="str">
            <v>236-15</v>
          </cell>
          <cell r="B2984">
            <v>42158</v>
          </cell>
          <cell r="D2984" t="str">
            <v>SARY</v>
          </cell>
          <cell r="E2984" t="str">
            <v>PEQUEÑOS</v>
          </cell>
          <cell r="F2984" t="str">
            <v>FELINO</v>
          </cell>
          <cell r="G2984" t="str">
            <v>CRIOLLO</v>
          </cell>
          <cell r="H2984" t="str">
            <v>YURI SANCHEZ</v>
          </cell>
          <cell r="J2984">
            <v>3166546749</v>
          </cell>
          <cell r="L2984" t="str">
            <v>BRIGADA DE SALUD</v>
          </cell>
          <cell r="M2984" t="str">
            <v>ANITA ROQUE</v>
          </cell>
        </row>
        <row r="2985">
          <cell r="A2985" t="str">
            <v>237-15</v>
          </cell>
          <cell r="B2985">
            <v>42158</v>
          </cell>
          <cell r="D2985" t="str">
            <v>ONIX</v>
          </cell>
          <cell r="E2985" t="str">
            <v>PEQUEÑOS</v>
          </cell>
          <cell r="F2985" t="str">
            <v>CANINO</v>
          </cell>
          <cell r="G2985" t="str">
            <v>CRIOLLO</v>
          </cell>
          <cell r="H2985" t="str">
            <v>TANIA CASTRO</v>
          </cell>
          <cell r="J2985">
            <v>3116631991</v>
          </cell>
          <cell r="L2985" t="str">
            <v>BRIGADA DE SALUD</v>
          </cell>
          <cell r="M2985" t="str">
            <v>ANITA ROQUE</v>
          </cell>
        </row>
        <row r="2986">
          <cell r="A2986" t="str">
            <v>238-15</v>
          </cell>
          <cell r="B2986">
            <v>42158</v>
          </cell>
          <cell r="D2986" t="str">
            <v>NEGRA</v>
          </cell>
          <cell r="E2986" t="str">
            <v>PEQUEÑOS</v>
          </cell>
          <cell r="F2986" t="str">
            <v>CANINO</v>
          </cell>
          <cell r="G2986" t="str">
            <v>CRIOLLO</v>
          </cell>
          <cell r="H2986" t="str">
            <v>ANDRES FELIPE</v>
          </cell>
          <cell r="J2986">
            <v>3132245167</v>
          </cell>
          <cell r="L2986" t="str">
            <v>INAPETENCIA</v>
          </cell>
          <cell r="M2986" t="str">
            <v>ANITA ROQUE</v>
          </cell>
        </row>
        <row r="2987">
          <cell r="A2987" t="str">
            <v>239-15</v>
          </cell>
          <cell r="B2987">
            <v>42158</v>
          </cell>
          <cell r="D2987" t="str">
            <v>APA</v>
          </cell>
          <cell r="E2987" t="str">
            <v>PEQUEÑOS</v>
          </cell>
          <cell r="F2987" t="str">
            <v>CANINO</v>
          </cell>
          <cell r="G2987" t="str">
            <v>CRIOLLO</v>
          </cell>
          <cell r="H2987" t="str">
            <v>MARIANA GUTIRREZ</v>
          </cell>
          <cell r="J2987">
            <v>3102611612</v>
          </cell>
          <cell r="L2987" t="str">
            <v>BRIGADA DE SALUD</v>
          </cell>
          <cell r="M2987" t="str">
            <v>ANITA ROQUE</v>
          </cell>
        </row>
        <row r="2988">
          <cell r="A2988" t="str">
            <v>240-15</v>
          </cell>
          <cell r="B2988">
            <v>42158</v>
          </cell>
          <cell r="D2988" t="str">
            <v>TOBIAS</v>
          </cell>
          <cell r="E2988" t="str">
            <v>PEQUEÑOS</v>
          </cell>
          <cell r="F2988" t="str">
            <v>CANINO</v>
          </cell>
          <cell r="G2988" t="str">
            <v>CRIOLLO</v>
          </cell>
          <cell r="H2988" t="str">
            <v>DIEGO PARRA</v>
          </cell>
          <cell r="J2988">
            <v>3175108666</v>
          </cell>
          <cell r="L2988" t="str">
            <v>BRIGADA DE SALUD</v>
          </cell>
          <cell r="M2988" t="str">
            <v>ANITA ROQUE</v>
          </cell>
        </row>
        <row r="2989">
          <cell r="A2989" t="str">
            <v>241-15</v>
          </cell>
          <cell r="B2989">
            <v>42158</v>
          </cell>
          <cell r="D2989" t="str">
            <v>BALTON</v>
          </cell>
          <cell r="E2989" t="str">
            <v>PEQUEÑOS</v>
          </cell>
          <cell r="F2989" t="str">
            <v>CANINO</v>
          </cell>
          <cell r="G2989" t="str">
            <v>CRIOLLO</v>
          </cell>
          <cell r="H2989" t="str">
            <v>JOAQUIN ROZO</v>
          </cell>
          <cell r="J2989">
            <v>3123758164</v>
          </cell>
          <cell r="L2989" t="str">
            <v>BRIGADA DE SALUD</v>
          </cell>
          <cell r="M2989" t="str">
            <v>ANITA ROQUE</v>
          </cell>
        </row>
        <row r="2990">
          <cell r="A2990" t="str">
            <v>242-15</v>
          </cell>
          <cell r="B2990">
            <v>42158</v>
          </cell>
          <cell r="D2990" t="str">
            <v>EVOLET</v>
          </cell>
          <cell r="E2990" t="str">
            <v>PEQUEÑOS</v>
          </cell>
          <cell r="F2990" t="str">
            <v>FELINO</v>
          </cell>
          <cell r="G2990" t="str">
            <v>CRIOLLO</v>
          </cell>
          <cell r="H2990" t="str">
            <v>JOAQIN ROZO</v>
          </cell>
          <cell r="J2990">
            <v>3123758164</v>
          </cell>
          <cell r="L2990" t="str">
            <v>BRIGADA DE SALUD</v>
          </cell>
          <cell r="M2990" t="str">
            <v>ANITA ROQUE</v>
          </cell>
        </row>
        <row r="2991">
          <cell r="A2991" t="str">
            <v>243-15</v>
          </cell>
          <cell r="B2991">
            <v>42158</v>
          </cell>
          <cell r="D2991" t="str">
            <v>OSO</v>
          </cell>
          <cell r="E2991" t="str">
            <v>PEQUEÑOS</v>
          </cell>
          <cell r="F2991" t="str">
            <v>CANINO</v>
          </cell>
          <cell r="G2991" t="str">
            <v>CRIOLLO</v>
          </cell>
          <cell r="H2991" t="str">
            <v>MARIANA GUTIERREZ</v>
          </cell>
          <cell r="J2991">
            <v>3102611612</v>
          </cell>
          <cell r="L2991" t="str">
            <v>BRIGADA DE SALUD</v>
          </cell>
          <cell r="M2991" t="str">
            <v>ANITA ROQUE</v>
          </cell>
        </row>
        <row r="2992">
          <cell r="A2992" t="str">
            <v>244-15</v>
          </cell>
          <cell r="B2992">
            <v>42158</v>
          </cell>
          <cell r="D2992" t="str">
            <v>PARIS</v>
          </cell>
          <cell r="E2992" t="str">
            <v>PEQUEÑOS</v>
          </cell>
          <cell r="F2992" t="str">
            <v>CANINO</v>
          </cell>
          <cell r="G2992" t="str">
            <v>BULL TERRIER</v>
          </cell>
          <cell r="H2992" t="str">
            <v>HENRY GOMEZ</v>
          </cell>
          <cell r="J2992">
            <v>3102885696</v>
          </cell>
          <cell r="L2992" t="str">
            <v>BRIGADA DE SALUD</v>
          </cell>
          <cell r="M2992" t="str">
            <v>ANITA ROQUE</v>
          </cell>
        </row>
        <row r="2993">
          <cell r="A2993" t="str">
            <v>245-15</v>
          </cell>
          <cell r="B2993">
            <v>42158</v>
          </cell>
          <cell r="D2993" t="str">
            <v>PRINCESA</v>
          </cell>
          <cell r="E2993" t="str">
            <v>PEQUEÑOS</v>
          </cell>
          <cell r="F2993" t="str">
            <v>FELINO</v>
          </cell>
          <cell r="G2993" t="str">
            <v>CRIOLLO</v>
          </cell>
          <cell r="H2993" t="str">
            <v>LUZ DARY LOAIZA</v>
          </cell>
          <cell r="J2993">
            <v>3204876707</v>
          </cell>
          <cell r="L2993" t="str">
            <v>BRIGADA DE SALUD</v>
          </cell>
          <cell r="M2993" t="str">
            <v>ANITA ROQUE</v>
          </cell>
        </row>
        <row r="2994">
          <cell r="A2994" t="str">
            <v>246-15</v>
          </cell>
          <cell r="B2994">
            <v>42158</v>
          </cell>
          <cell r="D2994" t="str">
            <v>TERRY</v>
          </cell>
          <cell r="E2994" t="str">
            <v>PEQUEÑOS</v>
          </cell>
          <cell r="F2994" t="str">
            <v>CANINO</v>
          </cell>
          <cell r="G2994" t="str">
            <v>CRIOLLO</v>
          </cell>
          <cell r="H2994" t="str">
            <v>GABRIEL ROZO</v>
          </cell>
          <cell r="J2994">
            <v>3192523527</v>
          </cell>
          <cell r="L2994" t="str">
            <v>BRIGADA DE SALUD</v>
          </cell>
          <cell r="M2994" t="str">
            <v>ANITA ROQUE</v>
          </cell>
        </row>
        <row r="2995">
          <cell r="A2995" t="str">
            <v>247-15</v>
          </cell>
          <cell r="B2995">
            <v>42158</v>
          </cell>
          <cell r="D2995" t="str">
            <v>TOBITA</v>
          </cell>
          <cell r="E2995" t="str">
            <v>PEQUEÑOS</v>
          </cell>
          <cell r="F2995" t="str">
            <v>CANINO</v>
          </cell>
          <cell r="G2995" t="str">
            <v>CRIOLLO</v>
          </cell>
          <cell r="H2995" t="str">
            <v>DANIEL SANCHEZ</v>
          </cell>
          <cell r="J2995">
            <v>3107526636</v>
          </cell>
          <cell r="L2995" t="str">
            <v>BRIGADA DE SALUD</v>
          </cell>
          <cell r="M2995" t="str">
            <v>ANITA ROQUE</v>
          </cell>
        </row>
        <row r="2996">
          <cell r="A2996" t="str">
            <v>248-15</v>
          </cell>
          <cell r="B2996">
            <v>42158</v>
          </cell>
          <cell r="D2996" t="str">
            <v>LAIKA</v>
          </cell>
          <cell r="E2996" t="str">
            <v>PEQUEÑOS</v>
          </cell>
          <cell r="F2996" t="str">
            <v>CANINO</v>
          </cell>
          <cell r="G2996" t="str">
            <v>CRIOLLO</v>
          </cell>
          <cell r="H2996" t="str">
            <v>UNILLANOS</v>
          </cell>
          <cell r="L2996" t="str">
            <v>BRIGADA DE SALUD</v>
          </cell>
          <cell r="M2996" t="str">
            <v>ANITA ROQUE</v>
          </cell>
        </row>
        <row r="2997">
          <cell r="A2997" t="str">
            <v>249-15</v>
          </cell>
          <cell r="B2997">
            <v>42158</v>
          </cell>
          <cell r="D2997" t="str">
            <v>MELON</v>
          </cell>
          <cell r="E2997" t="str">
            <v>PEQUEÑOS</v>
          </cell>
          <cell r="F2997" t="str">
            <v>FELINO</v>
          </cell>
          <cell r="G2997" t="str">
            <v>MESTIZO</v>
          </cell>
          <cell r="H2997" t="str">
            <v>NATALIA URIBE</v>
          </cell>
          <cell r="J2997">
            <v>3142324450</v>
          </cell>
          <cell r="L2997" t="str">
            <v>BRIGADA DE SALUD</v>
          </cell>
          <cell r="M2997" t="str">
            <v>ANITA ROQUE</v>
          </cell>
        </row>
        <row r="2998">
          <cell r="A2998" t="str">
            <v>250-15</v>
          </cell>
          <cell r="B2998">
            <v>42158</v>
          </cell>
          <cell r="D2998" t="str">
            <v>RAMBO</v>
          </cell>
          <cell r="E2998" t="str">
            <v>PEQUEÑOS</v>
          </cell>
          <cell r="F2998" t="str">
            <v>CANINO</v>
          </cell>
          <cell r="G2998" t="str">
            <v>CRIOLLO</v>
          </cell>
          <cell r="H2998" t="str">
            <v>WILDER VALENZUELA</v>
          </cell>
          <cell r="J2998">
            <v>3208698336</v>
          </cell>
          <cell r="L2998" t="str">
            <v>BRIGADA DE SALUD</v>
          </cell>
          <cell r="M2998" t="str">
            <v>ANITA ROQUE</v>
          </cell>
        </row>
        <row r="2999">
          <cell r="A2999" t="str">
            <v>251-15</v>
          </cell>
          <cell r="B2999">
            <v>42158</v>
          </cell>
          <cell r="D2999" t="str">
            <v xml:space="preserve">TARZAN </v>
          </cell>
          <cell r="E2999" t="str">
            <v>PEQUEÑOS</v>
          </cell>
          <cell r="F2999" t="str">
            <v>CANINO</v>
          </cell>
          <cell r="G2999" t="str">
            <v>CRIOLLO</v>
          </cell>
          <cell r="H2999" t="str">
            <v>MARIANA GUTIERREZ</v>
          </cell>
          <cell r="J2999">
            <v>3102611612</v>
          </cell>
          <cell r="L2999" t="str">
            <v>BRIGADA DE SALUD</v>
          </cell>
          <cell r="M2999" t="str">
            <v>ANITA ROQUE</v>
          </cell>
        </row>
        <row r="3000">
          <cell r="A3000" t="str">
            <v>252-15</v>
          </cell>
          <cell r="B3000">
            <v>42158</v>
          </cell>
          <cell r="D3000" t="str">
            <v>CAMPANITA</v>
          </cell>
          <cell r="E3000" t="str">
            <v>PEQUEÑOS</v>
          </cell>
          <cell r="F3000" t="str">
            <v>CANINO</v>
          </cell>
          <cell r="G3000" t="str">
            <v>CRIOLLO</v>
          </cell>
          <cell r="H3000" t="str">
            <v>RAQUEL CASTILLO</v>
          </cell>
          <cell r="J3000">
            <v>3125016617</v>
          </cell>
          <cell r="L3000" t="str">
            <v>BRIGADA DE SALUD</v>
          </cell>
          <cell r="M3000" t="str">
            <v>ANITA ROQUE</v>
          </cell>
        </row>
        <row r="3001">
          <cell r="A3001" t="str">
            <v>253-15</v>
          </cell>
          <cell r="B3001">
            <v>42158</v>
          </cell>
          <cell r="D3001" t="str">
            <v>OSITO</v>
          </cell>
          <cell r="E3001" t="str">
            <v>PEQUEÑOS</v>
          </cell>
          <cell r="F3001" t="str">
            <v>CANINO</v>
          </cell>
          <cell r="G3001" t="str">
            <v>CRIOLLO</v>
          </cell>
          <cell r="H3001" t="str">
            <v>MARIANA GUTIERREZ</v>
          </cell>
          <cell r="J3001">
            <v>3102611612</v>
          </cell>
          <cell r="L3001" t="str">
            <v>BRIGADA DE SALUD</v>
          </cell>
          <cell r="M3001" t="str">
            <v>ANITA ROQUE</v>
          </cell>
        </row>
        <row r="3002">
          <cell r="A3002" t="str">
            <v>254-15</v>
          </cell>
          <cell r="B3002">
            <v>42158</v>
          </cell>
          <cell r="D3002" t="str">
            <v>CAFÉ</v>
          </cell>
          <cell r="E3002" t="str">
            <v>PEQUEÑOS</v>
          </cell>
          <cell r="F3002" t="str">
            <v>CANINO</v>
          </cell>
          <cell r="G3002" t="str">
            <v>CRIOLLO</v>
          </cell>
          <cell r="H3002" t="str">
            <v>MARIANA GUTIERREZ</v>
          </cell>
          <cell r="J3002">
            <v>3102611612</v>
          </cell>
          <cell r="L3002" t="str">
            <v>BRIGADA DE SALUD</v>
          </cell>
          <cell r="M3002" t="str">
            <v>ANITA ROQUE</v>
          </cell>
        </row>
        <row r="3003">
          <cell r="A3003" t="str">
            <v>255-15</v>
          </cell>
          <cell r="B3003">
            <v>42158</v>
          </cell>
          <cell r="D3003" t="str">
            <v>KIARA</v>
          </cell>
          <cell r="E3003" t="str">
            <v>PEQUEÑOS</v>
          </cell>
          <cell r="F3003" t="str">
            <v>CANINO</v>
          </cell>
          <cell r="G3003" t="str">
            <v>PASTOR ALEMAN</v>
          </cell>
          <cell r="H3003" t="str">
            <v>CONSUELO PATRICIA TELLEZ</v>
          </cell>
          <cell r="J3003">
            <v>3162316056</v>
          </cell>
          <cell r="L3003" t="str">
            <v>BRIGADA DE SALUD</v>
          </cell>
          <cell r="M3003" t="str">
            <v>ANITA ROQUE</v>
          </cell>
        </row>
        <row r="3004">
          <cell r="A3004" t="str">
            <v>256-15</v>
          </cell>
          <cell r="B3004">
            <v>42158</v>
          </cell>
          <cell r="D3004" t="str">
            <v>NEGRA</v>
          </cell>
          <cell r="E3004" t="str">
            <v>PEQUEÑOS</v>
          </cell>
          <cell r="F3004" t="str">
            <v>CANINO</v>
          </cell>
          <cell r="G3004" t="str">
            <v>CRIOLLO</v>
          </cell>
          <cell r="H3004" t="str">
            <v>MARIANA GUTIERREZ</v>
          </cell>
          <cell r="J3004">
            <v>3102611612</v>
          </cell>
          <cell r="L3004" t="str">
            <v>BRIGADA DE SALUD</v>
          </cell>
          <cell r="M3004" t="str">
            <v>ANITA ROQUE</v>
          </cell>
        </row>
        <row r="3005">
          <cell r="A3005" t="str">
            <v>257-15</v>
          </cell>
          <cell r="B3005">
            <v>42158</v>
          </cell>
          <cell r="D3005" t="str">
            <v>PUPA</v>
          </cell>
          <cell r="E3005" t="str">
            <v>PEQUEÑOS</v>
          </cell>
          <cell r="F3005" t="str">
            <v>CANINO</v>
          </cell>
          <cell r="G3005" t="str">
            <v>CRIOLLO</v>
          </cell>
          <cell r="H3005" t="str">
            <v>CATALINA  GUTIERREZ</v>
          </cell>
          <cell r="J3005">
            <v>3102611612</v>
          </cell>
          <cell r="L3005" t="str">
            <v>BRIGADA DE SALUD</v>
          </cell>
          <cell r="M3005" t="str">
            <v>ANITA ROQUE</v>
          </cell>
        </row>
        <row r="3006">
          <cell r="A3006" t="str">
            <v>258-15</v>
          </cell>
          <cell r="B3006">
            <v>42158</v>
          </cell>
          <cell r="D3006" t="str">
            <v>MONA 2</v>
          </cell>
          <cell r="E3006" t="str">
            <v>PEQUEÑOS</v>
          </cell>
          <cell r="F3006" t="str">
            <v>CANINO</v>
          </cell>
          <cell r="G3006" t="str">
            <v>CRIOLLO</v>
          </cell>
          <cell r="H3006" t="str">
            <v>UNILLANOS</v>
          </cell>
          <cell r="L3006" t="str">
            <v>BRIGADA DE SALUD</v>
          </cell>
          <cell r="M3006" t="str">
            <v>ANITA ROQUE</v>
          </cell>
        </row>
        <row r="3007">
          <cell r="A3007" t="str">
            <v>259-15</v>
          </cell>
          <cell r="B3007">
            <v>42158</v>
          </cell>
          <cell r="D3007" t="str">
            <v>AGUA</v>
          </cell>
          <cell r="E3007" t="str">
            <v>PEQUEÑOS</v>
          </cell>
          <cell r="F3007" t="str">
            <v>FELINO</v>
          </cell>
          <cell r="G3007" t="str">
            <v>MESTIZO</v>
          </cell>
          <cell r="H3007" t="str">
            <v>NATALY PLAZAS</v>
          </cell>
          <cell r="J3007">
            <v>3166216586</v>
          </cell>
          <cell r="L3007" t="str">
            <v>BRIGADA DE SALUD</v>
          </cell>
          <cell r="M3007" t="str">
            <v>ANITA ROQUE</v>
          </cell>
        </row>
        <row r="3008">
          <cell r="A3008" t="str">
            <v>260-15</v>
          </cell>
          <cell r="B3008">
            <v>42158</v>
          </cell>
          <cell r="D3008" t="str">
            <v>SACHA</v>
          </cell>
          <cell r="E3008" t="str">
            <v>PEQUEÑOS</v>
          </cell>
          <cell r="F3008" t="str">
            <v>CANINO</v>
          </cell>
          <cell r="G3008" t="str">
            <v>CRIOLLO</v>
          </cell>
          <cell r="H3008" t="str">
            <v>JUAN DAVID SILVA</v>
          </cell>
          <cell r="J3008">
            <v>3115751402</v>
          </cell>
          <cell r="L3008" t="str">
            <v>BRIGADA DE SALUD</v>
          </cell>
          <cell r="M3008" t="str">
            <v>ANITA ROQUE</v>
          </cell>
        </row>
        <row r="3009">
          <cell r="A3009" t="str">
            <v>261-15</v>
          </cell>
          <cell r="B3009">
            <v>42158</v>
          </cell>
          <cell r="D3009" t="str">
            <v>ROCO</v>
          </cell>
          <cell r="E3009" t="str">
            <v>PEQUEÑOS</v>
          </cell>
          <cell r="F3009" t="str">
            <v>CANINO</v>
          </cell>
          <cell r="G3009" t="str">
            <v>CRIOLLO</v>
          </cell>
          <cell r="H3009" t="str">
            <v>JERSON ALVARADO</v>
          </cell>
          <cell r="J3009">
            <v>3213293848</v>
          </cell>
          <cell r="L3009" t="str">
            <v>BRIGADA DE SALUD</v>
          </cell>
          <cell r="M3009" t="str">
            <v>ANITA ROQUE</v>
          </cell>
        </row>
        <row r="3010">
          <cell r="A3010" t="str">
            <v>262-15</v>
          </cell>
          <cell r="B3010">
            <v>42158</v>
          </cell>
          <cell r="D3010" t="str">
            <v>NEGRA</v>
          </cell>
          <cell r="E3010" t="str">
            <v>PEQUEÑOS</v>
          </cell>
          <cell r="F3010" t="str">
            <v>FELINO</v>
          </cell>
          <cell r="G3010" t="str">
            <v>CRIOLLO</v>
          </cell>
          <cell r="H3010" t="str">
            <v>CONSUELO ARAGON</v>
          </cell>
          <cell r="J3010">
            <v>3013083997</v>
          </cell>
          <cell r="L3010" t="str">
            <v>BRIGADA DE SALUD</v>
          </cell>
          <cell r="M3010" t="str">
            <v>ANITA ROQUE</v>
          </cell>
        </row>
        <row r="3011">
          <cell r="A3011" t="str">
            <v>263-15</v>
          </cell>
          <cell r="B3011">
            <v>42158</v>
          </cell>
          <cell r="D3011" t="str">
            <v>BLUE</v>
          </cell>
          <cell r="E3011" t="str">
            <v>PEQUEÑOS</v>
          </cell>
          <cell r="F3011" t="str">
            <v>CANINO</v>
          </cell>
          <cell r="G3011" t="str">
            <v>CRIOLLO</v>
          </cell>
          <cell r="H3011" t="str">
            <v>TANIA OSORIO</v>
          </cell>
          <cell r="J3011">
            <v>3183742648</v>
          </cell>
          <cell r="L3011" t="str">
            <v>BRIGADA DE SALUD</v>
          </cell>
          <cell r="M3011" t="str">
            <v>ANITA ROQUE</v>
          </cell>
        </row>
        <row r="3012">
          <cell r="A3012" t="str">
            <v>264-15</v>
          </cell>
          <cell r="B3012">
            <v>42158</v>
          </cell>
          <cell r="D3012" t="str">
            <v>PRINCESA</v>
          </cell>
          <cell r="E3012" t="str">
            <v>PEQUEÑOS</v>
          </cell>
          <cell r="F3012" t="str">
            <v>FELINO</v>
          </cell>
          <cell r="G3012" t="str">
            <v>MESTIZO</v>
          </cell>
          <cell r="H3012" t="str">
            <v>DORA GOMEZ</v>
          </cell>
          <cell r="J3012">
            <v>3143272833</v>
          </cell>
          <cell r="L3012" t="str">
            <v>BRIGADA DE SALUD</v>
          </cell>
          <cell r="M3012" t="str">
            <v>ANITA ROQUE</v>
          </cell>
        </row>
        <row r="3013">
          <cell r="A3013" t="str">
            <v>265-15</v>
          </cell>
          <cell r="B3013">
            <v>42158</v>
          </cell>
          <cell r="D3013" t="str">
            <v>NONO</v>
          </cell>
          <cell r="E3013" t="str">
            <v>PEQUEÑOS</v>
          </cell>
          <cell r="F3013" t="str">
            <v>CANINO</v>
          </cell>
          <cell r="G3013" t="str">
            <v>PITBULL</v>
          </cell>
          <cell r="H3013" t="str">
            <v>NESTOR ROJAS</v>
          </cell>
          <cell r="J3013">
            <v>3117167520</v>
          </cell>
          <cell r="L3013" t="str">
            <v>BRIGADA DE SALUD</v>
          </cell>
          <cell r="M3013" t="str">
            <v>ANITA ROQUE</v>
          </cell>
        </row>
        <row r="3014">
          <cell r="A3014" t="str">
            <v>266-15</v>
          </cell>
          <cell r="B3014">
            <v>42158</v>
          </cell>
          <cell r="D3014" t="str">
            <v>PIPO</v>
          </cell>
          <cell r="E3014" t="str">
            <v>PEQUEÑOS</v>
          </cell>
          <cell r="F3014" t="str">
            <v>CANINO</v>
          </cell>
          <cell r="G3014" t="str">
            <v>CRIOLLO</v>
          </cell>
          <cell r="H3014" t="str">
            <v>DORA LILIA GOMEZ</v>
          </cell>
          <cell r="J3014">
            <v>3143272833</v>
          </cell>
          <cell r="L3014" t="str">
            <v>BRIGADA DE SALUD</v>
          </cell>
          <cell r="M3014" t="str">
            <v>ANITA ROQUE</v>
          </cell>
        </row>
        <row r="3015">
          <cell r="A3015" t="str">
            <v>267-15</v>
          </cell>
          <cell r="B3015">
            <v>42158</v>
          </cell>
          <cell r="D3015" t="str">
            <v>TANIA</v>
          </cell>
          <cell r="E3015" t="str">
            <v>PEQUEÑOS</v>
          </cell>
          <cell r="F3015" t="str">
            <v>FELINO</v>
          </cell>
          <cell r="G3015" t="str">
            <v>CRIOLLO</v>
          </cell>
          <cell r="H3015" t="str">
            <v>WILLIAM UMAÑA</v>
          </cell>
          <cell r="J3015">
            <v>3105670109</v>
          </cell>
          <cell r="L3015" t="str">
            <v>BRIGADA DE SALUD</v>
          </cell>
          <cell r="M3015" t="str">
            <v>ANITA ROQUE</v>
          </cell>
        </row>
        <row r="3016">
          <cell r="A3016" t="str">
            <v>268-15</v>
          </cell>
          <cell r="B3016">
            <v>42158</v>
          </cell>
          <cell r="D3016" t="str">
            <v>SUSI</v>
          </cell>
          <cell r="E3016" t="str">
            <v>PEQUEÑOS</v>
          </cell>
          <cell r="F3016" t="str">
            <v>CANINO</v>
          </cell>
          <cell r="G3016" t="str">
            <v>PINSCHER</v>
          </cell>
          <cell r="H3016" t="str">
            <v>DORA LILIA GOMEZ</v>
          </cell>
          <cell r="J3016">
            <v>3143272833</v>
          </cell>
          <cell r="L3016" t="str">
            <v>BRIGADA DE SALUD</v>
          </cell>
          <cell r="M3016" t="str">
            <v>ANITA ROQUE</v>
          </cell>
        </row>
        <row r="3017">
          <cell r="A3017" t="str">
            <v>269-15</v>
          </cell>
          <cell r="B3017">
            <v>42158</v>
          </cell>
          <cell r="D3017" t="str">
            <v>MALU</v>
          </cell>
          <cell r="E3017" t="str">
            <v>PEQUEÑOS</v>
          </cell>
          <cell r="F3017" t="str">
            <v>CANINO</v>
          </cell>
          <cell r="G3017" t="str">
            <v>BASSET HOUND</v>
          </cell>
          <cell r="H3017" t="str">
            <v>CAMILO MORALES</v>
          </cell>
          <cell r="J3017">
            <v>3144915593</v>
          </cell>
          <cell r="L3017" t="str">
            <v>BRIGADA DE SALUD</v>
          </cell>
          <cell r="M3017" t="str">
            <v>ANITA ROQUE</v>
          </cell>
        </row>
        <row r="3018">
          <cell r="A3018" t="str">
            <v>270-15</v>
          </cell>
          <cell r="B3018">
            <v>42158</v>
          </cell>
          <cell r="D3018" t="str">
            <v>FOREST</v>
          </cell>
          <cell r="E3018" t="str">
            <v>PEQUEÑOS</v>
          </cell>
          <cell r="F3018" t="str">
            <v>CANINO</v>
          </cell>
          <cell r="G3018" t="str">
            <v>CRIOLLO</v>
          </cell>
          <cell r="H3018" t="str">
            <v>TANIA OSORIO</v>
          </cell>
          <cell r="J3018">
            <v>3183742648</v>
          </cell>
          <cell r="L3018" t="str">
            <v>BRIGADA DE SALUD</v>
          </cell>
          <cell r="M3018" t="str">
            <v>ANITA ROQUE</v>
          </cell>
        </row>
        <row r="3019">
          <cell r="A3019" t="str">
            <v>271-15</v>
          </cell>
          <cell r="B3019">
            <v>42158</v>
          </cell>
          <cell r="D3019" t="str">
            <v>AFRICA</v>
          </cell>
          <cell r="E3019" t="str">
            <v>PEQUEÑOS</v>
          </cell>
          <cell r="F3019" t="str">
            <v>CANINO</v>
          </cell>
          <cell r="G3019" t="str">
            <v>NR</v>
          </cell>
          <cell r="H3019" t="str">
            <v>TANIA OSORIO</v>
          </cell>
          <cell r="J3019">
            <v>3183742648</v>
          </cell>
          <cell r="L3019" t="str">
            <v>BRIGADA DE SALUD</v>
          </cell>
          <cell r="M3019" t="str">
            <v>ANITA ROQUE</v>
          </cell>
        </row>
        <row r="3020">
          <cell r="A3020" t="str">
            <v>272-15</v>
          </cell>
          <cell r="B3020">
            <v>42158</v>
          </cell>
          <cell r="D3020" t="str">
            <v>RAYITAS</v>
          </cell>
          <cell r="E3020" t="str">
            <v>PEQUEÑOS</v>
          </cell>
          <cell r="F3020" t="str">
            <v>FELINO</v>
          </cell>
          <cell r="G3020" t="str">
            <v>CRIOLLO</v>
          </cell>
          <cell r="H3020" t="str">
            <v>NANCY BERMUDEZ</v>
          </cell>
          <cell r="L3020" t="str">
            <v>BRIGADA DE SALUD</v>
          </cell>
          <cell r="M3020" t="str">
            <v>ANITA ROQUE</v>
          </cell>
        </row>
        <row r="3021">
          <cell r="A3021" t="str">
            <v>273-15</v>
          </cell>
          <cell r="B3021">
            <v>42158</v>
          </cell>
          <cell r="D3021" t="str">
            <v>LUCAS</v>
          </cell>
          <cell r="E3021" t="str">
            <v>PEQUEÑOS</v>
          </cell>
          <cell r="F3021" t="str">
            <v>CANINO</v>
          </cell>
          <cell r="G3021" t="str">
            <v>CRUCE LABRADOR</v>
          </cell>
          <cell r="H3021" t="str">
            <v>LUISA FERNANDA</v>
          </cell>
          <cell r="J3021">
            <v>3005033683</v>
          </cell>
          <cell r="L3021" t="str">
            <v>BRIGADA DE SALUD</v>
          </cell>
          <cell r="M3021" t="str">
            <v>ANITA ROQUE</v>
          </cell>
        </row>
        <row r="3022">
          <cell r="A3022" t="str">
            <v>274-15</v>
          </cell>
          <cell r="B3022">
            <v>42158</v>
          </cell>
          <cell r="D3022" t="str">
            <v>ASHBEL</v>
          </cell>
          <cell r="E3022" t="str">
            <v>PEQUEÑOS</v>
          </cell>
          <cell r="F3022" t="str">
            <v>CANINO</v>
          </cell>
          <cell r="G3022" t="str">
            <v>PASTOR ALEMAN</v>
          </cell>
          <cell r="H3022" t="str">
            <v>DANIEL TELLEZ</v>
          </cell>
          <cell r="J3022">
            <v>3192676952</v>
          </cell>
          <cell r="L3022" t="str">
            <v>BRIGADA DE SALUD</v>
          </cell>
          <cell r="M3022" t="str">
            <v>ANITA ROQUE</v>
          </cell>
        </row>
        <row r="3023">
          <cell r="A3023" t="str">
            <v>275-15</v>
          </cell>
          <cell r="B3023">
            <v>42158</v>
          </cell>
          <cell r="D3023" t="str">
            <v xml:space="preserve">LUNA </v>
          </cell>
          <cell r="E3023" t="str">
            <v>PEQUEÑOS</v>
          </cell>
          <cell r="F3023" t="str">
            <v>FELINO</v>
          </cell>
          <cell r="G3023" t="str">
            <v>CRIOLLO</v>
          </cell>
          <cell r="H3023" t="str">
            <v>DANIEL TELLEZ</v>
          </cell>
          <cell r="J3023">
            <v>3192676952</v>
          </cell>
          <cell r="L3023" t="str">
            <v>BRIGADA DE SALUD</v>
          </cell>
          <cell r="M3023" t="str">
            <v>ANITA ROQUE</v>
          </cell>
        </row>
        <row r="3024">
          <cell r="A3024" t="str">
            <v>276-15</v>
          </cell>
          <cell r="B3024">
            <v>42158</v>
          </cell>
          <cell r="D3024" t="str">
            <v>PEQUEÑA VALIENTE</v>
          </cell>
          <cell r="E3024" t="str">
            <v>PEQUEÑOS</v>
          </cell>
          <cell r="F3024" t="str">
            <v>CANINO</v>
          </cell>
          <cell r="G3024" t="str">
            <v>PITBULL</v>
          </cell>
          <cell r="H3024" t="str">
            <v>JHON TAPIERO</v>
          </cell>
          <cell r="J3024">
            <v>3214212495</v>
          </cell>
          <cell r="L3024" t="str">
            <v>BRIGADA DE SALUD</v>
          </cell>
          <cell r="M3024" t="str">
            <v>ANITA ROQUE</v>
          </cell>
        </row>
        <row r="3025">
          <cell r="A3025" t="str">
            <v>277-15</v>
          </cell>
          <cell r="B3025">
            <v>42158</v>
          </cell>
          <cell r="D3025" t="str">
            <v>EMILY</v>
          </cell>
          <cell r="E3025" t="str">
            <v>PEQUEÑOS</v>
          </cell>
          <cell r="F3025" t="str">
            <v>CANINO</v>
          </cell>
          <cell r="G3025" t="str">
            <v>PITBULL</v>
          </cell>
          <cell r="H3025" t="str">
            <v>JHON TAPIERO</v>
          </cell>
          <cell r="J3025">
            <v>3214212495</v>
          </cell>
          <cell r="L3025" t="str">
            <v>BRIGADA DE SALUD</v>
          </cell>
          <cell r="M3025" t="str">
            <v>ANITA ROQUE</v>
          </cell>
        </row>
        <row r="3026">
          <cell r="A3026" t="str">
            <v>278-15</v>
          </cell>
          <cell r="B3026">
            <v>42158</v>
          </cell>
          <cell r="D3026" t="str">
            <v>TAYSON</v>
          </cell>
          <cell r="E3026" t="str">
            <v>PEQUEÑOS</v>
          </cell>
          <cell r="F3026" t="str">
            <v>CANINO</v>
          </cell>
          <cell r="G3026" t="str">
            <v>PITBULL</v>
          </cell>
          <cell r="H3026" t="str">
            <v>JHON TAPIERO</v>
          </cell>
          <cell r="J3026">
            <v>3214212495</v>
          </cell>
          <cell r="L3026" t="str">
            <v>BRIGADA DE SALUD</v>
          </cell>
          <cell r="M3026" t="str">
            <v>ANITA ROQUE</v>
          </cell>
        </row>
        <row r="3027">
          <cell r="A3027" t="str">
            <v>279-15</v>
          </cell>
          <cell r="B3027">
            <v>42158</v>
          </cell>
          <cell r="D3027" t="str">
            <v>SOFI</v>
          </cell>
          <cell r="E3027" t="str">
            <v>PEQUEÑOS</v>
          </cell>
          <cell r="F3027" t="str">
            <v>CANINO</v>
          </cell>
          <cell r="G3027" t="str">
            <v>COCKER</v>
          </cell>
          <cell r="H3027" t="str">
            <v>NANCY BERMUDEZ</v>
          </cell>
          <cell r="J3027">
            <v>3158750417</v>
          </cell>
          <cell r="L3027" t="str">
            <v>BRIGADA DE SALUD</v>
          </cell>
          <cell r="M3027" t="str">
            <v>ANITA ROQUE</v>
          </cell>
        </row>
        <row r="3028">
          <cell r="A3028" t="str">
            <v>280-15</v>
          </cell>
          <cell r="B3028">
            <v>42158</v>
          </cell>
          <cell r="D3028" t="str">
            <v>LORENZO</v>
          </cell>
          <cell r="E3028" t="str">
            <v>PEQUEÑOS</v>
          </cell>
          <cell r="F3028" t="str">
            <v>FELINO</v>
          </cell>
          <cell r="G3028" t="str">
            <v>CRIOLLO</v>
          </cell>
          <cell r="H3028" t="str">
            <v>PATRICIA TELLEZ</v>
          </cell>
          <cell r="J3028">
            <v>3162316056</v>
          </cell>
          <cell r="L3028" t="str">
            <v>BRIGADA DE SALUD</v>
          </cell>
          <cell r="M3028" t="str">
            <v>ANITA ROQUE</v>
          </cell>
        </row>
        <row r="3029">
          <cell r="A3029" t="str">
            <v>281-15</v>
          </cell>
          <cell r="B3029">
            <v>42158</v>
          </cell>
          <cell r="D3029" t="str">
            <v>DANTE</v>
          </cell>
          <cell r="E3029" t="str">
            <v>PEQUEÑOS</v>
          </cell>
          <cell r="F3029" t="str">
            <v>CANINO</v>
          </cell>
          <cell r="G3029" t="str">
            <v>PASTOR ALEMAN</v>
          </cell>
          <cell r="H3029" t="str">
            <v>JUAN ROBAYO</v>
          </cell>
          <cell r="J3029">
            <v>3153912217</v>
          </cell>
          <cell r="L3029" t="str">
            <v>BRIGADA DE SALUD</v>
          </cell>
          <cell r="M3029" t="str">
            <v>ANITA ROQUE</v>
          </cell>
        </row>
        <row r="3030">
          <cell r="A3030" t="str">
            <v>282-15</v>
          </cell>
          <cell r="B3030">
            <v>42158</v>
          </cell>
          <cell r="D3030" t="str">
            <v>TINA</v>
          </cell>
          <cell r="E3030" t="str">
            <v>PEQUEÑOS</v>
          </cell>
          <cell r="F3030" t="str">
            <v>CANINO</v>
          </cell>
          <cell r="G3030" t="str">
            <v>CRIOLLO</v>
          </cell>
          <cell r="H3030" t="str">
            <v>JUAN ROBAYO</v>
          </cell>
          <cell r="J3030">
            <v>3153912217</v>
          </cell>
          <cell r="L3030" t="str">
            <v>BRIGADA DE SALUD</v>
          </cell>
          <cell r="M3030" t="str">
            <v>ANITA ROQUE</v>
          </cell>
        </row>
        <row r="3031">
          <cell r="A3031" t="str">
            <v>283-15</v>
          </cell>
          <cell r="B3031">
            <v>42158</v>
          </cell>
          <cell r="D3031" t="str">
            <v>QUINCI</v>
          </cell>
          <cell r="E3031" t="str">
            <v>PEQUEÑOS</v>
          </cell>
          <cell r="F3031" t="str">
            <v>CANINO</v>
          </cell>
          <cell r="G3031" t="str">
            <v>SCHNAWZER</v>
          </cell>
          <cell r="H3031" t="str">
            <v>YOLANDA PLATA</v>
          </cell>
          <cell r="J3031">
            <v>3203520582</v>
          </cell>
          <cell r="L3031" t="str">
            <v>BRIGADA DE SALUD</v>
          </cell>
          <cell r="M3031" t="str">
            <v>ANITA ROQUE</v>
          </cell>
        </row>
        <row r="3032">
          <cell r="A3032" t="str">
            <v>284-15</v>
          </cell>
          <cell r="B3032">
            <v>42158</v>
          </cell>
          <cell r="D3032" t="str">
            <v>KIM</v>
          </cell>
          <cell r="E3032" t="str">
            <v>PEQUEÑOS</v>
          </cell>
          <cell r="F3032" t="str">
            <v>CANINO</v>
          </cell>
          <cell r="G3032" t="str">
            <v>LABRADOR</v>
          </cell>
          <cell r="H3032" t="str">
            <v>SEBASTIAN ROBAYO</v>
          </cell>
          <cell r="J3032">
            <v>3153912217</v>
          </cell>
          <cell r="L3032" t="str">
            <v>BRIGADA DE SALUD</v>
          </cell>
          <cell r="M3032" t="str">
            <v>ANITA ROQUE</v>
          </cell>
        </row>
        <row r="3033">
          <cell r="A3033" t="str">
            <v>285-15</v>
          </cell>
          <cell r="B3033">
            <v>42158</v>
          </cell>
          <cell r="D3033" t="str">
            <v>APOLO</v>
          </cell>
          <cell r="E3033" t="str">
            <v>PEQUEÑOS</v>
          </cell>
          <cell r="F3033" t="str">
            <v>CANINO</v>
          </cell>
          <cell r="G3033" t="str">
            <v>COCKER</v>
          </cell>
          <cell r="H3033" t="str">
            <v>SEBASTIAN ROBAYO</v>
          </cell>
          <cell r="J3033">
            <v>3153912217</v>
          </cell>
          <cell r="L3033" t="str">
            <v>BRIGADA DE SALUD</v>
          </cell>
          <cell r="M3033" t="str">
            <v>ANITA ROQUE</v>
          </cell>
        </row>
        <row r="3034">
          <cell r="A3034" t="str">
            <v>286-15</v>
          </cell>
          <cell r="B3034">
            <v>42158</v>
          </cell>
          <cell r="D3034" t="str">
            <v>ORUS</v>
          </cell>
          <cell r="E3034" t="str">
            <v>PEQUEÑOS</v>
          </cell>
          <cell r="F3034" t="str">
            <v>CANINO</v>
          </cell>
          <cell r="G3034" t="str">
            <v>GOLDEN RETRIEVER</v>
          </cell>
          <cell r="H3034" t="str">
            <v>SEBASTIAN ROBAYO</v>
          </cell>
          <cell r="J3034">
            <v>3153912217</v>
          </cell>
          <cell r="L3034" t="str">
            <v>BRIGADA DE SALUD</v>
          </cell>
          <cell r="M3034" t="str">
            <v>ANITA ROQUE</v>
          </cell>
        </row>
        <row r="3035">
          <cell r="A3035" t="str">
            <v>287-15</v>
          </cell>
          <cell r="B3035">
            <v>42158</v>
          </cell>
          <cell r="D3035" t="str">
            <v>MIA</v>
          </cell>
          <cell r="E3035" t="str">
            <v>PEQUEÑOS</v>
          </cell>
          <cell r="F3035" t="str">
            <v>CANINO</v>
          </cell>
          <cell r="G3035" t="str">
            <v>CHIHUAHUA</v>
          </cell>
          <cell r="H3035" t="str">
            <v>ANA MARGARITA ROSERO</v>
          </cell>
          <cell r="J3035">
            <v>3166344049</v>
          </cell>
          <cell r="L3035" t="str">
            <v>BRIGADA DE SALUD</v>
          </cell>
          <cell r="M3035" t="str">
            <v>ANITA ROQUE</v>
          </cell>
        </row>
        <row r="3036">
          <cell r="A3036" t="str">
            <v>288-15</v>
          </cell>
          <cell r="B3036">
            <v>42158</v>
          </cell>
          <cell r="D3036" t="str">
            <v>FORTUNA</v>
          </cell>
          <cell r="E3036" t="str">
            <v>PEQUEÑOS</v>
          </cell>
          <cell r="F3036" t="str">
            <v>FELINO</v>
          </cell>
          <cell r="G3036" t="str">
            <v>CRIOLLO</v>
          </cell>
          <cell r="H3036" t="str">
            <v>PATRICIA SALAMANCA</v>
          </cell>
          <cell r="J3036">
            <v>3107784980</v>
          </cell>
          <cell r="L3036" t="str">
            <v>BRIGADA DE SALUD</v>
          </cell>
          <cell r="M3036" t="str">
            <v>ANITA ROQUE</v>
          </cell>
        </row>
        <row r="3037">
          <cell r="A3037" t="str">
            <v>289-15</v>
          </cell>
          <cell r="B3037">
            <v>42158</v>
          </cell>
          <cell r="D3037" t="str">
            <v>SANSON</v>
          </cell>
          <cell r="E3037" t="str">
            <v>PEQUEÑOS</v>
          </cell>
          <cell r="F3037" t="str">
            <v>CANINO</v>
          </cell>
          <cell r="G3037" t="str">
            <v>BEAGLE</v>
          </cell>
          <cell r="H3037" t="str">
            <v>CAMILA PEREZ</v>
          </cell>
          <cell r="J3037">
            <v>3219325715</v>
          </cell>
          <cell r="L3037" t="str">
            <v>BRIGADA DE SALUD</v>
          </cell>
          <cell r="M3037" t="str">
            <v>ANITA ROQUE</v>
          </cell>
        </row>
        <row r="3038">
          <cell r="A3038" t="str">
            <v>290-15</v>
          </cell>
          <cell r="B3038">
            <v>42158</v>
          </cell>
          <cell r="D3038" t="str">
            <v>LOLO</v>
          </cell>
          <cell r="E3038" t="str">
            <v>PEQUEÑOS</v>
          </cell>
          <cell r="F3038" t="str">
            <v>FELINO</v>
          </cell>
          <cell r="G3038" t="str">
            <v>CRIOLLO</v>
          </cell>
          <cell r="H3038" t="str">
            <v>AMPARO ORTIZ</v>
          </cell>
          <cell r="J3038">
            <v>3104914061</v>
          </cell>
          <cell r="L3038" t="str">
            <v>BRIGADA DE SALUD</v>
          </cell>
          <cell r="M3038" t="str">
            <v>ANITA ROQUE</v>
          </cell>
        </row>
        <row r="3039">
          <cell r="A3039" t="str">
            <v>291-15</v>
          </cell>
          <cell r="B3039">
            <v>42158</v>
          </cell>
          <cell r="D3039" t="str">
            <v>DAKOTA</v>
          </cell>
          <cell r="E3039" t="str">
            <v>PEQUEÑOS</v>
          </cell>
          <cell r="F3039" t="str">
            <v>CANINO</v>
          </cell>
          <cell r="G3039" t="str">
            <v>PASTOR ALEMAN</v>
          </cell>
          <cell r="H3039" t="str">
            <v>HAROLD PEÑALOSA</v>
          </cell>
          <cell r="J3039">
            <v>3213992410</v>
          </cell>
          <cell r="L3039" t="str">
            <v>BRIGADA DE SALUD</v>
          </cell>
          <cell r="M3039" t="str">
            <v>ANITA ROQUE</v>
          </cell>
        </row>
        <row r="3040">
          <cell r="A3040" t="str">
            <v>292-15</v>
          </cell>
          <cell r="B3040">
            <v>42158</v>
          </cell>
          <cell r="D3040" t="str">
            <v>BLANQUITA</v>
          </cell>
          <cell r="E3040" t="str">
            <v>PEQUEÑOS</v>
          </cell>
          <cell r="F3040" t="str">
            <v>FELINO</v>
          </cell>
          <cell r="G3040" t="str">
            <v>CRIOLLO</v>
          </cell>
          <cell r="H3040" t="str">
            <v>LAURA ARRIETA</v>
          </cell>
          <cell r="J3040">
            <v>3107609842</v>
          </cell>
          <cell r="L3040" t="str">
            <v>BRIGADA DE SALUD</v>
          </cell>
          <cell r="M3040" t="str">
            <v>ANITA ROQUE</v>
          </cell>
        </row>
        <row r="3041">
          <cell r="A3041" t="str">
            <v>293-15</v>
          </cell>
          <cell r="B3041">
            <v>42158</v>
          </cell>
          <cell r="D3041" t="str">
            <v>TIGRESITA</v>
          </cell>
          <cell r="E3041" t="str">
            <v>PEQUEÑOS</v>
          </cell>
          <cell r="F3041" t="str">
            <v>FELINO</v>
          </cell>
          <cell r="G3041" t="str">
            <v>CRIOLLO</v>
          </cell>
          <cell r="H3041" t="str">
            <v>LAURA ARRIETA</v>
          </cell>
          <cell r="J3041">
            <v>3107609842</v>
          </cell>
          <cell r="L3041" t="str">
            <v>BRIGADA DE SALUD</v>
          </cell>
          <cell r="M3041" t="str">
            <v>ANITA ROQUE</v>
          </cell>
        </row>
        <row r="3042">
          <cell r="A3042" t="str">
            <v>294-15</v>
          </cell>
          <cell r="B3042">
            <v>42158</v>
          </cell>
          <cell r="D3042" t="str">
            <v>NIÑA</v>
          </cell>
          <cell r="E3042" t="str">
            <v>PEQUEÑOS</v>
          </cell>
          <cell r="F3042" t="str">
            <v>CANINO</v>
          </cell>
          <cell r="G3042" t="str">
            <v>CRIOLLO</v>
          </cell>
          <cell r="H3042" t="str">
            <v>LAURA ARRIETA</v>
          </cell>
          <cell r="J3042">
            <v>3107609842</v>
          </cell>
          <cell r="L3042" t="str">
            <v>BRIGADA DE SALUD</v>
          </cell>
          <cell r="M3042" t="str">
            <v>ANITA ROQUE</v>
          </cell>
        </row>
        <row r="3043">
          <cell r="A3043" t="str">
            <v>295-15</v>
          </cell>
          <cell r="B3043">
            <v>42158</v>
          </cell>
          <cell r="D3043" t="str">
            <v>PERRITO</v>
          </cell>
          <cell r="E3043" t="str">
            <v>PEQUEÑOS</v>
          </cell>
          <cell r="F3043" t="str">
            <v>CANINO</v>
          </cell>
          <cell r="G3043" t="str">
            <v>CRIOLLO</v>
          </cell>
          <cell r="H3043" t="str">
            <v>LUZ MARINA IBAGON</v>
          </cell>
          <cell r="J3043">
            <v>3107609842</v>
          </cell>
          <cell r="L3043" t="str">
            <v>BRIGADA DE SALUD</v>
          </cell>
          <cell r="M3043" t="str">
            <v>ANITA ROQUE</v>
          </cell>
        </row>
        <row r="3044">
          <cell r="A3044" t="str">
            <v>296-15</v>
          </cell>
          <cell r="B3044">
            <v>42158</v>
          </cell>
          <cell r="D3044" t="str">
            <v>TITO</v>
          </cell>
          <cell r="E3044" t="str">
            <v>PEQUEÑOS</v>
          </cell>
          <cell r="F3044" t="str">
            <v>FELINO</v>
          </cell>
          <cell r="G3044" t="str">
            <v>CRIOLLO</v>
          </cell>
          <cell r="H3044" t="str">
            <v>CARLA VARGAS</v>
          </cell>
          <cell r="J3044">
            <v>3213215302</v>
          </cell>
          <cell r="L3044" t="str">
            <v>BRIGADA DE SALUD</v>
          </cell>
          <cell r="M3044" t="str">
            <v>ANITA ROQUE</v>
          </cell>
        </row>
        <row r="3045">
          <cell r="A3045" t="str">
            <v>297-15</v>
          </cell>
          <cell r="B3045">
            <v>42158</v>
          </cell>
          <cell r="D3045" t="str">
            <v>MOTAS</v>
          </cell>
          <cell r="E3045" t="str">
            <v>PEQUEÑOS</v>
          </cell>
          <cell r="F3045" t="str">
            <v>CANINO</v>
          </cell>
          <cell r="G3045" t="str">
            <v>CRIOLLO</v>
          </cell>
          <cell r="H3045" t="str">
            <v>MARCELA QUINTERO</v>
          </cell>
          <cell r="J3045">
            <v>3138728200</v>
          </cell>
          <cell r="L3045" t="str">
            <v>BRIGADA DE SALUD</v>
          </cell>
          <cell r="M3045" t="str">
            <v>ANITA ROQUE</v>
          </cell>
        </row>
        <row r="3046">
          <cell r="A3046" t="str">
            <v>298-15</v>
          </cell>
          <cell r="B3046">
            <v>42158</v>
          </cell>
          <cell r="D3046" t="str">
            <v>CHACHICO</v>
          </cell>
          <cell r="E3046" t="str">
            <v>PEQUEÑOS</v>
          </cell>
          <cell r="F3046" t="str">
            <v>FELINO</v>
          </cell>
          <cell r="G3046" t="str">
            <v>CRIOLLO</v>
          </cell>
          <cell r="H3046" t="str">
            <v>LEIDY MORENO</v>
          </cell>
          <cell r="J3046">
            <v>3133205400</v>
          </cell>
          <cell r="L3046" t="str">
            <v>BRIGADA DE SALUD</v>
          </cell>
          <cell r="M3046" t="str">
            <v>ANITA ROQUE</v>
          </cell>
        </row>
        <row r="3047">
          <cell r="A3047" t="str">
            <v>299-15</v>
          </cell>
          <cell r="B3047">
            <v>42158</v>
          </cell>
          <cell r="D3047" t="str">
            <v>TONY</v>
          </cell>
          <cell r="E3047" t="str">
            <v>PEQUEÑOS</v>
          </cell>
          <cell r="F3047" t="str">
            <v>CANINO</v>
          </cell>
          <cell r="G3047" t="str">
            <v>CRIOLLO</v>
          </cell>
          <cell r="H3047" t="str">
            <v>BEATRIZ MORENO</v>
          </cell>
          <cell r="J3047">
            <v>3204972603</v>
          </cell>
          <cell r="L3047" t="str">
            <v>BRIGADA DE SALUD</v>
          </cell>
          <cell r="M3047" t="str">
            <v>ANITA ROQUE</v>
          </cell>
        </row>
        <row r="3048">
          <cell r="A3048" t="str">
            <v>300-15</v>
          </cell>
          <cell r="B3048">
            <v>42158</v>
          </cell>
          <cell r="D3048" t="str">
            <v>MUÑECA</v>
          </cell>
          <cell r="E3048" t="str">
            <v>PEQUEÑOS</v>
          </cell>
          <cell r="F3048" t="str">
            <v>CANINO</v>
          </cell>
          <cell r="G3048" t="str">
            <v>CRIOLLO</v>
          </cell>
          <cell r="H3048" t="str">
            <v>BEATRIZ MORENO</v>
          </cell>
          <cell r="J3048">
            <v>3204972603</v>
          </cell>
          <cell r="L3048" t="str">
            <v>BRIGADA DE SALUD</v>
          </cell>
          <cell r="M3048" t="str">
            <v>ANITA ROQUE</v>
          </cell>
        </row>
        <row r="3049">
          <cell r="A3049" t="str">
            <v>301-15</v>
          </cell>
          <cell r="B3049">
            <v>42158</v>
          </cell>
          <cell r="D3049" t="str">
            <v>JACOB</v>
          </cell>
          <cell r="E3049" t="str">
            <v>PEQUEÑOS</v>
          </cell>
          <cell r="F3049" t="str">
            <v>CANINO</v>
          </cell>
          <cell r="G3049" t="str">
            <v>SHITZU</v>
          </cell>
          <cell r="H3049" t="str">
            <v>ANGIE SALGADO</v>
          </cell>
          <cell r="J3049">
            <v>3143594841</v>
          </cell>
          <cell r="L3049" t="str">
            <v>BRIGADA DE SALUD</v>
          </cell>
          <cell r="M3049" t="str">
            <v>ANITA ROQUE</v>
          </cell>
        </row>
        <row r="3050">
          <cell r="A3050" t="str">
            <v>302-15</v>
          </cell>
          <cell r="B3050">
            <v>42158</v>
          </cell>
          <cell r="D3050" t="str">
            <v>MOLLY</v>
          </cell>
          <cell r="E3050" t="str">
            <v>PEQUEÑOS</v>
          </cell>
          <cell r="F3050" t="str">
            <v>FELINO</v>
          </cell>
          <cell r="G3050" t="str">
            <v>CRIOLLO</v>
          </cell>
          <cell r="H3050" t="str">
            <v>ANGIE SALGADO</v>
          </cell>
          <cell r="J3050">
            <v>3143594841</v>
          </cell>
          <cell r="L3050" t="str">
            <v>BRIGADA DE SALUD</v>
          </cell>
          <cell r="M3050" t="str">
            <v>ANITA ROQUE</v>
          </cell>
        </row>
        <row r="3051">
          <cell r="A3051" t="str">
            <v>303-15</v>
          </cell>
          <cell r="B3051">
            <v>42158</v>
          </cell>
          <cell r="C3051" t="str">
            <v>DOCENCIA</v>
          </cell>
          <cell r="D3051" t="str">
            <v>NEGRA</v>
          </cell>
          <cell r="E3051" t="str">
            <v>PEQUEÑOS</v>
          </cell>
          <cell r="F3051" t="str">
            <v>CANINO</v>
          </cell>
          <cell r="G3051" t="str">
            <v>CRIOLLO</v>
          </cell>
          <cell r="H3051" t="str">
            <v>UNILLANOS</v>
          </cell>
          <cell r="L3051" t="str">
            <v>BRIGADA DE SALUD</v>
          </cell>
          <cell r="M3051" t="str">
            <v>ANITA ROQUE</v>
          </cell>
        </row>
        <row r="3052">
          <cell r="A3052" t="str">
            <v>304-15</v>
          </cell>
          <cell r="B3052">
            <v>42158</v>
          </cell>
          <cell r="D3052" t="str">
            <v>VACA</v>
          </cell>
          <cell r="E3052" t="str">
            <v>PEQUEÑOS</v>
          </cell>
          <cell r="F3052" t="str">
            <v>CANINO</v>
          </cell>
          <cell r="G3052" t="str">
            <v>CRIOLLO</v>
          </cell>
          <cell r="H3052" t="str">
            <v>UNILLANOS</v>
          </cell>
          <cell r="L3052" t="str">
            <v>BRIGADA DE SALUD</v>
          </cell>
          <cell r="M3052" t="str">
            <v>ANITA ROQUE</v>
          </cell>
        </row>
        <row r="3053">
          <cell r="A3053" t="str">
            <v>305-15</v>
          </cell>
          <cell r="B3053">
            <v>42158</v>
          </cell>
          <cell r="D3053" t="str">
            <v>MICHI</v>
          </cell>
          <cell r="E3053" t="str">
            <v>PEQUEÑOS</v>
          </cell>
          <cell r="F3053" t="str">
            <v>FELINO</v>
          </cell>
          <cell r="G3053" t="str">
            <v>CRIOLLO</v>
          </cell>
          <cell r="H3053" t="str">
            <v>HECTOR PEREZ</v>
          </cell>
          <cell r="J3053">
            <v>3115948440</v>
          </cell>
          <cell r="L3053" t="str">
            <v>BRIGADA DE SALUD</v>
          </cell>
          <cell r="M3053" t="str">
            <v>ANITA ROQUE</v>
          </cell>
        </row>
        <row r="3054">
          <cell r="A3054" t="str">
            <v>306-15</v>
          </cell>
          <cell r="B3054">
            <v>42158</v>
          </cell>
          <cell r="D3054" t="str">
            <v>PELUSIN</v>
          </cell>
          <cell r="E3054" t="str">
            <v>PEQUEÑOS</v>
          </cell>
          <cell r="F3054" t="str">
            <v>FELINO</v>
          </cell>
          <cell r="G3054" t="str">
            <v>CRIOLLO</v>
          </cell>
          <cell r="H3054" t="str">
            <v>ELIANA ROJAS</v>
          </cell>
          <cell r="J3054">
            <v>3144475037</v>
          </cell>
          <cell r="L3054" t="str">
            <v>BRIGADA DE SALUD</v>
          </cell>
          <cell r="M3054" t="str">
            <v>ANITA ROQUE</v>
          </cell>
        </row>
        <row r="3055">
          <cell r="A3055" t="str">
            <v>307-15</v>
          </cell>
          <cell r="B3055">
            <v>42158</v>
          </cell>
          <cell r="D3055" t="str">
            <v>TOMY</v>
          </cell>
          <cell r="E3055" t="str">
            <v>PEQUEÑOS</v>
          </cell>
          <cell r="F3055" t="str">
            <v>CANINO</v>
          </cell>
          <cell r="G3055" t="str">
            <v>CRIOLLO</v>
          </cell>
          <cell r="H3055" t="str">
            <v>JUANA REY</v>
          </cell>
          <cell r="J3055">
            <v>3133160105</v>
          </cell>
          <cell r="L3055" t="str">
            <v>BRIGADA DE SALUD</v>
          </cell>
          <cell r="M3055" t="str">
            <v>ANITA ROQUE</v>
          </cell>
        </row>
        <row r="3056">
          <cell r="A3056" t="str">
            <v>308-15</v>
          </cell>
          <cell r="B3056">
            <v>42158</v>
          </cell>
          <cell r="D3056" t="str">
            <v>ANABELLE</v>
          </cell>
          <cell r="E3056" t="str">
            <v>PEQUEÑOS</v>
          </cell>
          <cell r="F3056" t="str">
            <v>FELINO</v>
          </cell>
          <cell r="G3056" t="str">
            <v>CRIOLLO</v>
          </cell>
          <cell r="H3056" t="str">
            <v>JUANA REY</v>
          </cell>
          <cell r="J3056">
            <v>3133160105</v>
          </cell>
          <cell r="L3056" t="str">
            <v>BRIGADA DE SALUD</v>
          </cell>
          <cell r="M3056" t="str">
            <v>ANITA ROQUE</v>
          </cell>
        </row>
        <row r="3057">
          <cell r="A3057" t="str">
            <v>309-15</v>
          </cell>
          <cell r="B3057">
            <v>42158</v>
          </cell>
          <cell r="D3057" t="str">
            <v>ELA</v>
          </cell>
          <cell r="E3057" t="str">
            <v>PEQUEÑOS</v>
          </cell>
          <cell r="F3057" t="str">
            <v>CANINO</v>
          </cell>
          <cell r="G3057" t="str">
            <v>CRIOLLO</v>
          </cell>
          <cell r="H3057" t="str">
            <v>NATALIA ESPINOSA</v>
          </cell>
          <cell r="J3057">
            <v>3108722391</v>
          </cell>
          <cell r="L3057" t="str">
            <v>BRIGADA DE SALUD</v>
          </cell>
          <cell r="M3057" t="str">
            <v>ANITA ROQUE</v>
          </cell>
        </row>
        <row r="3058">
          <cell r="A3058" t="str">
            <v>310-15</v>
          </cell>
          <cell r="B3058">
            <v>42158</v>
          </cell>
          <cell r="D3058" t="str">
            <v>LAYCA</v>
          </cell>
          <cell r="E3058" t="str">
            <v>PEQUEÑOS</v>
          </cell>
          <cell r="F3058" t="str">
            <v>CANINO</v>
          </cell>
          <cell r="G3058" t="str">
            <v>CRIOLLO</v>
          </cell>
          <cell r="H3058" t="str">
            <v>JOSE MIGUEL GOMEZ</v>
          </cell>
          <cell r="J3058">
            <v>3107566899</v>
          </cell>
          <cell r="L3058" t="str">
            <v>BRIGADA DE SALUD</v>
          </cell>
          <cell r="M3058" t="str">
            <v>ANITA ROQUE</v>
          </cell>
        </row>
        <row r="3059">
          <cell r="A3059" t="str">
            <v>311-15</v>
          </cell>
          <cell r="B3059">
            <v>42158</v>
          </cell>
          <cell r="D3059" t="str">
            <v>SASHA</v>
          </cell>
          <cell r="E3059" t="str">
            <v>PEQUEÑOS</v>
          </cell>
          <cell r="F3059" t="str">
            <v>FELINO</v>
          </cell>
          <cell r="G3059" t="str">
            <v>CRIOLLO</v>
          </cell>
          <cell r="H3059" t="str">
            <v>KIMBERLY LEAL</v>
          </cell>
          <cell r="J3059">
            <v>3144506246</v>
          </cell>
          <cell r="L3059" t="str">
            <v>VACUNACION DESPARASITARIA</v>
          </cell>
          <cell r="M3059" t="str">
            <v>ANITA ROQUE</v>
          </cell>
        </row>
        <row r="3060">
          <cell r="A3060" t="str">
            <v>312-15</v>
          </cell>
          <cell r="B3060">
            <v>42158</v>
          </cell>
          <cell r="D3060" t="str">
            <v>SASQUI</v>
          </cell>
          <cell r="E3060" t="str">
            <v>PEQUEÑOS</v>
          </cell>
          <cell r="F3060" t="str">
            <v>FELINO</v>
          </cell>
          <cell r="G3060" t="str">
            <v>CRIOLLO</v>
          </cell>
          <cell r="H3060" t="str">
            <v>KIMBERLY LEAL</v>
          </cell>
          <cell r="J3060">
            <v>3144506246</v>
          </cell>
          <cell r="L3060" t="str">
            <v>VACUNACION DESPARASITARIA</v>
          </cell>
          <cell r="M3060" t="str">
            <v>ANITA ROQUE</v>
          </cell>
        </row>
        <row r="3061">
          <cell r="A3061" t="str">
            <v>313-15</v>
          </cell>
          <cell r="B3061">
            <v>42158</v>
          </cell>
          <cell r="D3061" t="str">
            <v>MATIAS</v>
          </cell>
          <cell r="E3061" t="str">
            <v>PEQUEÑOS</v>
          </cell>
          <cell r="F3061" t="str">
            <v>CANINO</v>
          </cell>
          <cell r="G3061" t="str">
            <v>CRIOLLO</v>
          </cell>
          <cell r="H3061" t="str">
            <v>AMPARO ORTIZ</v>
          </cell>
          <cell r="J3061">
            <v>3104914061</v>
          </cell>
          <cell r="L3061" t="str">
            <v>BRIGADA DE SALUD</v>
          </cell>
          <cell r="M3061" t="str">
            <v>ANITA ROQUE</v>
          </cell>
        </row>
        <row r="3062">
          <cell r="A3062" t="str">
            <v>314-15</v>
          </cell>
          <cell r="B3062">
            <v>42158</v>
          </cell>
          <cell r="D3062" t="str">
            <v>NIGGA</v>
          </cell>
          <cell r="E3062" t="str">
            <v>PEQUEÑOS</v>
          </cell>
          <cell r="F3062" t="str">
            <v>CANINO</v>
          </cell>
          <cell r="G3062" t="str">
            <v>CRIOLLO</v>
          </cell>
          <cell r="H3062" t="str">
            <v>ERIKA QUEVEDO</v>
          </cell>
          <cell r="J3062">
            <v>3209208820</v>
          </cell>
          <cell r="L3062" t="str">
            <v>BRIGADA DE SALUD</v>
          </cell>
          <cell r="M3062" t="str">
            <v>ANITA ROQUE</v>
          </cell>
        </row>
        <row r="3063">
          <cell r="A3063" t="str">
            <v>315-15</v>
          </cell>
          <cell r="B3063">
            <v>42158</v>
          </cell>
          <cell r="D3063" t="str">
            <v>CORI</v>
          </cell>
          <cell r="E3063" t="str">
            <v>PEQUEÑOS</v>
          </cell>
          <cell r="F3063" t="str">
            <v>CANINO</v>
          </cell>
          <cell r="G3063" t="str">
            <v>MESTIZO</v>
          </cell>
          <cell r="H3063" t="str">
            <v>EMA GUARDECI</v>
          </cell>
          <cell r="J3063">
            <v>3203267079</v>
          </cell>
          <cell r="L3063" t="str">
            <v>BRIGADA DE SALUD</v>
          </cell>
          <cell r="M3063" t="str">
            <v>ANITA ROQUE</v>
          </cell>
        </row>
        <row r="3064">
          <cell r="A3064" t="str">
            <v>316-15</v>
          </cell>
          <cell r="B3064">
            <v>42158</v>
          </cell>
          <cell r="D3064" t="str">
            <v>GUILLE</v>
          </cell>
          <cell r="E3064" t="str">
            <v>PEQUEÑOS</v>
          </cell>
          <cell r="F3064" t="str">
            <v>CANINO</v>
          </cell>
          <cell r="G3064" t="str">
            <v>CRIOLLO</v>
          </cell>
          <cell r="H3064" t="str">
            <v>JHON FREDY HENAO</v>
          </cell>
          <cell r="J3064">
            <v>3125016617</v>
          </cell>
          <cell r="L3064" t="str">
            <v>BRIGADA DE SALUD</v>
          </cell>
          <cell r="M3064" t="str">
            <v>ANITA ROQUE</v>
          </cell>
        </row>
        <row r="3065">
          <cell r="A3065" t="str">
            <v>317-15</v>
          </cell>
          <cell r="B3065">
            <v>42158</v>
          </cell>
          <cell r="D3065" t="str">
            <v>PIPE</v>
          </cell>
          <cell r="E3065" t="str">
            <v>PEQUEÑOS</v>
          </cell>
          <cell r="F3065" t="str">
            <v>CANINO</v>
          </cell>
          <cell r="G3065" t="str">
            <v>CHIHUAHUA</v>
          </cell>
          <cell r="H3065" t="str">
            <v>ANDREA SALAS</v>
          </cell>
          <cell r="J3065">
            <v>3103446751</v>
          </cell>
          <cell r="L3065" t="str">
            <v>BRIGADA DE SALUD</v>
          </cell>
          <cell r="M3065" t="str">
            <v>ANITA ROQUE</v>
          </cell>
        </row>
        <row r="3066">
          <cell r="A3066" t="str">
            <v>318-15</v>
          </cell>
          <cell r="B3066">
            <v>42158</v>
          </cell>
          <cell r="D3066" t="str">
            <v>FIERO</v>
          </cell>
          <cell r="E3066" t="str">
            <v>PEQUEÑOS</v>
          </cell>
          <cell r="F3066" t="str">
            <v>CANINO</v>
          </cell>
          <cell r="G3066" t="str">
            <v>CRIOLLO</v>
          </cell>
          <cell r="H3066" t="str">
            <v>AMPARO ORTIZ</v>
          </cell>
          <cell r="J3066">
            <v>3104914061</v>
          </cell>
          <cell r="L3066" t="str">
            <v>BRIGADA DE SALUD</v>
          </cell>
          <cell r="M3066" t="str">
            <v>ANITA ROQUE</v>
          </cell>
        </row>
        <row r="3067">
          <cell r="A3067" t="str">
            <v>319-15</v>
          </cell>
          <cell r="B3067">
            <v>42158</v>
          </cell>
          <cell r="D3067" t="str">
            <v>FIONA</v>
          </cell>
          <cell r="E3067" t="str">
            <v>PEQUEÑOS</v>
          </cell>
          <cell r="F3067" t="str">
            <v>CANINO</v>
          </cell>
          <cell r="G3067" t="str">
            <v>CRUCE LABRADOR</v>
          </cell>
          <cell r="H3067" t="str">
            <v>TIBERIO LOPEZ</v>
          </cell>
          <cell r="I3067">
            <v>4106131</v>
          </cell>
          <cell r="J3067">
            <v>3134669468</v>
          </cell>
          <cell r="L3067" t="str">
            <v>VACUNACION DESPARASITARIA</v>
          </cell>
          <cell r="M3067" t="str">
            <v>ANITA ROQUE</v>
          </cell>
        </row>
        <row r="3068">
          <cell r="A3068" t="str">
            <v>320-15</v>
          </cell>
          <cell r="B3068">
            <v>42158</v>
          </cell>
          <cell r="C3068" t="str">
            <v/>
          </cell>
          <cell r="D3068" t="str">
            <v>LUPE</v>
          </cell>
          <cell r="E3068" t="str">
            <v>PEQUEÑOS</v>
          </cell>
          <cell r="F3068" t="str">
            <v>CANINO</v>
          </cell>
          <cell r="G3068" t="str">
            <v>CRIOLLO</v>
          </cell>
          <cell r="H3068" t="str">
            <v>MARIANA CEPEDA</v>
          </cell>
          <cell r="I3068" t="str">
            <v/>
          </cell>
          <cell r="J3068">
            <v>3213792991</v>
          </cell>
          <cell r="L3068" t="str">
            <v>VACUNACION DESPARASITARIA</v>
          </cell>
          <cell r="M3068" t="str">
            <v>ANITA ROQUE</v>
          </cell>
        </row>
        <row r="3069">
          <cell r="A3069" t="str">
            <v>321-15</v>
          </cell>
          <cell r="B3069">
            <v>42158</v>
          </cell>
          <cell r="C3069" t="str">
            <v/>
          </cell>
          <cell r="D3069" t="str">
            <v>PACHITA</v>
          </cell>
          <cell r="E3069" t="str">
            <v>PEQUEÑOS</v>
          </cell>
          <cell r="F3069" t="str">
            <v>FELINO</v>
          </cell>
          <cell r="G3069" t="str">
            <v>SIN DEFINIR</v>
          </cell>
          <cell r="H3069" t="str">
            <v>HECTOR PEREZ</v>
          </cell>
          <cell r="I3069" t="str">
            <v/>
          </cell>
          <cell r="J3069">
            <v>3115948440</v>
          </cell>
          <cell r="L3069" t="str">
            <v>VACUNACION DESPARASITARIA</v>
          </cell>
          <cell r="M3069" t="str">
            <v>ANITA ROQUE</v>
          </cell>
        </row>
        <row r="3070">
          <cell r="A3070" t="str">
            <v>322-15</v>
          </cell>
          <cell r="B3070">
            <v>42158</v>
          </cell>
          <cell r="D3070" t="str">
            <v>PIRATA</v>
          </cell>
          <cell r="E3070" t="str">
            <v>PEQUEÑOS</v>
          </cell>
          <cell r="F3070" t="str">
            <v>CANINO</v>
          </cell>
          <cell r="G3070" t="str">
            <v>CRIOLLO</v>
          </cell>
          <cell r="H3070" t="str">
            <v>CAROLINA PEÑA</v>
          </cell>
          <cell r="J3070">
            <v>3123266858</v>
          </cell>
          <cell r="L3070" t="str">
            <v>VACUNACION DESPARASITACION</v>
          </cell>
          <cell r="M3070" t="str">
            <v>ANITA ROQUE</v>
          </cell>
        </row>
        <row r="3071">
          <cell r="A3071" t="str">
            <v>323-15</v>
          </cell>
          <cell r="B3071">
            <v>42158</v>
          </cell>
          <cell r="D3071" t="str">
            <v>CRISTAL</v>
          </cell>
          <cell r="E3071" t="str">
            <v>PEQUEÑOS</v>
          </cell>
          <cell r="F3071" t="str">
            <v>CANINO</v>
          </cell>
          <cell r="G3071" t="str">
            <v>CRIOLLO</v>
          </cell>
          <cell r="H3071" t="str">
            <v>DEICY MALAMBO</v>
          </cell>
          <cell r="L3071" t="str">
            <v xml:space="preserve">VACUNACION DESPARASITACION </v>
          </cell>
          <cell r="M3071" t="str">
            <v>ANITA ROQUE</v>
          </cell>
        </row>
        <row r="3072">
          <cell r="A3072" t="str">
            <v>324-15</v>
          </cell>
          <cell r="B3072">
            <v>42158</v>
          </cell>
          <cell r="D3072" t="str">
            <v>MUÑECO</v>
          </cell>
          <cell r="E3072" t="str">
            <v>PEQUEÑOS</v>
          </cell>
          <cell r="F3072" t="str">
            <v>CANINO</v>
          </cell>
          <cell r="G3072" t="str">
            <v>CRIOLLO</v>
          </cell>
          <cell r="H3072" t="str">
            <v>UNILLANOS</v>
          </cell>
          <cell r="L3072" t="str">
            <v xml:space="preserve">VACUNACION DESPARASITACION </v>
          </cell>
          <cell r="M3072" t="str">
            <v>ANITA ROQUE</v>
          </cell>
        </row>
        <row r="3073">
          <cell r="A3073" t="str">
            <v>325-15</v>
          </cell>
          <cell r="B3073">
            <v>42158</v>
          </cell>
          <cell r="D3073" t="str">
            <v>MUÑECA</v>
          </cell>
          <cell r="E3073" t="str">
            <v>PEQUEÑOS</v>
          </cell>
          <cell r="F3073" t="str">
            <v>CANINO</v>
          </cell>
          <cell r="G3073" t="str">
            <v>CRIOLLO</v>
          </cell>
          <cell r="H3073" t="str">
            <v>UNILLANOS</v>
          </cell>
          <cell r="L3073" t="str">
            <v xml:space="preserve">VACUNACION DESPARASITACION </v>
          </cell>
          <cell r="M3073" t="str">
            <v>ANITA ROQUE</v>
          </cell>
        </row>
        <row r="3074">
          <cell r="A3074" t="str">
            <v>326-15</v>
          </cell>
          <cell r="B3074">
            <v>42158</v>
          </cell>
          <cell r="D3074" t="str">
            <v>SHAKIRA</v>
          </cell>
          <cell r="E3074" t="str">
            <v>PEQUEÑOS</v>
          </cell>
          <cell r="F3074" t="str">
            <v>CANINO</v>
          </cell>
          <cell r="G3074" t="str">
            <v>CRIOLLO</v>
          </cell>
          <cell r="H3074" t="str">
            <v>HIBERIO LOPEZ</v>
          </cell>
          <cell r="J3074">
            <v>3134669468</v>
          </cell>
          <cell r="L3074" t="str">
            <v xml:space="preserve">VACUNACION DESPARASITACION </v>
          </cell>
          <cell r="M3074" t="str">
            <v>ANITA ROQUE</v>
          </cell>
        </row>
        <row r="3075">
          <cell r="A3075" t="str">
            <v>327-15</v>
          </cell>
          <cell r="B3075">
            <v>42158</v>
          </cell>
          <cell r="D3075" t="str">
            <v>PELUSIN</v>
          </cell>
          <cell r="E3075" t="str">
            <v>PEQUEÑOS</v>
          </cell>
          <cell r="F3075" t="str">
            <v>FELINO</v>
          </cell>
          <cell r="G3075" t="str">
            <v>CRIOLLO</v>
          </cell>
          <cell r="H3075" t="str">
            <v>ELIANA ROJAS</v>
          </cell>
          <cell r="J3075">
            <v>3144475037</v>
          </cell>
          <cell r="L3075" t="str">
            <v xml:space="preserve">VACUNACION DESPARASITACION </v>
          </cell>
          <cell r="M3075" t="str">
            <v>ANITA ROQUE</v>
          </cell>
        </row>
        <row r="3076">
          <cell r="A3076" t="str">
            <v>328-15</v>
          </cell>
          <cell r="B3076">
            <v>42158</v>
          </cell>
          <cell r="D3076" t="str">
            <v>MITA</v>
          </cell>
          <cell r="E3076" t="str">
            <v>PEQUEÑOS</v>
          </cell>
          <cell r="F3076" t="str">
            <v>FELINO</v>
          </cell>
          <cell r="G3076" t="str">
            <v>CRIOLLO</v>
          </cell>
          <cell r="H3076" t="str">
            <v>PATRICIA SALAMANCA</v>
          </cell>
          <cell r="J3076">
            <v>3107784980</v>
          </cell>
          <cell r="L3076" t="str">
            <v xml:space="preserve">VACUNACION DESPARASITACION </v>
          </cell>
          <cell r="M3076" t="str">
            <v>ANITA ROQUE</v>
          </cell>
        </row>
        <row r="3077">
          <cell r="A3077" t="str">
            <v>329-15</v>
          </cell>
          <cell r="B3077">
            <v>42158</v>
          </cell>
          <cell r="D3077" t="str">
            <v>ZASY</v>
          </cell>
          <cell r="E3077" t="str">
            <v>PEQUEÑOS</v>
          </cell>
          <cell r="F3077" t="str">
            <v>FELINO</v>
          </cell>
          <cell r="G3077" t="str">
            <v>CRIOLLO</v>
          </cell>
          <cell r="H3077" t="str">
            <v>PATRICIA SALAMANCA</v>
          </cell>
          <cell r="J3077">
            <v>3107784980</v>
          </cell>
          <cell r="L3077" t="str">
            <v>DESPARASITACON</v>
          </cell>
          <cell r="M3077" t="str">
            <v>ANITA ROQUE</v>
          </cell>
        </row>
        <row r="3078">
          <cell r="A3078" t="str">
            <v>330-15</v>
          </cell>
          <cell r="B3078">
            <v>42158</v>
          </cell>
          <cell r="D3078" t="str">
            <v>PANCHA</v>
          </cell>
          <cell r="E3078" t="str">
            <v>PEQUEÑOS</v>
          </cell>
          <cell r="F3078" t="str">
            <v>CANINO</v>
          </cell>
          <cell r="G3078" t="str">
            <v>PINSCHER</v>
          </cell>
          <cell r="H3078" t="str">
            <v>CAROL PEÑA</v>
          </cell>
          <cell r="J3078">
            <v>3187887090</v>
          </cell>
          <cell r="L3078" t="str">
            <v>BRIGADA DE SALUD</v>
          </cell>
          <cell r="M3078" t="str">
            <v>ANITA ROQUE</v>
          </cell>
        </row>
        <row r="3079">
          <cell r="A3079" t="str">
            <v>331-15</v>
          </cell>
          <cell r="B3079">
            <v>42158</v>
          </cell>
          <cell r="D3079" t="str">
            <v>KILATE</v>
          </cell>
          <cell r="E3079" t="str">
            <v>PEQUEÑOS</v>
          </cell>
          <cell r="F3079" t="str">
            <v>FELINO</v>
          </cell>
          <cell r="G3079" t="str">
            <v>CRIOLLO</v>
          </cell>
          <cell r="H3079" t="str">
            <v>CAROL PEÑA</v>
          </cell>
          <cell r="I3079" t="str">
            <v/>
          </cell>
          <cell r="J3079">
            <v>3187887090</v>
          </cell>
          <cell r="L3079" t="str">
            <v>VACUNACION DESPARACITACION</v>
          </cell>
          <cell r="M3079" t="str">
            <v>ANITA ROQUE</v>
          </cell>
        </row>
        <row r="3080">
          <cell r="A3080" t="str">
            <v>332-15</v>
          </cell>
          <cell r="B3080">
            <v>42158</v>
          </cell>
          <cell r="D3080" t="str">
            <v>TOBY</v>
          </cell>
          <cell r="E3080" t="str">
            <v>PEQUEÑOS</v>
          </cell>
          <cell r="F3080" t="str">
            <v>CANINO</v>
          </cell>
          <cell r="G3080" t="str">
            <v>CRIOLLO</v>
          </cell>
          <cell r="H3080" t="str">
            <v>PATRICIA SALAMANCA</v>
          </cell>
          <cell r="J3080">
            <v>3107784980</v>
          </cell>
          <cell r="L3080" t="str">
            <v>VACUNACION DESPARASITACION</v>
          </cell>
          <cell r="M3080" t="str">
            <v>ANITA ROQUE</v>
          </cell>
        </row>
        <row r="3081">
          <cell r="A3081" t="str">
            <v>333-15</v>
          </cell>
          <cell r="B3081">
            <v>42158</v>
          </cell>
          <cell r="D3081" t="str">
            <v>NEGRO</v>
          </cell>
          <cell r="E3081" t="str">
            <v>PEQUEÑOS</v>
          </cell>
          <cell r="F3081" t="str">
            <v>CANINO</v>
          </cell>
          <cell r="G3081" t="str">
            <v>CRIOLLO</v>
          </cell>
          <cell r="H3081" t="str">
            <v>UNILLANOS</v>
          </cell>
          <cell r="L3081" t="str">
            <v>REVISION GENERAL</v>
          </cell>
          <cell r="M3081" t="str">
            <v>ANITA ROQUE</v>
          </cell>
        </row>
        <row r="3082">
          <cell r="A3082" t="str">
            <v>334-15</v>
          </cell>
          <cell r="B3082">
            <v>42158</v>
          </cell>
          <cell r="D3082" t="str">
            <v>LULU</v>
          </cell>
          <cell r="E3082" t="str">
            <v>PEQUEÑOS</v>
          </cell>
          <cell r="F3082" t="str">
            <v>CANINO</v>
          </cell>
          <cell r="G3082" t="str">
            <v>CRIOLLO</v>
          </cell>
          <cell r="H3082" t="str">
            <v>ARCELIA BOLAÑOS</v>
          </cell>
          <cell r="L3082" t="str">
            <v>BRIGADA DE SALUD</v>
          </cell>
          <cell r="M3082" t="str">
            <v>ANITA ROQUE</v>
          </cell>
        </row>
        <row r="3083">
          <cell r="A3083" t="str">
            <v>335-15</v>
          </cell>
          <cell r="B3083">
            <v>42158</v>
          </cell>
          <cell r="D3083" t="str">
            <v>FLAUTA</v>
          </cell>
          <cell r="E3083" t="str">
            <v>PEQUEÑOS</v>
          </cell>
          <cell r="F3083" t="str">
            <v>CANINO</v>
          </cell>
          <cell r="G3083" t="str">
            <v>CRIOLLO</v>
          </cell>
          <cell r="H3083" t="str">
            <v>UNILLANOS</v>
          </cell>
          <cell r="L3083" t="str">
            <v>VACUNACION DESPARACITACION</v>
          </cell>
          <cell r="M3083" t="str">
            <v>ANITA ROQUE</v>
          </cell>
        </row>
        <row r="3084">
          <cell r="A3084" t="str">
            <v>336-15</v>
          </cell>
          <cell r="B3084">
            <v>42158</v>
          </cell>
          <cell r="D3084" t="str">
            <v>PRINCESA</v>
          </cell>
          <cell r="E3084" t="str">
            <v>PEQUEÑOS</v>
          </cell>
          <cell r="F3084" t="str">
            <v>FELINO</v>
          </cell>
          <cell r="G3084" t="str">
            <v>CRIOLLO</v>
          </cell>
          <cell r="H3084" t="str">
            <v>PATRICIA SALAMANCA</v>
          </cell>
          <cell r="J3084">
            <v>3107784980</v>
          </cell>
          <cell r="L3084" t="str">
            <v>DESPARASITACION</v>
          </cell>
          <cell r="M3084" t="str">
            <v>ANITA ROQUE</v>
          </cell>
        </row>
        <row r="3085">
          <cell r="A3085" t="str">
            <v>337-15</v>
          </cell>
          <cell r="B3085">
            <v>42158</v>
          </cell>
          <cell r="D3085" t="str">
            <v>LILI MARCELA</v>
          </cell>
          <cell r="E3085" t="str">
            <v>PEQUEÑOS</v>
          </cell>
          <cell r="F3085" t="str">
            <v>FELINO</v>
          </cell>
          <cell r="G3085" t="str">
            <v>CRIOLLO</v>
          </cell>
          <cell r="H3085" t="str">
            <v>DORA SEPULVEDA</v>
          </cell>
          <cell r="J3085">
            <v>3188801629</v>
          </cell>
          <cell r="L3085" t="str">
            <v>BRIGADA DE SALUD</v>
          </cell>
          <cell r="M3085" t="str">
            <v>ANITA ROQUE</v>
          </cell>
        </row>
        <row r="3086">
          <cell r="A3086" t="str">
            <v>338-15</v>
          </cell>
          <cell r="B3086">
            <v>42158</v>
          </cell>
          <cell r="D3086" t="str">
            <v>GORDA</v>
          </cell>
          <cell r="E3086" t="str">
            <v>PEQUEÑOS</v>
          </cell>
          <cell r="F3086" t="str">
            <v>CANINO</v>
          </cell>
          <cell r="G3086" t="str">
            <v>CRIOLLO</v>
          </cell>
          <cell r="H3086" t="str">
            <v>DIANA BARBOSA</v>
          </cell>
          <cell r="J3086">
            <v>3132701844</v>
          </cell>
          <cell r="L3086" t="str">
            <v>BRIGADA DE SALUD</v>
          </cell>
          <cell r="M3086" t="str">
            <v>ANITA ROQUE</v>
          </cell>
        </row>
        <row r="3087">
          <cell r="A3087" t="str">
            <v>339-15</v>
          </cell>
          <cell r="B3087">
            <v>42158</v>
          </cell>
          <cell r="D3087" t="str">
            <v>NANI</v>
          </cell>
          <cell r="E3087" t="str">
            <v>PEQUEÑOS</v>
          </cell>
          <cell r="F3087" t="str">
            <v>CANINO</v>
          </cell>
          <cell r="G3087" t="str">
            <v>GOLDEN RETRIEVER</v>
          </cell>
          <cell r="H3087" t="str">
            <v>MAYRA SALAZAR</v>
          </cell>
          <cell r="J3087">
            <v>3217307533</v>
          </cell>
          <cell r="L3087" t="str">
            <v>VACUNACION DESPARACITACION</v>
          </cell>
          <cell r="M3087" t="str">
            <v>ANITA ROQUE</v>
          </cell>
        </row>
        <row r="3088">
          <cell r="A3088" t="str">
            <v>340-15</v>
          </cell>
          <cell r="B3088">
            <v>42158</v>
          </cell>
          <cell r="D3088" t="str">
            <v>MAX</v>
          </cell>
          <cell r="E3088" t="str">
            <v>PEQUEÑOS</v>
          </cell>
          <cell r="F3088" t="str">
            <v>CANINO</v>
          </cell>
          <cell r="G3088" t="str">
            <v>CRIOLLO</v>
          </cell>
          <cell r="H3088" t="str">
            <v>PATRICIA SALAMANCA</v>
          </cell>
          <cell r="J3088">
            <v>3107784980</v>
          </cell>
          <cell r="L3088" t="str">
            <v>VACUNACION DESPARACITACION</v>
          </cell>
          <cell r="M3088" t="str">
            <v>ANITA ROQUE</v>
          </cell>
        </row>
        <row r="3089">
          <cell r="A3089" t="str">
            <v>341-15</v>
          </cell>
          <cell r="B3089">
            <v>42158</v>
          </cell>
          <cell r="D3089" t="str">
            <v>CHELSEA</v>
          </cell>
          <cell r="E3089" t="str">
            <v>PEQUEÑOS</v>
          </cell>
          <cell r="F3089" t="str">
            <v>CANINO</v>
          </cell>
          <cell r="G3089" t="str">
            <v>CHIHUAHUA</v>
          </cell>
          <cell r="H3089" t="str">
            <v>ANDREA SALAS</v>
          </cell>
          <cell r="J3089">
            <v>3103446751</v>
          </cell>
          <cell r="L3089" t="str">
            <v>VACUNACION DESPARASITACION</v>
          </cell>
          <cell r="M3089" t="str">
            <v>ANITA ROQUE</v>
          </cell>
        </row>
        <row r="3090">
          <cell r="A3090" t="str">
            <v>342-15</v>
          </cell>
          <cell r="B3090">
            <v>42158</v>
          </cell>
          <cell r="D3090" t="str">
            <v>TITA</v>
          </cell>
          <cell r="E3090" t="str">
            <v>PEQUEÑOS</v>
          </cell>
          <cell r="F3090" t="str">
            <v>CANINO</v>
          </cell>
          <cell r="G3090" t="str">
            <v>FRENCH POODLE</v>
          </cell>
          <cell r="H3090" t="str">
            <v>ADRIANA PERDOMO</v>
          </cell>
          <cell r="J3090">
            <v>3156187548</v>
          </cell>
          <cell r="L3090" t="str">
            <v>VACUNACION DESPARACITACION</v>
          </cell>
          <cell r="M3090" t="str">
            <v>ANITA ROQUE</v>
          </cell>
        </row>
        <row r="3091">
          <cell r="A3091" t="str">
            <v>343-15</v>
          </cell>
          <cell r="B3091">
            <v>42158</v>
          </cell>
          <cell r="D3091" t="str">
            <v>JUANITA</v>
          </cell>
          <cell r="E3091" t="str">
            <v>PEQUEÑOS</v>
          </cell>
          <cell r="F3091" t="str">
            <v>CANINO</v>
          </cell>
          <cell r="G3091" t="str">
            <v>BULL DOG AMERICANO</v>
          </cell>
          <cell r="H3091" t="str">
            <v>DIANA BARBOSA</v>
          </cell>
          <cell r="J3091">
            <v>3132701849</v>
          </cell>
          <cell r="L3091" t="str">
            <v>BRIGADA DE SALUD</v>
          </cell>
          <cell r="M3091" t="str">
            <v>ANITA ROQUE</v>
          </cell>
        </row>
        <row r="3092">
          <cell r="A3092" t="str">
            <v>344-15</v>
          </cell>
          <cell r="B3092">
            <v>42158</v>
          </cell>
          <cell r="D3092" t="str">
            <v>MARTIN</v>
          </cell>
          <cell r="E3092" t="str">
            <v>PEQUEÑOS</v>
          </cell>
          <cell r="F3092" t="str">
            <v>CANINO</v>
          </cell>
          <cell r="G3092" t="str">
            <v>CHIHUAHUA</v>
          </cell>
          <cell r="H3092" t="str">
            <v>ANDREA SALAS</v>
          </cell>
          <cell r="L3092" t="str">
            <v>VACUNACION DESPARASITACION</v>
          </cell>
          <cell r="M3092" t="str">
            <v>ANITA ROQUE</v>
          </cell>
        </row>
        <row r="3093">
          <cell r="A3093" t="str">
            <v>345-15</v>
          </cell>
          <cell r="B3093">
            <v>42158</v>
          </cell>
          <cell r="D3093" t="str">
            <v>TARZAN</v>
          </cell>
          <cell r="E3093" t="str">
            <v>PEQUEÑOS</v>
          </cell>
          <cell r="F3093" t="str">
            <v>CANINO</v>
          </cell>
          <cell r="G3093" t="str">
            <v>CRIOLLO</v>
          </cell>
          <cell r="H3093" t="str">
            <v>JONNY</v>
          </cell>
          <cell r="L3093" t="str">
            <v>VACUNACION DESPARASITACION</v>
          </cell>
          <cell r="M3093" t="str">
            <v>ANITA ROQUE</v>
          </cell>
        </row>
        <row r="3094">
          <cell r="A3094" t="str">
            <v>346-15</v>
          </cell>
          <cell r="B3094">
            <v>42158</v>
          </cell>
          <cell r="D3094" t="str">
            <v>CHAIRA</v>
          </cell>
          <cell r="E3094" t="str">
            <v>PEQUEÑOS</v>
          </cell>
          <cell r="F3094" t="str">
            <v>CANINO</v>
          </cell>
          <cell r="G3094" t="str">
            <v>CRIOLLO</v>
          </cell>
          <cell r="H3094" t="str">
            <v>NANCY CONTRERAS</v>
          </cell>
          <cell r="J3094">
            <v>3204953441</v>
          </cell>
          <cell r="L3094" t="str">
            <v>BRIGADA DE SALUD</v>
          </cell>
          <cell r="M3094" t="str">
            <v>ANITA ROQUE</v>
          </cell>
        </row>
        <row r="3095">
          <cell r="A3095" t="str">
            <v>347-15</v>
          </cell>
          <cell r="B3095">
            <v>42158</v>
          </cell>
          <cell r="D3095" t="str">
            <v>YORKY</v>
          </cell>
          <cell r="E3095" t="str">
            <v>PEQUEÑOS</v>
          </cell>
          <cell r="F3095" t="str">
            <v>CANINO</v>
          </cell>
          <cell r="G3095" t="str">
            <v>CRIOLLO</v>
          </cell>
          <cell r="H3095" t="str">
            <v>HECTOR PEREZ</v>
          </cell>
          <cell r="J3095">
            <v>3115948440</v>
          </cell>
          <cell r="L3095" t="str">
            <v>BRIGADA DE SALUD</v>
          </cell>
          <cell r="M3095" t="str">
            <v>ANITA ROQUE</v>
          </cell>
        </row>
        <row r="3096">
          <cell r="A3096" t="str">
            <v>348-15</v>
          </cell>
          <cell r="B3096">
            <v>42158</v>
          </cell>
          <cell r="D3096" t="str">
            <v>LUNA</v>
          </cell>
          <cell r="E3096" t="str">
            <v>PEQUEÑOS</v>
          </cell>
          <cell r="F3096" t="str">
            <v>CANINO</v>
          </cell>
          <cell r="G3096" t="str">
            <v>PITBULL</v>
          </cell>
          <cell r="H3096" t="str">
            <v>DIEGO ASENCIO</v>
          </cell>
          <cell r="J3096">
            <v>3208956018</v>
          </cell>
          <cell r="L3096" t="str">
            <v>BRIGADA DE SALUD</v>
          </cell>
          <cell r="M3096" t="str">
            <v>ANITA ROQUE</v>
          </cell>
        </row>
        <row r="3097">
          <cell r="A3097" t="str">
            <v>349-15</v>
          </cell>
          <cell r="B3097">
            <v>42158</v>
          </cell>
          <cell r="D3097" t="str">
            <v>FELIX</v>
          </cell>
          <cell r="E3097" t="str">
            <v>PEQUEÑOS</v>
          </cell>
          <cell r="F3097" t="str">
            <v>FELINO</v>
          </cell>
          <cell r="G3097" t="str">
            <v>CRIOLLO</v>
          </cell>
          <cell r="H3097" t="str">
            <v>LUZ DARY LOAIZA</v>
          </cell>
          <cell r="J3097">
            <v>3204876707</v>
          </cell>
          <cell r="L3097" t="str">
            <v>BRIGADA DE SALUD</v>
          </cell>
          <cell r="M3097" t="str">
            <v>ANITA ROQUE</v>
          </cell>
        </row>
        <row r="3098">
          <cell r="A3098" t="str">
            <v>350-15</v>
          </cell>
          <cell r="B3098">
            <v>42158</v>
          </cell>
          <cell r="D3098" t="str">
            <v>MICKEY MAUE</v>
          </cell>
          <cell r="E3098" t="str">
            <v>PEQUEÑOS</v>
          </cell>
          <cell r="F3098" t="str">
            <v>FELINO</v>
          </cell>
          <cell r="G3098" t="str">
            <v>CRIOLLO</v>
          </cell>
          <cell r="H3098" t="str">
            <v>MIRELLA ARIAS</v>
          </cell>
          <cell r="J3098">
            <v>3112958626</v>
          </cell>
          <cell r="L3098" t="str">
            <v>BRIGADA DE SALUD</v>
          </cell>
          <cell r="M3098" t="str">
            <v>ANITA ROQUE</v>
          </cell>
        </row>
        <row r="3099">
          <cell r="A3099" t="str">
            <v>351-15</v>
          </cell>
          <cell r="B3099">
            <v>42158</v>
          </cell>
          <cell r="D3099" t="str">
            <v>MAMOR</v>
          </cell>
          <cell r="E3099" t="str">
            <v>PEQUEÑOS</v>
          </cell>
          <cell r="F3099" t="str">
            <v>FELINO</v>
          </cell>
          <cell r="G3099" t="str">
            <v>CRIOLLO</v>
          </cell>
          <cell r="H3099" t="str">
            <v>LUZ DARY LOAIZA</v>
          </cell>
          <cell r="J3099">
            <v>3204876707</v>
          </cell>
          <cell r="L3099" t="str">
            <v>BRIGADA DE SALUD</v>
          </cell>
          <cell r="M3099" t="str">
            <v>ANITA ROQUE</v>
          </cell>
        </row>
        <row r="3100">
          <cell r="A3100" t="str">
            <v>352-15</v>
          </cell>
          <cell r="B3100">
            <v>42158</v>
          </cell>
          <cell r="D3100" t="str">
            <v>TOMY</v>
          </cell>
          <cell r="E3100" t="str">
            <v>PEQUEÑOS</v>
          </cell>
          <cell r="F3100" t="str">
            <v>CANINO</v>
          </cell>
          <cell r="G3100" t="str">
            <v>FRENCH POODLE</v>
          </cell>
          <cell r="H3100" t="str">
            <v>LAURA U. ALDANA</v>
          </cell>
          <cell r="J3100">
            <v>3107579956</v>
          </cell>
          <cell r="L3100" t="str">
            <v>BRIGADA DE SALUD</v>
          </cell>
          <cell r="M3100" t="str">
            <v>ANITA ROQUE</v>
          </cell>
        </row>
        <row r="3101">
          <cell r="A3101" t="str">
            <v>353-15</v>
          </cell>
          <cell r="B3101">
            <v>42158</v>
          </cell>
          <cell r="D3101" t="str">
            <v>BRUNO</v>
          </cell>
          <cell r="E3101" t="str">
            <v>PEQUEÑOS</v>
          </cell>
          <cell r="F3101" t="str">
            <v>CANINO</v>
          </cell>
          <cell r="G3101" t="str">
            <v>LABRADOR</v>
          </cell>
          <cell r="H3101" t="str">
            <v>MIREYA MELAREJO</v>
          </cell>
          <cell r="J3101">
            <v>3144771817</v>
          </cell>
          <cell r="L3101" t="str">
            <v>BRIGADA DE SALUD</v>
          </cell>
          <cell r="M3101" t="str">
            <v>ANITA ROQUE</v>
          </cell>
        </row>
        <row r="3102">
          <cell r="A3102" t="str">
            <v>354-15</v>
          </cell>
          <cell r="B3102">
            <v>42158</v>
          </cell>
          <cell r="D3102" t="str">
            <v xml:space="preserve">SACHA </v>
          </cell>
          <cell r="E3102" t="str">
            <v>PEQUEÑOS</v>
          </cell>
          <cell r="F3102" t="str">
            <v>CANINO</v>
          </cell>
          <cell r="G3102" t="str">
            <v>LABRADOR</v>
          </cell>
          <cell r="H3102" t="str">
            <v>PAOLA ANDREA</v>
          </cell>
          <cell r="J3102">
            <v>3214774605</v>
          </cell>
          <cell r="L3102" t="str">
            <v>BRIGADA DE SALUD</v>
          </cell>
          <cell r="M3102" t="str">
            <v>ANITA ROQUE</v>
          </cell>
        </row>
        <row r="3103">
          <cell r="A3103" t="str">
            <v>355-15</v>
          </cell>
          <cell r="B3103">
            <v>42158</v>
          </cell>
          <cell r="D3103" t="str">
            <v>CHIQUI</v>
          </cell>
          <cell r="E3103" t="str">
            <v>PEQUEÑOS</v>
          </cell>
          <cell r="F3103" t="str">
            <v>CANINO</v>
          </cell>
          <cell r="G3103" t="str">
            <v>BEAGLE</v>
          </cell>
          <cell r="H3103" t="str">
            <v>GLORIA AMAYA</v>
          </cell>
          <cell r="J3103">
            <v>3208840649</v>
          </cell>
          <cell r="L3103" t="str">
            <v>BRIGADA DE SALUD</v>
          </cell>
          <cell r="M3103" t="str">
            <v>ANITA ROQUE</v>
          </cell>
        </row>
        <row r="3104">
          <cell r="A3104" t="str">
            <v>356-15</v>
          </cell>
          <cell r="B3104">
            <v>42158</v>
          </cell>
          <cell r="D3104" t="str">
            <v>GOKU</v>
          </cell>
          <cell r="E3104" t="str">
            <v>PEQUEÑOS</v>
          </cell>
          <cell r="F3104" t="str">
            <v>FELINO</v>
          </cell>
          <cell r="G3104" t="str">
            <v>CRIOLLO</v>
          </cell>
          <cell r="H3104" t="str">
            <v>RICARDO LOPEZ</v>
          </cell>
          <cell r="J3104">
            <v>3144588144</v>
          </cell>
          <cell r="L3104" t="str">
            <v>BRIGADA DE SALUD</v>
          </cell>
          <cell r="M3104" t="str">
            <v>ANITA ROQUE</v>
          </cell>
        </row>
        <row r="3105">
          <cell r="A3105" t="str">
            <v>357-15</v>
          </cell>
          <cell r="B3105">
            <v>42158</v>
          </cell>
          <cell r="D3105" t="str">
            <v>TASHA</v>
          </cell>
          <cell r="E3105" t="str">
            <v>PEQUEÑOS</v>
          </cell>
          <cell r="F3105" t="str">
            <v xml:space="preserve">FELINO </v>
          </cell>
          <cell r="G3105" t="str">
            <v>CRIOLLO</v>
          </cell>
          <cell r="H3105" t="str">
            <v>DANIEL AGUILERA</v>
          </cell>
          <cell r="J3105">
            <v>3164201177</v>
          </cell>
          <cell r="L3105" t="str">
            <v>BRIGADA DE SALUD</v>
          </cell>
          <cell r="M3105" t="str">
            <v>ANITA ROQUE</v>
          </cell>
        </row>
        <row r="3106">
          <cell r="A3106" t="str">
            <v>358-15</v>
          </cell>
          <cell r="B3106">
            <v>42158</v>
          </cell>
          <cell r="D3106" t="str">
            <v>SASHA</v>
          </cell>
          <cell r="E3106" t="str">
            <v>PEQUEÑOS</v>
          </cell>
          <cell r="F3106" t="str">
            <v>CANINO</v>
          </cell>
          <cell r="G3106" t="str">
            <v>BEAGLE</v>
          </cell>
          <cell r="H3106" t="str">
            <v>JHON COLMENARES</v>
          </cell>
          <cell r="J3106">
            <v>3133544070</v>
          </cell>
          <cell r="L3106" t="str">
            <v>BRIGADA DE SALUD</v>
          </cell>
          <cell r="M3106" t="str">
            <v>ANITA ROQUE</v>
          </cell>
        </row>
        <row r="3107">
          <cell r="A3107" t="str">
            <v>359-15</v>
          </cell>
          <cell r="B3107">
            <v>42158</v>
          </cell>
          <cell r="D3107" t="str">
            <v>CHISGA</v>
          </cell>
          <cell r="E3107" t="str">
            <v>PEQUEÑOS</v>
          </cell>
          <cell r="F3107" t="str">
            <v>FELINO</v>
          </cell>
          <cell r="G3107" t="str">
            <v>CRIOLLO</v>
          </cell>
          <cell r="H3107" t="str">
            <v>JHON HENRY GTIERREZ</v>
          </cell>
          <cell r="J3107">
            <v>3118107403</v>
          </cell>
          <cell r="L3107" t="str">
            <v>BRIGADA DE SALUD</v>
          </cell>
          <cell r="M3107" t="str">
            <v>ANITA ROQUE</v>
          </cell>
        </row>
        <row r="3108">
          <cell r="A3108" t="str">
            <v>360-15</v>
          </cell>
          <cell r="B3108">
            <v>42158</v>
          </cell>
          <cell r="D3108" t="str">
            <v>ORION</v>
          </cell>
          <cell r="E3108" t="str">
            <v>PEQUEÑOS</v>
          </cell>
          <cell r="F3108" t="str">
            <v>CANINO</v>
          </cell>
          <cell r="G3108" t="str">
            <v>CRIOLLO</v>
          </cell>
          <cell r="H3108" t="str">
            <v>AMPARO ORTIZ</v>
          </cell>
          <cell r="J3108">
            <v>3104914061</v>
          </cell>
          <cell r="L3108" t="str">
            <v>BRIGADA DE SALUD</v>
          </cell>
          <cell r="M3108" t="str">
            <v>ANITA ROQUE</v>
          </cell>
        </row>
        <row r="3109">
          <cell r="A3109" t="str">
            <v>361-15</v>
          </cell>
          <cell r="B3109">
            <v>42158</v>
          </cell>
          <cell r="D3109" t="str">
            <v>VIOLETA</v>
          </cell>
          <cell r="E3109" t="str">
            <v>PEQUEÑOS</v>
          </cell>
          <cell r="F3109" t="str">
            <v>CANINO</v>
          </cell>
          <cell r="G3109" t="str">
            <v>SCHNAWZER</v>
          </cell>
          <cell r="H3109" t="str">
            <v>ROSMERY GUTIERREZ</v>
          </cell>
          <cell r="J3109">
            <v>3118107403</v>
          </cell>
          <cell r="L3109" t="str">
            <v>BRIGADA DE SALUD</v>
          </cell>
          <cell r="M3109" t="str">
            <v>ANITA ROQUE</v>
          </cell>
        </row>
        <row r="3110">
          <cell r="A3110" t="str">
            <v>362-15</v>
          </cell>
          <cell r="B3110">
            <v>42158</v>
          </cell>
          <cell r="D3110" t="str">
            <v>LOBO</v>
          </cell>
          <cell r="E3110" t="str">
            <v>PEQUEÑOS</v>
          </cell>
          <cell r="F3110" t="str">
            <v>CANINO</v>
          </cell>
          <cell r="G3110" t="str">
            <v>CRIOLLO</v>
          </cell>
          <cell r="H3110" t="str">
            <v>WILDER VALENZUELA</v>
          </cell>
          <cell r="J3110">
            <v>3208698336</v>
          </cell>
          <cell r="L3110" t="str">
            <v>BRIGADA DE SALUD</v>
          </cell>
          <cell r="M3110" t="str">
            <v>ANITA ROQUE</v>
          </cell>
        </row>
        <row r="3111">
          <cell r="A3111" t="str">
            <v>363-15</v>
          </cell>
          <cell r="B3111">
            <v>42158</v>
          </cell>
          <cell r="D3111" t="str">
            <v>LUCY</v>
          </cell>
          <cell r="E3111" t="str">
            <v>PEQUEÑOS</v>
          </cell>
          <cell r="F3111" t="str">
            <v>FELINO</v>
          </cell>
          <cell r="G3111" t="str">
            <v>CRIOLLO</v>
          </cell>
          <cell r="H3111" t="str">
            <v>LAURA BENAVIDES</v>
          </cell>
          <cell r="J3111">
            <v>3118107403</v>
          </cell>
          <cell r="L3111" t="str">
            <v>BRIGADA DE SALUD</v>
          </cell>
          <cell r="M3111" t="str">
            <v>ANITA ROQUE</v>
          </cell>
        </row>
        <row r="3112">
          <cell r="A3112" t="str">
            <v>364-15</v>
          </cell>
          <cell r="B3112">
            <v>42158</v>
          </cell>
          <cell r="D3112" t="str">
            <v>ROCKY</v>
          </cell>
          <cell r="E3112" t="str">
            <v>PEQUEÑOS</v>
          </cell>
          <cell r="F3112" t="str">
            <v>CANINO</v>
          </cell>
          <cell r="G3112" t="str">
            <v>PASTOR ALEMAN</v>
          </cell>
          <cell r="H3112" t="str">
            <v>ELIZABETH SAAVEDRA</v>
          </cell>
          <cell r="J3112">
            <v>3108139465</v>
          </cell>
          <cell r="L3112" t="str">
            <v>BRIGADA DE SALUD</v>
          </cell>
          <cell r="M3112" t="str">
            <v>ANITA ROQUE</v>
          </cell>
        </row>
        <row r="3113">
          <cell r="A3113" t="str">
            <v>365-15</v>
          </cell>
          <cell r="B3113">
            <v>42158</v>
          </cell>
          <cell r="D3113" t="str">
            <v>MARCUS</v>
          </cell>
          <cell r="E3113" t="str">
            <v>PEQUEÑOS</v>
          </cell>
          <cell r="F3113" t="str">
            <v>FELINO</v>
          </cell>
          <cell r="G3113" t="str">
            <v>CRIOLLO</v>
          </cell>
          <cell r="H3113" t="str">
            <v>ADELA VALDERRAMA</v>
          </cell>
          <cell r="J3113">
            <v>3134181955</v>
          </cell>
          <cell r="L3113" t="str">
            <v>BRIGADA DE SALUD</v>
          </cell>
          <cell r="M3113" t="str">
            <v>ANITA ROQUE</v>
          </cell>
        </row>
        <row r="3114">
          <cell r="A3114" t="str">
            <v>366-15</v>
          </cell>
          <cell r="B3114">
            <v>42158</v>
          </cell>
          <cell r="D3114" t="str">
            <v>PEPITA</v>
          </cell>
          <cell r="E3114" t="str">
            <v>PEQUEÑOS</v>
          </cell>
          <cell r="F3114" t="str">
            <v>FELINO</v>
          </cell>
          <cell r="G3114" t="str">
            <v>CRIOLLO</v>
          </cell>
          <cell r="H3114" t="str">
            <v>NANCY GUTIERREZ</v>
          </cell>
          <cell r="J3114">
            <v>3218839765</v>
          </cell>
          <cell r="L3114" t="str">
            <v>BRIGADA DE SALUD</v>
          </cell>
          <cell r="M3114" t="str">
            <v>ANITA ROQUE</v>
          </cell>
        </row>
        <row r="3115">
          <cell r="A3115" t="str">
            <v>367-15</v>
          </cell>
          <cell r="B3115">
            <v>42158</v>
          </cell>
          <cell r="D3115" t="str">
            <v>MONO</v>
          </cell>
          <cell r="E3115" t="str">
            <v>PEQUEÑOS</v>
          </cell>
          <cell r="F3115" t="str">
            <v>FELINO</v>
          </cell>
          <cell r="G3115" t="str">
            <v>CRIOLLO</v>
          </cell>
          <cell r="H3115" t="str">
            <v>NANCY GUTIERREZ</v>
          </cell>
          <cell r="J3115">
            <v>3218839765</v>
          </cell>
          <cell r="L3115" t="str">
            <v>BRIGADA DE SALUD</v>
          </cell>
          <cell r="M3115" t="str">
            <v>ANITA ROQUE</v>
          </cell>
        </row>
        <row r="3116">
          <cell r="A3116" t="str">
            <v>368-15</v>
          </cell>
          <cell r="B3116">
            <v>42158</v>
          </cell>
          <cell r="D3116" t="str">
            <v>NEGRA I</v>
          </cell>
          <cell r="E3116" t="str">
            <v>PEQUEÑOS</v>
          </cell>
          <cell r="F3116" t="str">
            <v>FELINO</v>
          </cell>
          <cell r="G3116" t="str">
            <v>CRIOLLO</v>
          </cell>
          <cell r="H3116" t="str">
            <v>NANCY GUTIERREZ</v>
          </cell>
          <cell r="J3116">
            <v>3218839765</v>
          </cell>
          <cell r="L3116" t="str">
            <v>BRIGADA DE SALUD</v>
          </cell>
          <cell r="M3116" t="str">
            <v>ANITA ROQUE</v>
          </cell>
        </row>
        <row r="3117">
          <cell r="A3117" t="str">
            <v>369-15</v>
          </cell>
          <cell r="B3117">
            <v>42158</v>
          </cell>
          <cell r="D3117" t="str">
            <v>NEGRA II</v>
          </cell>
          <cell r="E3117" t="str">
            <v>PEQUEÑOS</v>
          </cell>
          <cell r="F3117" t="str">
            <v>FELINO</v>
          </cell>
          <cell r="G3117" t="str">
            <v>CRIOLLO</v>
          </cell>
          <cell r="H3117" t="str">
            <v>NANCY GUTIERREZ</v>
          </cell>
          <cell r="J3117">
            <v>3218839765</v>
          </cell>
          <cell r="L3117" t="str">
            <v>BRIGADA DE SALUD</v>
          </cell>
          <cell r="M3117" t="str">
            <v>ANITA ROQUE</v>
          </cell>
        </row>
        <row r="3118">
          <cell r="A3118" t="str">
            <v>370-15</v>
          </cell>
          <cell r="B3118">
            <v>42158</v>
          </cell>
          <cell r="D3118" t="str">
            <v>SILVESTRE</v>
          </cell>
          <cell r="E3118" t="str">
            <v>PEQUEÑOS</v>
          </cell>
          <cell r="F3118" t="str">
            <v>FELINO</v>
          </cell>
          <cell r="G3118" t="str">
            <v>CRIOLLO</v>
          </cell>
          <cell r="H3118" t="str">
            <v>NANCY GUTIERREZ</v>
          </cell>
          <cell r="J3118">
            <v>3218839765</v>
          </cell>
          <cell r="L3118" t="str">
            <v>BRIGADA DE SALUD</v>
          </cell>
          <cell r="M3118" t="str">
            <v>ANITA ROQUE</v>
          </cell>
        </row>
        <row r="3119">
          <cell r="A3119" t="str">
            <v>371-15</v>
          </cell>
          <cell r="B3119">
            <v>42158</v>
          </cell>
          <cell r="D3119" t="str">
            <v>YUFARI</v>
          </cell>
          <cell r="E3119" t="str">
            <v>PEQUEÑOS</v>
          </cell>
          <cell r="F3119" t="str">
            <v>FELINO</v>
          </cell>
          <cell r="G3119" t="str">
            <v>CRIOLLO</v>
          </cell>
          <cell r="H3119" t="str">
            <v>NANCY GUTIERREZ</v>
          </cell>
          <cell r="J3119">
            <v>3218839765</v>
          </cell>
          <cell r="L3119" t="str">
            <v>BRIGADA DE SALUD</v>
          </cell>
          <cell r="M3119" t="str">
            <v>ANITA ROQUE</v>
          </cell>
        </row>
        <row r="3120">
          <cell r="A3120" t="str">
            <v>372-15</v>
          </cell>
          <cell r="B3120">
            <v>42158</v>
          </cell>
          <cell r="D3120" t="str">
            <v>YANG</v>
          </cell>
          <cell r="E3120" t="str">
            <v>PEQUEÑOS</v>
          </cell>
          <cell r="F3120" t="str">
            <v>FELINO</v>
          </cell>
          <cell r="G3120" t="str">
            <v>CRIOLLO</v>
          </cell>
          <cell r="H3120" t="str">
            <v>JULIANA RODRIGUEZ</v>
          </cell>
          <cell r="J3120">
            <v>3209321733</v>
          </cell>
          <cell r="L3120" t="str">
            <v>BRIGADA DE SALUD</v>
          </cell>
          <cell r="M3120" t="str">
            <v>ANITA ROQUE</v>
          </cell>
        </row>
        <row r="3121">
          <cell r="A3121" t="str">
            <v>373-15</v>
          </cell>
          <cell r="B3121">
            <v>42158</v>
          </cell>
          <cell r="D3121" t="str">
            <v>YING</v>
          </cell>
          <cell r="E3121" t="str">
            <v>PEQUEÑOS</v>
          </cell>
          <cell r="F3121" t="str">
            <v>FELINO</v>
          </cell>
          <cell r="G3121" t="str">
            <v>CRIOLLO</v>
          </cell>
          <cell r="H3121" t="str">
            <v>JULIANA RODRIGUEZ</v>
          </cell>
          <cell r="J3121">
            <v>3209321733</v>
          </cell>
          <cell r="L3121" t="str">
            <v>BRIGADA DE SALUD</v>
          </cell>
          <cell r="M3121" t="str">
            <v>ANITA ROQUE</v>
          </cell>
        </row>
        <row r="3122">
          <cell r="A3122" t="str">
            <v>374-15</v>
          </cell>
          <cell r="B3122">
            <v>42158</v>
          </cell>
          <cell r="D3122" t="str">
            <v>ASKAR</v>
          </cell>
          <cell r="E3122" t="str">
            <v>PEQUEÑOS</v>
          </cell>
          <cell r="F3122" t="str">
            <v>CANINO</v>
          </cell>
          <cell r="G3122" t="str">
            <v>CRUCE</v>
          </cell>
          <cell r="H3122" t="str">
            <v>ANDRES AGUIRRE</v>
          </cell>
          <cell r="I3122">
            <v>1119892147</v>
          </cell>
          <cell r="J3122">
            <v>3046713866</v>
          </cell>
          <cell r="K3122" t="str">
            <v>FINCA MARGARITA KM 12 VIA ACACIAS</v>
          </cell>
          <cell r="L3122" t="str">
            <v>BRIGADA DE SALUD</v>
          </cell>
          <cell r="M3122" t="str">
            <v>ANITA ROQUE</v>
          </cell>
        </row>
        <row r="3123">
          <cell r="A3123" t="str">
            <v>375-15</v>
          </cell>
          <cell r="B3123">
            <v>42158</v>
          </cell>
          <cell r="D3123" t="str">
            <v>LINDA</v>
          </cell>
          <cell r="E3123" t="str">
            <v>PEQUEÑOS</v>
          </cell>
          <cell r="F3123" t="str">
            <v>CANINO</v>
          </cell>
          <cell r="G3123" t="str">
            <v>BEAGLE</v>
          </cell>
          <cell r="H3123" t="str">
            <v>JHON HENRY GUTIERREZ</v>
          </cell>
          <cell r="J3123">
            <v>3118107403</v>
          </cell>
          <cell r="L3123" t="str">
            <v>BRIGADA DE SALUD</v>
          </cell>
          <cell r="M3123" t="str">
            <v>ANITA ROQUE</v>
          </cell>
        </row>
        <row r="3124">
          <cell r="A3124" t="str">
            <v>376-15</v>
          </cell>
          <cell r="B3124">
            <v>42158</v>
          </cell>
          <cell r="D3124" t="str">
            <v>SPIKE</v>
          </cell>
          <cell r="E3124" t="str">
            <v>PEQUEÑOS</v>
          </cell>
          <cell r="F3124" t="str">
            <v>CANINO</v>
          </cell>
          <cell r="G3124" t="str">
            <v>BULL TERRIER</v>
          </cell>
          <cell r="H3124" t="str">
            <v>JULIAN SARMIENTO</v>
          </cell>
          <cell r="J3124">
            <v>3126171576</v>
          </cell>
          <cell r="L3124" t="str">
            <v>BRIGADA DE SALUD</v>
          </cell>
          <cell r="M3124" t="str">
            <v>ANITA ROQUE</v>
          </cell>
        </row>
        <row r="3125">
          <cell r="A3125" t="str">
            <v>377-15</v>
          </cell>
          <cell r="B3125">
            <v>42158</v>
          </cell>
          <cell r="D3125" t="str">
            <v>CHICHARITO</v>
          </cell>
          <cell r="E3125" t="str">
            <v>PEQUEÑOS</v>
          </cell>
          <cell r="F3125" t="str">
            <v>FELINO</v>
          </cell>
          <cell r="G3125" t="str">
            <v>CRIOLLO</v>
          </cell>
          <cell r="H3125" t="str">
            <v>ERIKA HORTUA</v>
          </cell>
          <cell r="J3125" t="str">
            <v>6821763
3144796504</v>
          </cell>
          <cell r="L3125" t="str">
            <v>BRIGADA DE SALUD</v>
          </cell>
          <cell r="M3125" t="str">
            <v>ANITA ROQUE</v>
          </cell>
        </row>
        <row r="3126">
          <cell r="A3126" t="str">
            <v>378-15</v>
          </cell>
          <cell r="B3126">
            <v>42158</v>
          </cell>
          <cell r="D3126" t="str">
            <v>PRINCESA</v>
          </cell>
          <cell r="E3126" t="str">
            <v>PEQUEÑOS</v>
          </cell>
          <cell r="F3126" t="str">
            <v>FELINO</v>
          </cell>
          <cell r="G3126" t="str">
            <v>CRIOLLO</v>
          </cell>
          <cell r="H3126" t="str">
            <v>NANCY CONTRERAS</v>
          </cell>
          <cell r="J3126">
            <v>3204953441</v>
          </cell>
          <cell r="L3126" t="str">
            <v>BRIGADA DE SALUD</v>
          </cell>
          <cell r="M3126" t="str">
            <v>ANITA ROQUE</v>
          </cell>
        </row>
        <row r="3127">
          <cell r="A3127" t="str">
            <v>379-15</v>
          </cell>
          <cell r="B3127">
            <v>42158</v>
          </cell>
          <cell r="D3127" t="str">
            <v>SIMBA</v>
          </cell>
          <cell r="E3127" t="str">
            <v>PEQUEÑOS</v>
          </cell>
          <cell r="F3127" t="str">
            <v>CANINO</v>
          </cell>
          <cell r="G3127" t="str">
            <v>MESTIZO</v>
          </cell>
          <cell r="H3127" t="str">
            <v>JHOAN BOCANEGRA</v>
          </cell>
          <cell r="J3127">
            <v>3125715785</v>
          </cell>
          <cell r="L3127" t="str">
            <v>BRIGADA DE SALUD</v>
          </cell>
          <cell r="M3127" t="str">
            <v>ANITA ROQUE</v>
          </cell>
        </row>
        <row r="3128">
          <cell r="A3128" t="str">
            <v>380-15</v>
          </cell>
          <cell r="B3128">
            <v>42158</v>
          </cell>
          <cell r="D3128" t="str">
            <v>KATA</v>
          </cell>
          <cell r="E3128" t="str">
            <v>PEQUEÑOS</v>
          </cell>
          <cell r="F3128" t="str">
            <v>CANINO</v>
          </cell>
          <cell r="G3128" t="str">
            <v>CRIOLLO</v>
          </cell>
          <cell r="H3128" t="str">
            <v>ELKIN BORGES</v>
          </cell>
          <cell r="J3128">
            <v>3208015504</v>
          </cell>
          <cell r="L3128" t="str">
            <v>BRIGADA DE SALUD</v>
          </cell>
          <cell r="M3128" t="str">
            <v>ANITA ROQUE</v>
          </cell>
        </row>
        <row r="3129">
          <cell r="A3129" t="str">
            <v>381-15</v>
          </cell>
          <cell r="B3129">
            <v>42158</v>
          </cell>
          <cell r="D3129" t="str">
            <v>LUNA</v>
          </cell>
          <cell r="E3129" t="str">
            <v>PEQUEÑOS</v>
          </cell>
          <cell r="F3129" t="str">
            <v>CANINO</v>
          </cell>
          <cell r="G3129" t="str">
            <v>FRENCH POODLE</v>
          </cell>
          <cell r="H3129" t="str">
            <v>GLORIA AMAYA</v>
          </cell>
          <cell r="J3129">
            <v>3208840649</v>
          </cell>
          <cell r="L3129" t="str">
            <v>BRIGADA DE SALUD</v>
          </cell>
          <cell r="M3129" t="str">
            <v>ANITA ROQUE</v>
          </cell>
        </row>
        <row r="3130">
          <cell r="A3130" t="str">
            <v>382-15</v>
          </cell>
          <cell r="B3130">
            <v>42158</v>
          </cell>
          <cell r="D3130" t="str">
            <v>KIARA</v>
          </cell>
          <cell r="E3130" t="str">
            <v>PEQUEÑOS</v>
          </cell>
          <cell r="F3130" t="str">
            <v>CANINO</v>
          </cell>
          <cell r="G3130" t="str">
            <v>CRIOLLO</v>
          </cell>
          <cell r="H3130" t="str">
            <v>RICARDO MURILLO</v>
          </cell>
          <cell r="L3130" t="str">
            <v>BRIGADA DE SALUD</v>
          </cell>
          <cell r="M3130" t="str">
            <v>ANITA ROQUE</v>
          </cell>
        </row>
        <row r="3131">
          <cell r="A3131" t="str">
            <v>383-15</v>
          </cell>
          <cell r="B3131">
            <v>42158</v>
          </cell>
          <cell r="D3131" t="str">
            <v>MARIPOSA</v>
          </cell>
          <cell r="E3131" t="str">
            <v>PEQUEÑOS</v>
          </cell>
          <cell r="F3131" t="str">
            <v>CANINO</v>
          </cell>
          <cell r="G3131" t="str">
            <v>CRIOLLO</v>
          </cell>
          <cell r="H3131" t="str">
            <v>UNILLANOS</v>
          </cell>
          <cell r="L3131" t="str">
            <v>BRIGADA DE SALUD</v>
          </cell>
          <cell r="M3131" t="str">
            <v>ANITA ROQUE</v>
          </cell>
        </row>
        <row r="3132">
          <cell r="A3132" t="str">
            <v>384-15</v>
          </cell>
          <cell r="B3132">
            <v>42158</v>
          </cell>
          <cell r="D3132" t="str">
            <v>TONY</v>
          </cell>
          <cell r="E3132" t="str">
            <v>PEQUEÑOS</v>
          </cell>
          <cell r="F3132" t="str">
            <v>CANINO</v>
          </cell>
          <cell r="G3132" t="str">
            <v>LABRADOR</v>
          </cell>
          <cell r="H3132" t="str">
            <v>UNILLANOS</v>
          </cell>
          <cell r="L3132" t="str">
            <v>BRIGADA DE SALUD</v>
          </cell>
          <cell r="M3132" t="str">
            <v>ANITA ROQUE</v>
          </cell>
        </row>
        <row r="3133">
          <cell r="A3133" t="str">
            <v>385-15</v>
          </cell>
          <cell r="B3133">
            <v>42158</v>
          </cell>
          <cell r="D3133" t="str">
            <v>HAIMDALF</v>
          </cell>
          <cell r="E3133" t="str">
            <v>PEQUEÑOS</v>
          </cell>
          <cell r="F3133" t="str">
            <v>CANINO</v>
          </cell>
          <cell r="G3133" t="str">
            <v>PASTOR ALEMAN</v>
          </cell>
          <cell r="H3133" t="str">
            <v>GLORIA BARRERA</v>
          </cell>
          <cell r="J3133">
            <v>3167652036</v>
          </cell>
          <cell r="L3133" t="str">
            <v>BRIGADA DE SALUD</v>
          </cell>
          <cell r="M3133" t="str">
            <v>ANITA ROQUE</v>
          </cell>
        </row>
        <row r="3134">
          <cell r="A3134" t="str">
            <v>386-15</v>
          </cell>
          <cell r="B3134">
            <v>42158</v>
          </cell>
          <cell r="D3134" t="str">
            <v>AZAY</v>
          </cell>
          <cell r="E3134" t="str">
            <v>PEQUEÑOS</v>
          </cell>
          <cell r="F3134" t="str">
            <v>CANINO</v>
          </cell>
          <cell r="G3134" t="str">
            <v>PITBULL / PASTOR</v>
          </cell>
          <cell r="H3134" t="str">
            <v>GLORIA BARRERA</v>
          </cell>
          <cell r="J3134">
            <v>3167652036</v>
          </cell>
          <cell r="L3134" t="str">
            <v>BRIGADA DE SALUD</v>
          </cell>
          <cell r="M3134" t="str">
            <v>ANITA ROQUE</v>
          </cell>
        </row>
        <row r="3135">
          <cell r="A3135" t="str">
            <v>387-15</v>
          </cell>
          <cell r="B3135">
            <v>42158</v>
          </cell>
          <cell r="D3135" t="str">
            <v>MORRIS</v>
          </cell>
          <cell r="E3135" t="str">
            <v>PEQUEÑOS</v>
          </cell>
          <cell r="F3135" t="str">
            <v>FELINO</v>
          </cell>
          <cell r="G3135" t="str">
            <v>CRIOLLO</v>
          </cell>
          <cell r="H3135" t="str">
            <v>GLORIA BARRERA</v>
          </cell>
          <cell r="J3135">
            <v>3167652036</v>
          </cell>
          <cell r="L3135" t="str">
            <v>BRIGADA DE SALUD</v>
          </cell>
          <cell r="M3135" t="str">
            <v>ANITA ROQUE</v>
          </cell>
        </row>
        <row r="3136">
          <cell r="A3136" t="str">
            <v>388-15</v>
          </cell>
          <cell r="B3136">
            <v>42158</v>
          </cell>
          <cell r="D3136" t="str">
            <v>THAMUZ</v>
          </cell>
          <cell r="E3136" t="str">
            <v>PEQUEÑOS</v>
          </cell>
          <cell r="F3136" t="str">
            <v>CANINO</v>
          </cell>
          <cell r="G3136" t="str">
            <v>PITBULL</v>
          </cell>
          <cell r="H3136" t="str">
            <v>ANDRES CUAN</v>
          </cell>
          <cell r="J3136">
            <v>3167652036</v>
          </cell>
          <cell r="L3136" t="str">
            <v>BRIGADA DE SALUD</v>
          </cell>
          <cell r="M3136" t="str">
            <v>ANITA ROQUE</v>
          </cell>
        </row>
        <row r="3137">
          <cell r="A3137" t="str">
            <v>389-15</v>
          </cell>
          <cell r="B3137">
            <v>42158</v>
          </cell>
          <cell r="D3137" t="str">
            <v>ORION</v>
          </cell>
          <cell r="E3137" t="str">
            <v>PEQUEÑOS</v>
          </cell>
          <cell r="F3137" t="str">
            <v>FELINO</v>
          </cell>
          <cell r="G3137" t="str">
            <v>CRIOLLO</v>
          </cell>
          <cell r="H3137" t="str">
            <v>GLORIA BARRERA</v>
          </cell>
          <cell r="J3137">
            <v>3167652036</v>
          </cell>
          <cell r="L3137" t="str">
            <v>BRIGADA DE SALUD</v>
          </cell>
          <cell r="M3137" t="str">
            <v>ANITA ROQUE</v>
          </cell>
        </row>
        <row r="3138">
          <cell r="A3138" t="str">
            <v>390-15</v>
          </cell>
          <cell r="B3138">
            <v>42158</v>
          </cell>
          <cell r="D3138" t="str">
            <v>TOMY</v>
          </cell>
          <cell r="E3138" t="str">
            <v>PEQUEÑOS</v>
          </cell>
          <cell r="F3138" t="str">
            <v>CANINO</v>
          </cell>
          <cell r="G3138" t="str">
            <v>PITBULL</v>
          </cell>
          <cell r="H3138" t="str">
            <v>FABIAN RATIVA</v>
          </cell>
          <cell r="J3138">
            <v>3006595165</v>
          </cell>
          <cell r="L3138" t="str">
            <v>BRIGADA DE SALUD</v>
          </cell>
          <cell r="M3138" t="str">
            <v>ANITA ROQUE</v>
          </cell>
        </row>
        <row r="3139">
          <cell r="A3139" t="str">
            <v>391-15</v>
          </cell>
          <cell r="B3139">
            <v>42164</v>
          </cell>
          <cell r="C3139" t="str">
            <v>PROYECCION SOCIAL</v>
          </cell>
          <cell r="D3139" t="str">
            <v>SAM</v>
          </cell>
          <cell r="E3139" t="str">
            <v>PEQUEÑOS</v>
          </cell>
          <cell r="F3139" t="str">
            <v>FELINO</v>
          </cell>
          <cell r="G3139" t="str">
            <v>CRIOLLO</v>
          </cell>
          <cell r="H3139" t="str">
            <v>FERNANDA RAMIREZ</v>
          </cell>
          <cell r="I3139">
            <v>40318119</v>
          </cell>
          <cell r="J3139">
            <v>3142809444</v>
          </cell>
          <cell r="L3139" t="str">
            <v>FRACTURA MAI</v>
          </cell>
          <cell r="M3139" t="str">
            <v>LAURA MELO</v>
          </cell>
        </row>
        <row r="3140">
          <cell r="A3140" t="str">
            <v>392-15</v>
          </cell>
          <cell r="B3140">
            <v>42164</v>
          </cell>
          <cell r="C3140" t="str">
            <v/>
          </cell>
          <cell r="D3140" t="str">
            <v>RALPH</v>
          </cell>
          <cell r="E3140" t="str">
            <v>PEQUEÑOS</v>
          </cell>
          <cell r="F3140" t="str">
            <v>CANINO</v>
          </cell>
          <cell r="G3140" t="str">
            <v>NR</v>
          </cell>
          <cell r="H3140" t="str">
            <v>ROSA FRANCO</v>
          </cell>
          <cell r="I3140" t="str">
            <v/>
          </cell>
          <cell r="J3140" t="str">
            <v/>
          </cell>
          <cell r="L3140" t="str">
            <v/>
          </cell>
          <cell r="M3140" t="str">
            <v>DANIEL ZAMBRANO</v>
          </cell>
        </row>
        <row r="3141">
          <cell r="A3141" t="str">
            <v>393-15</v>
          </cell>
          <cell r="B3141">
            <v>42166</v>
          </cell>
          <cell r="C3141" t="str">
            <v/>
          </cell>
          <cell r="D3141" t="str">
            <v>LUNA</v>
          </cell>
          <cell r="E3141" t="str">
            <v>PEQUEÑOS</v>
          </cell>
          <cell r="F3141" t="str">
            <v>CANINO</v>
          </cell>
          <cell r="G3141" t="str">
            <v>JACK RUSELL TERRIER</v>
          </cell>
          <cell r="H3141" t="str">
            <v>LUISA FERNANDA SALAVARRIETA</v>
          </cell>
          <cell r="I3141">
            <v>1121822036</v>
          </cell>
          <cell r="J3141">
            <v>3112867681</v>
          </cell>
          <cell r="L3141" t="str">
            <v>DECAIMIENO TOS</v>
          </cell>
          <cell r="M3141" t="str">
            <v>LAURA MELO</v>
          </cell>
        </row>
        <row r="3142">
          <cell r="A3142" t="str">
            <v>394-15</v>
          </cell>
          <cell r="B3142">
            <v>42164</v>
          </cell>
          <cell r="D3142" t="str">
            <v>NIÑA</v>
          </cell>
          <cell r="E3142" t="str">
            <v>PEQUEÑOS</v>
          </cell>
          <cell r="F3142" t="str">
            <v>FELINO</v>
          </cell>
          <cell r="G3142" t="str">
            <v>CRIOLLO</v>
          </cell>
          <cell r="H3142" t="str">
            <v>KATHERIN NIÑO</v>
          </cell>
          <cell r="I3142">
            <v>1030579155</v>
          </cell>
          <cell r="J3142">
            <v>3217207731</v>
          </cell>
          <cell r="L3142" t="str">
            <v>ADOPCION</v>
          </cell>
          <cell r="M3142" t="str">
            <v>LAURA MELO</v>
          </cell>
        </row>
        <row r="3143">
          <cell r="A3143" t="str">
            <v>395-15</v>
          </cell>
          <cell r="B3143">
            <v>42165</v>
          </cell>
          <cell r="D3143" t="str">
            <v>MANCHAS</v>
          </cell>
          <cell r="E3143" t="str">
            <v>PEQUEÑOS</v>
          </cell>
          <cell r="F3143" t="str">
            <v>CANINO</v>
          </cell>
          <cell r="G3143" t="str">
            <v>PINSCHER</v>
          </cell>
          <cell r="H3143" t="str">
            <v>DIANA GARCIA</v>
          </cell>
          <cell r="I3143">
            <v>1121876668</v>
          </cell>
          <cell r="J3143">
            <v>3144595430</v>
          </cell>
          <cell r="L3143" t="str">
            <v>CLAUDICACION</v>
          </cell>
        </row>
        <row r="3144">
          <cell r="A3144" t="str">
            <v>396-15</v>
          </cell>
          <cell r="B3144">
            <v>42172</v>
          </cell>
          <cell r="C3144" t="str">
            <v/>
          </cell>
          <cell r="D3144" t="str">
            <v xml:space="preserve">LUISA </v>
          </cell>
          <cell r="E3144" t="str">
            <v>PEQUEÑOS</v>
          </cell>
          <cell r="F3144" t="str">
            <v>CANINO</v>
          </cell>
          <cell r="G3144" t="str">
            <v>CRIOLLO</v>
          </cell>
          <cell r="H3144" t="str">
            <v>JHON ALEXANDER BEJARANO</v>
          </cell>
          <cell r="I3144">
            <v>86048606</v>
          </cell>
          <cell r="J3144">
            <v>3114503572</v>
          </cell>
          <cell r="L3144" t="str">
            <v>ADOPCION</v>
          </cell>
          <cell r="M3144" t="str">
            <v>LAURA MELO</v>
          </cell>
        </row>
        <row r="3145">
          <cell r="A3145" t="str">
            <v>397-15</v>
          </cell>
          <cell r="B3145">
            <v>42165</v>
          </cell>
          <cell r="D3145" t="str">
            <v>HUGO</v>
          </cell>
          <cell r="E3145" t="str">
            <v>PEQUEÑOS</v>
          </cell>
          <cell r="F3145" t="str">
            <v>CANINO</v>
          </cell>
          <cell r="G3145" t="str">
            <v>CRIOLLO</v>
          </cell>
          <cell r="I3145" t="str">
            <v xml:space="preserve">                                                                        </v>
          </cell>
          <cell r="J3145" t="str">
            <v/>
          </cell>
          <cell r="L3145" t="str">
            <v>ADOPCION</v>
          </cell>
          <cell r="M3145" t="str">
            <v>LAURA MELO</v>
          </cell>
        </row>
        <row r="3146">
          <cell r="A3146" t="str">
            <v>398-15</v>
          </cell>
          <cell r="B3146">
            <v>42165</v>
          </cell>
          <cell r="D3146" t="str">
            <v>PACA</v>
          </cell>
          <cell r="E3146" t="str">
            <v>PEQUEÑOS</v>
          </cell>
          <cell r="F3146" t="str">
            <v>CANINO</v>
          </cell>
          <cell r="G3146" t="str">
            <v>CRIOLLO</v>
          </cell>
          <cell r="H3146" t="str">
            <v>MARIA ALEJANDRA GONZALEZ</v>
          </cell>
          <cell r="I3146">
            <v>98050450856</v>
          </cell>
          <cell r="J3146">
            <v>3208137672</v>
          </cell>
          <cell r="L3146" t="str">
            <v>ADOPCION</v>
          </cell>
          <cell r="M3146" t="str">
            <v>LAURA MELO</v>
          </cell>
        </row>
        <row r="3147">
          <cell r="A3147" t="str">
            <v>400-15</v>
          </cell>
          <cell r="B3147">
            <v>42166</v>
          </cell>
          <cell r="C3147" t="str">
            <v>PROYECCION SOCIAL</v>
          </cell>
          <cell r="D3147" t="str">
            <v>RAMSES</v>
          </cell>
          <cell r="E3147" t="str">
            <v>PEQUEÑOS</v>
          </cell>
          <cell r="F3147" t="str">
            <v>FELINO</v>
          </cell>
          <cell r="G3147" t="str">
            <v>CRIOLLO</v>
          </cell>
          <cell r="H3147" t="str">
            <v>SEBASTIAN CARDENAS</v>
          </cell>
          <cell r="I3147">
            <v>1122631571</v>
          </cell>
          <cell r="J3147">
            <v>3204768800</v>
          </cell>
          <cell r="L3147" t="str">
            <v>INAPETNCIA-DIARREA</v>
          </cell>
          <cell r="M3147" t="str">
            <v>SAEL PEDRAZA</v>
          </cell>
        </row>
        <row r="3148">
          <cell r="A3148" t="str">
            <v>401-15</v>
          </cell>
          <cell r="B3148">
            <v>42166</v>
          </cell>
          <cell r="C3148" t="str">
            <v>PROYECCION SOCIAL</v>
          </cell>
          <cell r="D3148" t="str">
            <v>TATIS</v>
          </cell>
          <cell r="E3148" t="str">
            <v>PEQUEÑOS</v>
          </cell>
          <cell r="F3148" t="str">
            <v>CANINO</v>
          </cell>
          <cell r="G3148" t="str">
            <v>SCHNAWZER</v>
          </cell>
          <cell r="H3148" t="str">
            <v>JULIANA DUARTE</v>
          </cell>
          <cell r="I3148">
            <v>1006779230</v>
          </cell>
          <cell r="J3148">
            <v>3134648214</v>
          </cell>
          <cell r="L3148" t="str">
            <v>BROTE EN PIEL, SANGRADO ORINA</v>
          </cell>
          <cell r="M3148" t="str">
            <v>SAEL PEDRAZA</v>
          </cell>
        </row>
        <row r="3149">
          <cell r="A3149" t="str">
            <v>402-15</v>
          </cell>
          <cell r="B3149">
            <v>42167</v>
          </cell>
          <cell r="C3149" t="str">
            <v>PROYECCION SOCIAL</v>
          </cell>
          <cell r="D3149" t="str">
            <v>BRUNO</v>
          </cell>
          <cell r="E3149" t="str">
            <v>PEQUEÑOS</v>
          </cell>
          <cell r="F3149" t="str">
            <v>CANINO</v>
          </cell>
          <cell r="G3149" t="str">
            <v>BULL DOG AMERICANO</v>
          </cell>
          <cell r="H3149" t="str">
            <v>JOHANA RUEDA</v>
          </cell>
          <cell r="I3149">
            <v>1121849098</v>
          </cell>
          <cell r="J3149">
            <v>3208133542</v>
          </cell>
          <cell r="L3149" t="str">
            <v>LUXACION ROTULA</v>
          </cell>
          <cell r="M3149" t="str">
            <v>ANITA ROQUE</v>
          </cell>
        </row>
        <row r="3150">
          <cell r="A3150" t="str">
            <v>403-15</v>
          </cell>
          <cell r="B3150">
            <v>42167</v>
          </cell>
          <cell r="C3150" t="str">
            <v>PROYECCION SOCIAL</v>
          </cell>
          <cell r="D3150" t="str">
            <v>CANTIFLAS</v>
          </cell>
          <cell r="E3150" t="str">
            <v>PEQUEÑOS</v>
          </cell>
          <cell r="F3150" t="str">
            <v>CANINO</v>
          </cell>
          <cell r="G3150" t="str">
            <v>LABRADOR</v>
          </cell>
          <cell r="H3150" t="str">
            <v>DANIELA RINCON</v>
          </cell>
          <cell r="I3150">
            <v>1122652609</v>
          </cell>
          <cell r="J3150">
            <v>3212129686</v>
          </cell>
          <cell r="L3150" t="str">
            <v>DERMATIIS EN CARA</v>
          </cell>
          <cell r="M3150" t="str">
            <v>SAEL PEDRAZA</v>
          </cell>
        </row>
        <row r="3151">
          <cell r="A3151" t="str">
            <v>404-15</v>
          </cell>
          <cell r="B3151">
            <v>42167</v>
          </cell>
          <cell r="C3151" t="str">
            <v>PROYECCION SOCIAL</v>
          </cell>
          <cell r="D3151" t="str">
            <v>NENA</v>
          </cell>
          <cell r="E3151" t="str">
            <v>PEQUEÑOS</v>
          </cell>
          <cell r="F3151" t="str">
            <v>FELINO</v>
          </cell>
          <cell r="G3151" t="str">
            <v>CRIOLLO</v>
          </cell>
          <cell r="H3151" t="str">
            <v>OLGA CECILIA GUISAO</v>
          </cell>
          <cell r="I3151">
            <v>52306966</v>
          </cell>
          <cell r="J3151">
            <v>3107669492</v>
          </cell>
          <cell r="L3151" t="str">
            <v>DILATACION PUPILA</v>
          </cell>
          <cell r="M3151" t="str">
            <v>SAEL PEDRAZA</v>
          </cell>
        </row>
        <row r="3152">
          <cell r="A3152" t="str">
            <v>405-15</v>
          </cell>
          <cell r="B3152">
            <v>42158</v>
          </cell>
          <cell r="C3152" t="str">
            <v>PROYECCION SOCIAL</v>
          </cell>
          <cell r="D3152" t="str">
            <v>TITU</v>
          </cell>
          <cell r="E3152" t="str">
            <v>PEQUEÑOS</v>
          </cell>
          <cell r="F3152" t="str">
            <v>FELINO</v>
          </cell>
          <cell r="G3152" t="str">
            <v>CRIOLLO</v>
          </cell>
          <cell r="H3152" t="str">
            <v>ELIZABETH SAAVEDRA</v>
          </cell>
          <cell r="J3152">
            <v>3108139465</v>
          </cell>
          <cell r="L3152" t="str">
            <v>BRIGADA DE SALUD</v>
          </cell>
          <cell r="M3152" t="str">
            <v>ANITA ROQUE</v>
          </cell>
        </row>
        <row r="3153">
          <cell r="A3153" t="str">
            <v>406-15</v>
          </cell>
          <cell r="B3153">
            <v>42158</v>
          </cell>
          <cell r="D3153" t="str">
            <v>WAIRA</v>
          </cell>
          <cell r="E3153" t="str">
            <v>PEQUEÑOS</v>
          </cell>
          <cell r="F3153" t="str">
            <v>CANINO</v>
          </cell>
          <cell r="G3153" t="str">
            <v>PASTOR HOLANDES</v>
          </cell>
          <cell r="H3153" t="str">
            <v>ELIZABETH SAAVEDRA</v>
          </cell>
          <cell r="J3153">
            <v>3108139465</v>
          </cell>
          <cell r="L3153" t="str">
            <v>BRIGADA DE SALUD</v>
          </cell>
          <cell r="M3153" t="str">
            <v>ANITA ROQUE</v>
          </cell>
        </row>
        <row r="3154">
          <cell r="A3154" t="str">
            <v>407-15</v>
          </cell>
          <cell r="B3154">
            <v>42158</v>
          </cell>
          <cell r="D3154" t="str">
            <v>TOBBY</v>
          </cell>
          <cell r="E3154" t="str">
            <v>PEQUEÑOS</v>
          </cell>
          <cell r="F3154" t="str">
            <v>CANINO</v>
          </cell>
          <cell r="G3154" t="str">
            <v>CRIOLLO</v>
          </cell>
          <cell r="H3154" t="str">
            <v>MIGUEL CHITIVA</v>
          </cell>
          <cell r="L3154" t="str">
            <v>BRIGADA DE SALUD</v>
          </cell>
          <cell r="M3154" t="str">
            <v>ANITA ROQUE</v>
          </cell>
        </row>
        <row r="3155">
          <cell r="A3155" t="str">
            <v>408-15</v>
          </cell>
          <cell r="B3155">
            <v>42158</v>
          </cell>
          <cell r="D3155" t="str">
            <v>YANKY</v>
          </cell>
          <cell r="E3155" t="str">
            <v>PEQUEÑOS</v>
          </cell>
          <cell r="F3155" t="str">
            <v>CANINO</v>
          </cell>
          <cell r="G3155" t="str">
            <v>LABRADOR</v>
          </cell>
          <cell r="H3155" t="str">
            <v>ELIZABETH SAAVEDRA</v>
          </cell>
          <cell r="J3155">
            <v>3108139465</v>
          </cell>
          <cell r="L3155" t="str">
            <v>BRIGADA DE SALUD</v>
          </cell>
          <cell r="M3155" t="str">
            <v>ANITA ROQUE</v>
          </cell>
        </row>
        <row r="3156">
          <cell r="A3156" t="str">
            <v>412-15</v>
          </cell>
          <cell r="B3156">
            <v>42172</v>
          </cell>
          <cell r="D3156" t="str">
            <v>LULISS</v>
          </cell>
          <cell r="E3156" t="str">
            <v>PEQUEÑOS</v>
          </cell>
          <cell r="F3156" t="str">
            <v>CANINO</v>
          </cell>
          <cell r="G3156" t="str">
            <v>BEAGLE</v>
          </cell>
          <cell r="H3156" t="str">
            <v>NATALIA OPINA</v>
          </cell>
          <cell r="J3156" t="str">
            <v>6681854
3138316674</v>
          </cell>
          <cell r="L3156" t="str">
            <v>VOMITO</v>
          </cell>
          <cell r="M3156" t="str">
            <v>LAURA MELO</v>
          </cell>
        </row>
        <row r="3157">
          <cell r="A3157" t="str">
            <v>414-15</v>
          </cell>
          <cell r="B3157">
            <v>42172</v>
          </cell>
          <cell r="D3157" t="str">
            <v>ALANA</v>
          </cell>
          <cell r="E3157" t="str">
            <v>PEQUEÑOS</v>
          </cell>
          <cell r="F3157" t="str">
            <v>CANINO</v>
          </cell>
          <cell r="G3157" t="str">
            <v>MESTIZO</v>
          </cell>
          <cell r="H3157" t="str">
            <v>MARLY RIVERA</v>
          </cell>
          <cell r="I3157">
            <v>1121919801</v>
          </cell>
          <cell r="J3157">
            <v>3137790569</v>
          </cell>
          <cell r="L3157" t="str">
            <v>ADOPCION</v>
          </cell>
          <cell r="M3157" t="str">
            <v>LAURA MELO</v>
          </cell>
        </row>
        <row r="3158">
          <cell r="A3158" t="str">
            <v>415-15</v>
          </cell>
          <cell r="B3158">
            <v>42172</v>
          </cell>
          <cell r="D3158" t="str">
            <v>SASHA</v>
          </cell>
          <cell r="E3158" t="str">
            <v>PEQUEÑOS</v>
          </cell>
          <cell r="F3158" t="str">
            <v>CANINO</v>
          </cell>
          <cell r="G3158" t="str">
            <v>CRIOLLO</v>
          </cell>
          <cell r="H3158" t="str">
            <v>JOSE LUIS VELEZ</v>
          </cell>
          <cell r="I3158">
            <v>1023929198</v>
          </cell>
          <cell r="J3158">
            <v>3102887692</v>
          </cell>
          <cell r="L3158" t="str">
            <v>ADOPCION</v>
          </cell>
          <cell r="M3158" t="str">
            <v>LAURA MELO</v>
          </cell>
        </row>
        <row r="3159">
          <cell r="A3159" t="str">
            <v>417-15</v>
          </cell>
          <cell r="B3159">
            <v>42173</v>
          </cell>
          <cell r="D3159" t="str">
            <v>TOMMY</v>
          </cell>
          <cell r="E3159" t="str">
            <v>PEQUEÑOS</v>
          </cell>
          <cell r="F3159" t="str">
            <v>CANINO</v>
          </cell>
          <cell r="G3159" t="str">
            <v>BEAGLE</v>
          </cell>
          <cell r="H3159" t="str">
            <v>MARIA DEL PILAR BASTIDAS</v>
          </cell>
          <cell r="L3159" t="str">
            <v>FRACTURA</v>
          </cell>
          <cell r="M3159" t="str">
            <v>ANITA ROQUE</v>
          </cell>
        </row>
        <row r="3160">
          <cell r="A3160" t="str">
            <v>418-15</v>
          </cell>
          <cell r="B3160">
            <v>42173</v>
          </cell>
          <cell r="D3160" t="str">
            <v>PACO</v>
          </cell>
          <cell r="E3160" t="str">
            <v>PEQUEÑOS</v>
          </cell>
          <cell r="F3160" t="str">
            <v>CANINO</v>
          </cell>
          <cell r="G3160" t="str">
            <v>CRIOLLO</v>
          </cell>
          <cell r="H3160" t="str">
            <v>AMIRA MANACE</v>
          </cell>
          <cell r="I3160">
            <v>52260942</v>
          </cell>
          <cell r="J3160">
            <v>3212167102</v>
          </cell>
          <cell r="L3160" t="str">
            <v>DEMODEX</v>
          </cell>
          <cell r="M3160" t="str">
            <v>SAEL PEDRAZA</v>
          </cell>
        </row>
        <row r="3161">
          <cell r="A3161" t="str">
            <v>419-15</v>
          </cell>
          <cell r="B3161">
            <v>42173</v>
          </cell>
          <cell r="D3161" t="str">
            <v>BEYOTA</v>
          </cell>
          <cell r="E3161" t="str">
            <v>PEQUEÑOS</v>
          </cell>
          <cell r="F3161" t="str">
            <v>CANINO</v>
          </cell>
          <cell r="G3161" t="str">
            <v>CRIOLLO</v>
          </cell>
          <cell r="H3161" t="str">
            <v>UNILLANOS</v>
          </cell>
          <cell r="L3161" t="str">
            <v xml:space="preserve">DECAIMIENTO </v>
          </cell>
          <cell r="M3161" t="str">
            <v>LAURA MELO</v>
          </cell>
        </row>
        <row r="3162">
          <cell r="A3162" t="str">
            <v>420-15</v>
          </cell>
          <cell r="B3162">
            <v>42174</v>
          </cell>
          <cell r="D3162" t="str">
            <v>BOMBOM</v>
          </cell>
          <cell r="E3162" t="str">
            <v>PEQUEÑOS</v>
          </cell>
          <cell r="F3162" t="str">
            <v>CANINO</v>
          </cell>
          <cell r="G3162" t="str">
            <v>CRIOLLO</v>
          </cell>
          <cell r="H3162" t="str">
            <v>ALEXANDER LUCAS</v>
          </cell>
          <cell r="I3162">
            <v>86048841</v>
          </cell>
          <cell r="J3162">
            <v>3138859376</v>
          </cell>
          <cell r="L3162" t="str">
            <v>ADOPCION</v>
          </cell>
          <cell r="M3162" t="str">
            <v>SAEL PEDRAZA</v>
          </cell>
        </row>
        <row r="3163">
          <cell r="A3163" t="str">
            <v>421-15</v>
          </cell>
          <cell r="B3163">
            <v>42177</v>
          </cell>
          <cell r="D3163" t="str">
            <v>GOYO</v>
          </cell>
          <cell r="E3163" t="str">
            <v>PEQUEÑOS</v>
          </cell>
          <cell r="F3163" t="str">
            <v>CANINO</v>
          </cell>
          <cell r="G3163" t="str">
            <v>LABRADOR</v>
          </cell>
          <cell r="H3163" t="str">
            <v>GUILLERMO ANIBAL CARVAJAL</v>
          </cell>
          <cell r="I3163">
            <v>5590315</v>
          </cell>
          <cell r="J3163" t="str">
            <v>6674772
3168359146</v>
          </cell>
          <cell r="L3163" t="str">
            <v>TOS</v>
          </cell>
          <cell r="M3163" t="str">
            <v>SAEL PEDRAZA</v>
          </cell>
        </row>
        <row r="3164">
          <cell r="A3164" t="str">
            <v>422-15</v>
          </cell>
          <cell r="B3164">
            <v>42177</v>
          </cell>
          <cell r="D3164" t="str">
            <v>PERLA</v>
          </cell>
          <cell r="E3164" t="str">
            <v>PEQUEÑOS</v>
          </cell>
          <cell r="F3164" t="str">
            <v>FELINO</v>
          </cell>
          <cell r="G3164" t="str">
            <v>CRIOLLO</v>
          </cell>
          <cell r="H3164" t="str">
            <v>JANDRY FORERO</v>
          </cell>
          <cell r="I3164">
            <v>1121929116</v>
          </cell>
          <cell r="J3164">
            <v>3132584757</v>
          </cell>
          <cell r="L3164" t="str">
            <v>INAPETENCIA DIARREA</v>
          </cell>
          <cell r="M3164" t="str">
            <v>SAEL PEDRAZA</v>
          </cell>
        </row>
        <row r="3165">
          <cell r="A3165" t="str">
            <v>423-15</v>
          </cell>
          <cell r="B3165">
            <v>42177</v>
          </cell>
          <cell r="C3165" t="str">
            <v/>
          </cell>
          <cell r="D3165" t="str">
            <v>TITA</v>
          </cell>
          <cell r="E3165" t="str">
            <v>PEQUEÑOS</v>
          </cell>
          <cell r="F3165" t="str">
            <v>FELINO</v>
          </cell>
          <cell r="G3165" t="str">
            <v>CRIOLLO</v>
          </cell>
          <cell r="H3165" t="str">
            <v>LAURA MARIN</v>
          </cell>
          <cell r="I3165">
            <v>1121871193</v>
          </cell>
          <cell r="J3165">
            <v>3115578540</v>
          </cell>
          <cell r="L3165" t="str">
            <v>ACCIDENTE AUTOMOVILISTICO</v>
          </cell>
          <cell r="M3165" t="str">
            <v>ANITA ROQUE</v>
          </cell>
        </row>
        <row r="3166">
          <cell r="A3166" t="str">
            <v>424-15</v>
          </cell>
          <cell r="B3166">
            <v>42177</v>
          </cell>
          <cell r="C3166" t="str">
            <v/>
          </cell>
          <cell r="D3166" t="str">
            <v>BRANDO</v>
          </cell>
          <cell r="E3166" t="str">
            <v>PEQUEÑOS</v>
          </cell>
          <cell r="F3166" t="str">
            <v>FELINO</v>
          </cell>
          <cell r="G3166" t="str">
            <v>CRIOLLO</v>
          </cell>
          <cell r="H3166" t="str">
            <v>LAURA SANCHEZ</v>
          </cell>
          <cell r="J3166" t="str">
            <v/>
          </cell>
          <cell r="L3166" t="str">
            <v>ORQUIECTOMIA</v>
          </cell>
          <cell r="M3166" t="str">
            <v>ANITA ROQUE</v>
          </cell>
        </row>
        <row r="3167">
          <cell r="A3167" t="str">
            <v>427-15</v>
          </cell>
          <cell r="B3167">
            <v>42177</v>
          </cell>
          <cell r="C3167" t="str">
            <v/>
          </cell>
          <cell r="D3167" t="str">
            <v>TOM</v>
          </cell>
          <cell r="E3167" t="str">
            <v>PEQUEÑOS</v>
          </cell>
          <cell r="F3167" t="str">
            <v>FELINO</v>
          </cell>
          <cell r="G3167" t="str">
            <v>CRIOLLO</v>
          </cell>
          <cell r="H3167" t="str">
            <v>LUZ MIRIAM FLOREZ</v>
          </cell>
          <cell r="I3167" t="str">
            <v/>
          </cell>
          <cell r="J3167" t="str">
            <v/>
          </cell>
          <cell r="L3167" t="str">
            <v>ORQUIECTOMIA</v>
          </cell>
          <cell r="M3167" t="str">
            <v>ANITA ROQUE</v>
          </cell>
        </row>
        <row r="3168">
          <cell r="A3168" t="str">
            <v>429-15</v>
          </cell>
          <cell r="B3168">
            <v>42178</v>
          </cell>
          <cell r="D3168" t="str">
            <v>PECAS</v>
          </cell>
          <cell r="E3168" t="str">
            <v>PEQUEÑOS</v>
          </cell>
          <cell r="F3168" t="str">
            <v>CANINO</v>
          </cell>
          <cell r="G3168" t="str">
            <v>COCKER</v>
          </cell>
          <cell r="H3168" t="str">
            <v>HERNANDO ACERO SERRANO</v>
          </cell>
          <cell r="I3168">
            <v>40396493</v>
          </cell>
          <cell r="J3168" t="str">
            <v>3125115061
3102849734</v>
          </cell>
          <cell r="L3168" t="str">
            <v>CONVULSIONES</v>
          </cell>
          <cell r="M3168" t="str">
            <v>SAEL PEDRAZA</v>
          </cell>
        </row>
        <row r="3169">
          <cell r="A3169" t="str">
            <v>430-15</v>
          </cell>
          <cell r="B3169">
            <v>42179</v>
          </cell>
          <cell r="D3169" t="str">
            <v>JERRY</v>
          </cell>
          <cell r="E3169" t="str">
            <v>PEQUEÑOS</v>
          </cell>
          <cell r="F3169" t="str">
            <v>FELINO</v>
          </cell>
          <cell r="G3169" t="str">
            <v>CRIOLLO</v>
          </cell>
          <cell r="H3169" t="str">
            <v>CAMILA CUELLAR</v>
          </cell>
          <cell r="I3169">
            <v>1121912365</v>
          </cell>
          <cell r="J3169">
            <v>3108557365</v>
          </cell>
          <cell r="L3169" t="str">
            <v>ADOPCION</v>
          </cell>
          <cell r="M3169" t="str">
            <v>LAURA MELO</v>
          </cell>
        </row>
        <row r="3170">
          <cell r="A3170" t="str">
            <v>431-15</v>
          </cell>
          <cell r="B3170">
            <v>42176</v>
          </cell>
          <cell r="C3170" t="str">
            <v>PROYECCION SOCIAL</v>
          </cell>
          <cell r="D3170" t="str">
            <v>TOBY</v>
          </cell>
          <cell r="E3170" t="str">
            <v>PEQUEÑOS</v>
          </cell>
          <cell r="F3170" t="str">
            <v>CANINO</v>
          </cell>
          <cell r="G3170" t="str">
            <v>CRIOLLO</v>
          </cell>
          <cell r="H3170" t="str">
            <v>JULIETH TATIANA MARIN</v>
          </cell>
          <cell r="I3170">
            <v>97112416951</v>
          </cell>
          <cell r="J3170">
            <v>3016955615</v>
          </cell>
          <cell r="L3170" t="str">
            <v>ACCIDENTE AUTOMOVILISTICO</v>
          </cell>
          <cell r="M3170" t="str">
            <v>SAEL PEDRAZA</v>
          </cell>
        </row>
        <row r="3171">
          <cell r="A3171" t="str">
            <v>432-15</v>
          </cell>
          <cell r="B3171">
            <v>42185</v>
          </cell>
          <cell r="C3171" t="str">
            <v>PROYECCION SOCIAL</v>
          </cell>
          <cell r="D3171" t="str">
            <v>ANDREW</v>
          </cell>
          <cell r="E3171" t="str">
            <v>PEQUEÑOS</v>
          </cell>
          <cell r="F3171" t="str">
            <v>CANINO</v>
          </cell>
          <cell r="G3171" t="str">
            <v>SCHNAWZER</v>
          </cell>
          <cell r="H3171" t="str">
            <v>ALICIA VIGOYA BENAVIDES</v>
          </cell>
          <cell r="I3171">
            <v>21234097</v>
          </cell>
          <cell r="J3171">
            <v>3112619471</v>
          </cell>
          <cell r="L3171" t="str">
            <v>ERUPCIONE EN PIEL</v>
          </cell>
          <cell r="M3171" t="str">
            <v>SAEL PEDRAZA</v>
          </cell>
        </row>
        <row r="3172">
          <cell r="A3172" t="str">
            <v>434-15</v>
          </cell>
          <cell r="B3172">
            <v>42185</v>
          </cell>
          <cell r="D3172" t="str">
            <v>BUCK</v>
          </cell>
          <cell r="E3172" t="str">
            <v>PEQUEÑOS</v>
          </cell>
          <cell r="F3172" t="str">
            <v>CANINO</v>
          </cell>
          <cell r="G3172" t="str">
            <v>CRIOLLO</v>
          </cell>
          <cell r="H3172" t="str">
            <v>MARIA WINTACO</v>
          </cell>
          <cell r="I3172">
            <v>40928178</v>
          </cell>
          <cell r="J3172">
            <v>3112571280</v>
          </cell>
          <cell r="L3172" t="str">
            <v>VOMITO Y DIARREA</v>
          </cell>
          <cell r="M3172" t="str">
            <v>SAEL PEDRAZA</v>
          </cell>
        </row>
        <row r="3173">
          <cell r="A3173" t="str">
            <v>437-15</v>
          </cell>
          <cell r="B3173">
            <v>42180</v>
          </cell>
          <cell r="D3173" t="str">
            <v>MONO</v>
          </cell>
          <cell r="E3173" t="str">
            <v>PEQUEÑOS</v>
          </cell>
          <cell r="F3173" t="str">
            <v>FELINO</v>
          </cell>
          <cell r="G3173" t="str">
            <v>CRIOLLO</v>
          </cell>
          <cell r="H3173" t="str">
            <v>KATHERIN NIÑO</v>
          </cell>
          <cell r="I3173">
            <v>1030579185</v>
          </cell>
          <cell r="J3173">
            <v>3217207731</v>
          </cell>
          <cell r="L3173" t="str">
            <v>ADOPCION</v>
          </cell>
          <cell r="M3173" t="str">
            <v>SAEL PEDRAZA</v>
          </cell>
        </row>
        <row r="3174">
          <cell r="A3174" t="str">
            <v>438-15</v>
          </cell>
          <cell r="B3174">
            <v>42186</v>
          </cell>
          <cell r="D3174" t="str">
            <v>LUNA</v>
          </cell>
          <cell r="E3174" t="str">
            <v>PEQUEÑOS</v>
          </cell>
          <cell r="F3174" t="str">
            <v>CANINO</v>
          </cell>
          <cell r="G3174" t="str">
            <v>SCHNAWZER</v>
          </cell>
          <cell r="H3174" t="str">
            <v>JAIME CRUZ RIAÑO</v>
          </cell>
          <cell r="I3174">
            <v>69690769</v>
          </cell>
          <cell r="J3174">
            <v>3102456256</v>
          </cell>
          <cell r="L3174" t="str">
            <v>PROBLEMAS EN PIEL</v>
          </cell>
          <cell r="M3174" t="str">
            <v>LAURA MELO</v>
          </cell>
        </row>
        <row r="3175">
          <cell r="A3175" t="str">
            <v>442-15</v>
          </cell>
          <cell r="B3175">
            <v>42191</v>
          </cell>
          <cell r="C3175" t="str">
            <v>PROYECCION SOCIAL</v>
          </cell>
          <cell r="D3175" t="str">
            <v>TANGO</v>
          </cell>
          <cell r="E3175" t="str">
            <v>PEQUEÑOS</v>
          </cell>
          <cell r="F3175" t="str">
            <v>CANINO</v>
          </cell>
          <cell r="G3175" t="str">
            <v>CRIOLLO</v>
          </cell>
          <cell r="H3175" t="str">
            <v>MARLON RODRIGUEZ</v>
          </cell>
          <cell r="I3175">
            <v>1120368428</v>
          </cell>
          <cell r="J3175">
            <v>3142916761</v>
          </cell>
          <cell r="L3175" t="str">
            <v>I.R.A. MIASIS</v>
          </cell>
          <cell r="M3175" t="str">
            <v>SAEL PEDRAZA</v>
          </cell>
        </row>
        <row r="3176">
          <cell r="A3176" t="str">
            <v>443-15</v>
          </cell>
          <cell r="B3176">
            <v>42192</v>
          </cell>
          <cell r="D3176" t="str">
            <v>TOMAS</v>
          </cell>
          <cell r="E3176" t="str">
            <v>PEQUEÑOS</v>
          </cell>
          <cell r="F3176" t="str">
            <v>CANINO</v>
          </cell>
          <cell r="G3176" t="str">
            <v>BULL DOG</v>
          </cell>
          <cell r="H3176" t="str">
            <v>ANGELICA AGUDELO HERRERA</v>
          </cell>
          <cell r="I3176">
            <v>1032471706</v>
          </cell>
          <cell r="J3176">
            <v>3195070779</v>
          </cell>
          <cell r="L3176" t="str">
            <v>LUXACION CADERA</v>
          </cell>
          <cell r="M3176" t="str">
            <v>LAURA MELO</v>
          </cell>
        </row>
        <row r="3177">
          <cell r="A3177" t="str">
            <v>444-15</v>
          </cell>
          <cell r="B3177">
            <v>42194</v>
          </cell>
          <cell r="D3177" t="str">
            <v>TONY</v>
          </cell>
          <cell r="E3177" t="str">
            <v>PEQUEÑOS</v>
          </cell>
          <cell r="F3177" t="str">
            <v>CANINO</v>
          </cell>
          <cell r="G3177" t="str">
            <v>SCHNAWZER</v>
          </cell>
          <cell r="H3177" t="str">
            <v>MELBA PERALTA</v>
          </cell>
          <cell r="I3177">
            <v>30002054</v>
          </cell>
          <cell r="J3177">
            <v>3202376795</v>
          </cell>
          <cell r="M3177" t="str">
            <v>SAEL PEDRAZA</v>
          </cell>
        </row>
        <row r="3178">
          <cell r="A3178" t="str">
            <v>445-15</v>
          </cell>
          <cell r="B3178">
            <v>42193</v>
          </cell>
          <cell r="D3178" t="str">
            <v>TAMY</v>
          </cell>
          <cell r="E3178" t="str">
            <v>PEQUEÑOS</v>
          </cell>
          <cell r="F3178" t="str">
            <v>CANINO</v>
          </cell>
          <cell r="G3178" t="str">
            <v>CRIOLLO</v>
          </cell>
          <cell r="H3178" t="str">
            <v>HEBER  GARZON ALVARADO</v>
          </cell>
          <cell r="I3178">
            <v>1119888640</v>
          </cell>
          <cell r="J3178">
            <v>3167016813</v>
          </cell>
          <cell r="L3178" t="str">
            <v>ADOPCION</v>
          </cell>
          <cell r="M3178" t="str">
            <v>SAEL PEDRAZA</v>
          </cell>
        </row>
        <row r="3179">
          <cell r="A3179" t="str">
            <v>448-15</v>
          </cell>
          <cell r="B3179">
            <v>42198</v>
          </cell>
          <cell r="D3179" t="str">
            <v>LUNA</v>
          </cell>
          <cell r="E3179" t="str">
            <v>PEQUEÑOS</v>
          </cell>
          <cell r="F3179" t="str">
            <v>FELINO</v>
          </cell>
          <cell r="G3179" t="str">
            <v>CRIOLLO</v>
          </cell>
          <cell r="H3179" t="str">
            <v>YINETH SIERRA</v>
          </cell>
          <cell r="I3179">
            <v>1120579573</v>
          </cell>
          <cell r="J3179">
            <v>3172901504</v>
          </cell>
          <cell r="L3179" t="str">
            <v>HERIDA MANO IZQ</v>
          </cell>
          <cell r="M3179" t="str">
            <v>LAURA MELO</v>
          </cell>
        </row>
        <row r="3180">
          <cell r="A3180" t="str">
            <v>449-15</v>
          </cell>
          <cell r="B3180">
            <v>42198</v>
          </cell>
          <cell r="D3180" t="str">
            <v>LUIGI</v>
          </cell>
          <cell r="E3180" t="str">
            <v>PEQUEÑOS</v>
          </cell>
          <cell r="F3180" t="str">
            <v>FELINO</v>
          </cell>
          <cell r="G3180" t="str">
            <v>CRIOLLO</v>
          </cell>
          <cell r="H3180" t="str">
            <v>LEONARDO LOPEZ</v>
          </cell>
          <cell r="I3180">
            <v>1118563451</v>
          </cell>
          <cell r="J3180">
            <v>3144588144</v>
          </cell>
          <cell r="L3180" t="str">
            <v>ADOPCION</v>
          </cell>
          <cell r="M3180" t="str">
            <v>LAURA MELO</v>
          </cell>
        </row>
        <row r="3181">
          <cell r="A3181" t="str">
            <v>450-15</v>
          </cell>
          <cell r="B3181">
            <v>42198</v>
          </cell>
          <cell r="C3181" t="str">
            <v>DOCENCIA</v>
          </cell>
          <cell r="D3181" t="str">
            <v>PAQUITA</v>
          </cell>
          <cell r="E3181" t="str">
            <v>PEQUEÑOS</v>
          </cell>
          <cell r="F3181" t="str">
            <v>FELINO</v>
          </cell>
          <cell r="G3181" t="str">
            <v>CRIOLLO</v>
          </cell>
          <cell r="H3181" t="str">
            <v>EFIGENIA SANCHEZ</v>
          </cell>
          <cell r="I3181">
            <v>41740563</v>
          </cell>
          <cell r="J3181">
            <v>3163638871</v>
          </cell>
          <cell r="L3181" t="str">
            <v>OVH</v>
          </cell>
          <cell r="M3181" t="str">
            <v>NATALIA PEDRAZA</v>
          </cell>
        </row>
        <row r="3182">
          <cell r="A3182" t="str">
            <v>451-15</v>
          </cell>
          <cell r="B3182">
            <v>42199</v>
          </cell>
          <cell r="D3182" t="str">
            <v>PACHA</v>
          </cell>
          <cell r="E3182" t="str">
            <v>PEQUEÑOS</v>
          </cell>
          <cell r="F3182" t="str">
            <v>FELINO</v>
          </cell>
          <cell r="G3182" t="str">
            <v>CRIOLLO</v>
          </cell>
          <cell r="H3182" t="str">
            <v>LORENA ARANDA</v>
          </cell>
          <cell r="J3182">
            <v>3209057956</v>
          </cell>
          <cell r="L3182" t="str">
            <v>PROLAPSO OCULAR</v>
          </cell>
          <cell r="M3182" t="str">
            <v>SAEL PEDRAZA</v>
          </cell>
        </row>
        <row r="3183">
          <cell r="A3183" t="str">
            <v>452-15</v>
          </cell>
          <cell r="B3183">
            <v>42212</v>
          </cell>
          <cell r="C3183" t="str">
            <v>PROYECCION SOCIAL</v>
          </cell>
          <cell r="D3183" t="str">
            <v>NIÑA</v>
          </cell>
          <cell r="E3183" t="str">
            <v>PEQUEÑOS</v>
          </cell>
          <cell r="F3183" t="str">
            <v>CANINO</v>
          </cell>
          <cell r="G3183" t="str">
            <v>CRIOLLO</v>
          </cell>
          <cell r="H3183" t="str">
            <v>EUMELINA MORENO</v>
          </cell>
          <cell r="I3183">
            <v>63283618</v>
          </cell>
          <cell r="J3183">
            <v>3212508430</v>
          </cell>
          <cell r="L3183" t="str">
            <v>PARTO DISTOCICO</v>
          </cell>
          <cell r="M3183" t="str">
            <v>SAEL PEDRAZA</v>
          </cell>
        </row>
        <row r="3184">
          <cell r="A3184" t="str">
            <v>453-15</v>
          </cell>
          <cell r="B3184">
            <v>42199</v>
          </cell>
          <cell r="C3184" t="str">
            <v>DOCENCIA</v>
          </cell>
          <cell r="D3184" t="str">
            <v>SIMBA</v>
          </cell>
          <cell r="E3184" t="str">
            <v>PEQUEÑOS</v>
          </cell>
          <cell r="F3184" t="str">
            <v>CANINO</v>
          </cell>
          <cell r="G3184" t="str">
            <v>CRIOLLO</v>
          </cell>
          <cell r="H3184" t="str">
            <v>UNILLANOS</v>
          </cell>
          <cell r="I3184" t="str">
            <v>UNILLANOS</v>
          </cell>
          <cell r="J3184" t="str">
            <v>UNILLANOS</v>
          </cell>
          <cell r="L3184" t="str">
            <v>DISTENSION ABDOMINAL</v>
          </cell>
          <cell r="M3184" t="str">
            <v>SAEL PEDRAZA</v>
          </cell>
        </row>
        <row r="3185">
          <cell r="A3185" t="str">
            <v>454-15</v>
          </cell>
          <cell r="B3185">
            <v>42206</v>
          </cell>
          <cell r="D3185" t="str">
            <v>NIÑA</v>
          </cell>
          <cell r="E3185" t="str">
            <v>PEQUEÑOS</v>
          </cell>
          <cell r="F3185" t="str">
            <v>CANINO</v>
          </cell>
          <cell r="G3185" t="str">
            <v>CRIOLLO</v>
          </cell>
          <cell r="H3185" t="str">
            <v>GUSTAVO CORTES</v>
          </cell>
          <cell r="I3185">
            <v>12255716</v>
          </cell>
          <cell r="J3185">
            <v>3208153101</v>
          </cell>
          <cell r="M3185" t="str">
            <v>SAEL PEDRAZA</v>
          </cell>
        </row>
        <row r="3186">
          <cell r="A3186" t="str">
            <v>455-15</v>
          </cell>
          <cell r="B3186">
            <v>42206</v>
          </cell>
          <cell r="D3186" t="str">
            <v>ZEUZ</v>
          </cell>
          <cell r="E3186" t="str">
            <v>PEQUEÑOS</v>
          </cell>
          <cell r="F3186" t="str">
            <v>CANINO</v>
          </cell>
          <cell r="G3186" t="str">
            <v>PITBULL AMERICANO</v>
          </cell>
          <cell r="H3186" t="str">
            <v>LUZ EMILSE PEREZ</v>
          </cell>
          <cell r="I3186">
            <v>40387136</v>
          </cell>
          <cell r="J3186">
            <v>3214114181</v>
          </cell>
          <cell r="L3186" t="str">
            <v>ACCIDENTE</v>
          </cell>
          <cell r="M3186" t="str">
            <v>SAEL PEDRAZA</v>
          </cell>
        </row>
        <row r="3187">
          <cell r="A3187" t="str">
            <v>456-15</v>
          </cell>
          <cell r="B3187">
            <v>42207</v>
          </cell>
          <cell r="D3187" t="str">
            <v>RUFFO</v>
          </cell>
          <cell r="E3187" t="str">
            <v>PEQUEÑOS</v>
          </cell>
          <cell r="F3187" t="str">
            <v>CANINO</v>
          </cell>
          <cell r="G3187" t="str">
            <v>SCHNAWZER</v>
          </cell>
          <cell r="H3187" t="str">
            <v>JHOAN MARTINEZ</v>
          </cell>
          <cell r="I3187">
            <v>21182906</v>
          </cell>
          <cell r="J3187">
            <v>3115907811</v>
          </cell>
          <cell r="L3187" t="str">
            <v xml:space="preserve">INAPETENCIA </v>
          </cell>
          <cell r="M3187" t="str">
            <v>SAEL PEDRAZA</v>
          </cell>
        </row>
        <row r="3188">
          <cell r="A3188" t="str">
            <v>457-15</v>
          </cell>
          <cell r="B3188">
            <v>42207</v>
          </cell>
          <cell r="D3188" t="str">
            <v>MINY</v>
          </cell>
          <cell r="E3188" t="str">
            <v>PEQUEÑOS</v>
          </cell>
          <cell r="F3188" t="str">
            <v>FELINO</v>
          </cell>
          <cell r="G3188" t="str">
            <v>CRIOLLO</v>
          </cell>
          <cell r="H3188" t="str">
            <v>MARIA NIETO</v>
          </cell>
          <cell r="I3188">
            <v>52173558</v>
          </cell>
          <cell r="J3188">
            <v>3202471266</v>
          </cell>
          <cell r="L3188" t="str">
            <v>INFLAMACION GLANDULA MAMARIA</v>
          </cell>
          <cell r="M3188" t="str">
            <v>SAEL PEDRAZA</v>
          </cell>
        </row>
        <row r="3189">
          <cell r="A3189" t="str">
            <v>458-15</v>
          </cell>
          <cell r="B3189">
            <v>42202</v>
          </cell>
          <cell r="C3189" t="str">
            <v>DOCENCIA</v>
          </cell>
          <cell r="D3189" t="str">
            <v>PANDORA</v>
          </cell>
          <cell r="E3189" t="str">
            <v>PEQUEÑOS</v>
          </cell>
          <cell r="F3189" t="str">
            <v>FELINO</v>
          </cell>
          <cell r="G3189" t="str">
            <v>CRIOLLO</v>
          </cell>
          <cell r="H3189" t="str">
            <v>ANGELA RODRIGUEZ</v>
          </cell>
          <cell r="L3189" t="str">
            <v>OVH</v>
          </cell>
          <cell r="M3189" t="str">
            <v>ANITA ROQUE</v>
          </cell>
        </row>
        <row r="3190">
          <cell r="A3190" t="str">
            <v>459-15</v>
          </cell>
          <cell r="B3190">
            <v>42209</v>
          </cell>
          <cell r="C3190" t="str">
            <v>PROYECCION SOCIAL</v>
          </cell>
          <cell r="D3190" t="str">
            <v>TANGO</v>
          </cell>
          <cell r="E3190" t="str">
            <v>PEQUEÑOS</v>
          </cell>
          <cell r="F3190" t="str">
            <v>CANINO</v>
          </cell>
          <cell r="G3190" t="str">
            <v>YORK SHIRE</v>
          </cell>
          <cell r="H3190" t="str">
            <v>CLAUDIA RESTREPO</v>
          </cell>
          <cell r="I3190">
            <v>39694416</v>
          </cell>
          <cell r="J3190">
            <v>314438276</v>
          </cell>
          <cell r="L3190" t="str">
            <v>ORTOPEDIA</v>
          </cell>
          <cell r="M3190" t="str">
            <v>ANITA ROQUE</v>
          </cell>
        </row>
        <row r="3191">
          <cell r="A3191" t="str">
            <v>460-15</v>
          </cell>
          <cell r="B3191">
            <v>42207</v>
          </cell>
          <cell r="C3191" t="str">
            <v>DOCENCIA</v>
          </cell>
          <cell r="D3191" t="str">
            <v>PECAS</v>
          </cell>
          <cell r="E3191" t="str">
            <v>PEQUEÑOS</v>
          </cell>
          <cell r="F3191" t="str">
            <v>CANINO</v>
          </cell>
          <cell r="G3191" t="str">
            <v>CRIOLLO</v>
          </cell>
          <cell r="H3191" t="str">
            <v>GERMAN DUARTE</v>
          </cell>
          <cell r="I3191">
            <v>86078622</v>
          </cell>
          <cell r="J3191">
            <v>3212061413</v>
          </cell>
          <cell r="L3191" t="str">
            <v>ORTOPEDIA</v>
          </cell>
          <cell r="M3191" t="str">
            <v>ANITA ROQUE</v>
          </cell>
        </row>
        <row r="3192">
          <cell r="A3192" t="str">
            <v>461-15</v>
          </cell>
          <cell r="B3192">
            <v>42209</v>
          </cell>
          <cell r="C3192" t="str">
            <v>PROYECCION SOCIAL</v>
          </cell>
          <cell r="D3192" t="str">
            <v>SACHA</v>
          </cell>
          <cell r="E3192" t="str">
            <v>PEQUEÑOS</v>
          </cell>
          <cell r="F3192" t="str">
            <v>CANINO</v>
          </cell>
          <cell r="G3192" t="str">
            <v>PINSCHER</v>
          </cell>
          <cell r="H3192" t="str">
            <v>HENRY GONZALEZ</v>
          </cell>
          <cell r="I3192">
            <v>79449850</v>
          </cell>
          <cell r="J3192">
            <v>3108519704</v>
          </cell>
          <cell r="L3192" t="str">
            <v xml:space="preserve">GOLPE EXTREMIDAD </v>
          </cell>
          <cell r="M3192" t="str">
            <v>ANITA ROQUE</v>
          </cell>
        </row>
        <row r="3193">
          <cell r="A3193" t="str">
            <v>462-15</v>
          </cell>
          <cell r="B3193">
            <v>42209</v>
          </cell>
          <cell r="D3193" t="str">
            <v>KIKA</v>
          </cell>
          <cell r="E3193" t="str">
            <v>PEQUEÑOS</v>
          </cell>
          <cell r="F3193" t="str">
            <v>CANINO</v>
          </cell>
          <cell r="G3193" t="str">
            <v>PINSCHER</v>
          </cell>
          <cell r="H3193" t="str">
            <v>IVAN NAVARRETE</v>
          </cell>
          <cell r="I3193">
            <v>79696339</v>
          </cell>
          <cell r="J3193">
            <v>3205923739</v>
          </cell>
          <cell r="L3193" t="str">
            <v>ACCIDENT ATROPELLADO</v>
          </cell>
          <cell r="M3193" t="str">
            <v>ANITA ROQUE</v>
          </cell>
        </row>
        <row r="3194">
          <cell r="A3194" t="str">
            <v>463-15</v>
          </cell>
          <cell r="B3194">
            <v>42209</v>
          </cell>
          <cell r="D3194" t="str">
            <v>MORITA</v>
          </cell>
          <cell r="E3194" t="str">
            <v>PEQUEÑOS</v>
          </cell>
          <cell r="F3194" t="str">
            <v>CANINO</v>
          </cell>
          <cell r="G3194" t="str">
            <v>PINSCHER</v>
          </cell>
          <cell r="H3194" t="str">
            <v>ELIZABETH CESPEDES</v>
          </cell>
          <cell r="I3194">
            <v>21231355</v>
          </cell>
          <cell r="J3194">
            <v>3153646810</v>
          </cell>
          <cell r="L3194" t="str">
            <v>DERMATITIS</v>
          </cell>
          <cell r="M3194" t="str">
            <v>SAEL PEDRAZA</v>
          </cell>
        </row>
        <row r="3195">
          <cell r="A3195" t="str">
            <v>464-15</v>
          </cell>
          <cell r="B3195">
            <v>42212</v>
          </cell>
          <cell r="C3195" t="str">
            <v>PROYECCION SOCIAL</v>
          </cell>
          <cell r="D3195" t="str">
            <v>TINA</v>
          </cell>
          <cell r="E3195" t="str">
            <v>PEQUEÑOS</v>
          </cell>
          <cell r="F3195" t="str">
            <v>FELINO</v>
          </cell>
          <cell r="G3195" t="str">
            <v>CRIOLLO</v>
          </cell>
          <cell r="H3195" t="str">
            <v>DIEGO ROJAS</v>
          </cell>
          <cell r="I3195">
            <v>860793352</v>
          </cell>
          <cell r="J3195">
            <v>3142551252</v>
          </cell>
          <cell r="L3195" t="str">
            <v>INFLAMACION LARING</v>
          </cell>
          <cell r="M3195" t="str">
            <v>LAURA MELO</v>
          </cell>
        </row>
        <row r="3196">
          <cell r="A3196" t="str">
            <v>465-15</v>
          </cell>
          <cell r="B3196">
            <v>42215</v>
          </cell>
          <cell r="C3196" t="str">
            <v>PROYECCION SOCIAL</v>
          </cell>
          <cell r="D3196" t="str">
            <v>SACHA</v>
          </cell>
          <cell r="E3196" t="str">
            <v>PEQUEÑOS</v>
          </cell>
          <cell r="F3196" t="str">
            <v>CANINO</v>
          </cell>
          <cell r="G3196" t="str">
            <v>CRIOLLO</v>
          </cell>
          <cell r="H3196" t="str">
            <v>TERESA MORA</v>
          </cell>
          <cell r="I3196">
            <v>21237176</v>
          </cell>
          <cell r="J3196">
            <v>3103180571</v>
          </cell>
          <cell r="L3196" t="str">
            <v>ACCIDENTE</v>
          </cell>
          <cell r="M3196" t="str">
            <v>SAEL PEDRAZA</v>
          </cell>
        </row>
        <row r="3197">
          <cell r="A3197" t="str">
            <v>466-15</v>
          </cell>
          <cell r="B3197">
            <v>42216</v>
          </cell>
          <cell r="C3197" t="str">
            <v>PROYECCION SOCIAL</v>
          </cell>
          <cell r="D3197" t="str">
            <v>PELUCA</v>
          </cell>
          <cell r="E3197" t="str">
            <v>PEQUEÑOS</v>
          </cell>
          <cell r="F3197" t="str">
            <v>CANINO</v>
          </cell>
          <cell r="G3197" t="str">
            <v>CRIOLLO</v>
          </cell>
          <cell r="H3197" t="str">
            <v>JACKELINE MANRIQUE</v>
          </cell>
          <cell r="I3197">
            <v>1121883252</v>
          </cell>
          <cell r="J3197">
            <v>3105888214</v>
          </cell>
          <cell r="L3197" t="str">
            <v>SANGRADO VAGINAL</v>
          </cell>
          <cell r="M3197" t="str">
            <v>SAEL PEDRAZA</v>
          </cell>
        </row>
        <row r="3198">
          <cell r="A3198" t="str">
            <v>467-15</v>
          </cell>
          <cell r="B3198">
            <v>42219</v>
          </cell>
          <cell r="D3198" t="str">
            <v>LUNA</v>
          </cell>
          <cell r="E3198" t="str">
            <v>PEQUEÑOS</v>
          </cell>
          <cell r="F3198" t="str">
            <v>FELINO</v>
          </cell>
          <cell r="G3198" t="str">
            <v>MESTIZO</v>
          </cell>
          <cell r="H3198" t="str">
            <v>PILAR GUTIERREZ</v>
          </cell>
          <cell r="I3198">
            <v>40384688</v>
          </cell>
          <cell r="J3198">
            <v>3112191639</v>
          </cell>
          <cell r="L3198" t="str">
            <v>ADOPCION</v>
          </cell>
          <cell r="M3198" t="str">
            <v>LAURA MELO</v>
          </cell>
        </row>
        <row r="3199">
          <cell r="A3199" t="str">
            <v>468-15</v>
          </cell>
          <cell r="B3199">
            <v>42215</v>
          </cell>
          <cell r="D3199" t="str">
            <v>MATEO</v>
          </cell>
          <cell r="E3199" t="str">
            <v>PEQUEÑOS</v>
          </cell>
          <cell r="F3199" t="str">
            <v>CANINO</v>
          </cell>
          <cell r="G3199" t="str">
            <v>PINSCHER</v>
          </cell>
          <cell r="H3199" t="str">
            <v>GERMAN MURCIA</v>
          </cell>
          <cell r="I3199">
            <v>3274621</v>
          </cell>
          <cell r="L3199" t="str">
            <v>EUTANASIA</v>
          </cell>
          <cell r="M3199" t="str">
            <v>LAURA MELO</v>
          </cell>
        </row>
        <row r="3200">
          <cell r="A3200" t="str">
            <v>469-15</v>
          </cell>
          <cell r="B3200">
            <v>42221</v>
          </cell>
          <cell r="D3200" t="str">
            <v>GERTRUDIS</v>
          </cell>
          <cell r="E3200" t="str">
            <v>PEQUEÑOS</v>
          </cell>
          <cell r="F3200" t="str">
            <v>FELINO</v>
          </cell>
          <cell r="G3200" t="str">
            <v>MESTIZO</v>
          </cell>
          <cell r="H3200" t="str">
            <v>DANIEL HERRERA</v>
          </cell>
          <cell r="I3200">
            <v>17422822</v>
          </cell>
          <cell r="J3200">
            <v>3138089180</v>
          </cell>
          <cell r="L3200" t="str">
            <v>ADOPCION</v>
          </cell>
          <cell r="M3200" t="str">
            <v>LAURA MELO</v>
          </cell>
        </row>
        <row r="3201">
          <cell r="A3201" t="str">
            <v>470-15</v>
          </cell>
          <cell r="B3201">
            <v>42221</v>
          </cell>
          <cell r="D3201" t="str">
            <v>OSITOS</v>
          </cell>
          <cell r="E3201" t="str">
            <v>PEQUEÑOS</v>
          </cell>
          <cell r="F3201" t="str">
            <v>FELINO</v>
          </cell>
          <cell r="G3201" t="str">
            <v>MESTIZO</v>
          </cell>
          <cell r="H3201" t="str">
            <v>JUAN DAVID MAHECHA</v>
          </cell>
          <cell r="I3201">
            <v>1119889908</v>
          </cell>
          <cell r="J3201">
            <v>3102679784</v>
          </cell>
          <cell r="L3201" t="str">
            <v>ADOPCION</v>
          </cell>
          <cell r="M3201" t="str">
            <v>LAURA MELO</v>
          </cell>
        </row>
        <row r="3202">
          <cell r="A3202" t="str">
            <v>471-15</v>
          </cell>
          <cell r="B3202">
            <v>42221</v>
          </cell>
          <cell r="D3202" t="str">
            <v>GAIA</v>
          </cell>
          <cell r="E3202" t="str">
            <v>PEQUEÑOS</v>
          </cell>
          <cell r="F3202" t="str">
            <v>FELINO</v>
          </cell>
          <cell r="G3202" t="str">
            <v>CRIOLLO</v>
          </cell>
          <cell r="H3202" t="str">
            <v>EDGAR CALDERON</v>
          </cell>
          <cell r="I3202">
            <v>80063762</v>
          </cell>
          <cell r="J3202">
            <v>3106770654</v>
          </cell>
          <cell r="L3202" t="str">
            <v xml:space="preserve">PARTO </v>
          </cell>
          <cell r="M3202" t="str">
            <v>LAURA MELO</v>
          </cell>
        </row>
        <row r="3203">
          <cell r="A3203" t="str">
            <v>472-15</v>
          </cell>
          <cell r="B3203">
            <v>42222</v>
          </cell>
          <cell r="C3203" t="str">
            <v>PROYECCION SOCIAL</v>
          </cell>
          <cell r="D3203" t="str">
            <v>LOLA</v>
          </cell>
          <cell r="E3203" t="str">
            <v>PEQUEÑOS</v>
          </cell>
          <cell r="F3203" t="str">
            <v>CANINO</v>
          </cell>
          <cell r="G3203" t="str">
            <v>CRIOLLO</v>
          </cell>
          <cell r="H3203" t="str">
            <v>OFELIA BASTO</v>
          </cell>
          <cell r="J3203">
            <v>3144924318</v>
          </cell>
          <cell r="L3203" t="str">
            <v>SECRECION NASAL</v>
          </cell>
          <cell r="M3203" t="str">
            <v>SAEL PEDRAZA</v>
          </cell>
        </row>
        <row r="3204">
          <cell r="A3204" t="str">
            <v>473-15</v>
          </cell>
          <cell r="B3204">
            <v>42215</v>
          </cell>
          <cell r="C3204" t="str">
            <v>PROYECCION SOCIAL</v>
          </cell>
          <cell r="D3204" t="str">
            <v>LUNA</v>
          </cell>
          <cell r="E3204" t="str">
            <v>PEQUEÑOS</v>
          </cell>
          <cell r="F3204" t="str">
            <v>CANINO</v>
          </cell>
          <cell r="G3204" t="str">
            <v>CRIOLLO</v>
          </cell>
          <cell r="H3204" t="str">
            <v>MARTHA PINZON</v>
          </cell>
          <cell r="I3204" t="str">
            <v/>
          </cell>
          <cell r="J3204" t="str">
            <v/>
          </cell>
          <cell r="L3204" t="str">
            <v>CAQUEXIA PROGRESIVA</v>
          </cell>
          <cell r="M3204" t="str">
            <v>SAEL PEDRAZA</v>
          </cell>
        </row>
        <row r="3205">
          <cell r="A3205" t="str">
            <v>474-14</v>
          </cell>
          <cell r="B3205">
            <v>42151</v>
          </cell>
          <cell r="C3205" t="str">
            <v>PROYECCION SOCIAL</v>
          </cell>
          <cell r="D3205" t="str">
            <v>FLORA</v>
          </cell>
          <cell r="E3205" t="str">
            <v>PEQUEÑOS</v>
          </cell>
          <cell r="F3205" t="str">
            <v>CANINO</v>
          </cell>
          <cell r="G3205" t="str">
            <v>PUG</v>
          </cell>
          <cell r="H3205" t="str">
            <v>CARLOS SANTIAGO DEVIA</v>
          </cell>
          <cell r="I3205" t="str">
            <v/>
          </cell>
          <cell r="J3205" t="str">
            <v/>
          </cell>
          <cell r="L3205" t="str">
            <v>PERDIDA MOVILIDAD MIEMBROS POSTERIORES</v>
          </cell>
          <cell r="M3205" t="str">
            <v>SAEL PEDRAZA</v>
          </cell>
        </row>
        <row r="3206">
          <cell r="A3206" t="str">
            <v>474-15</v>
          </cell>
          <cell r="B3206">
            <v>42226</v>
          </cell>
          <cell r="D3206" t="str">
            <v>FLORA</v>
          </cell>
          <cell r="E3206" t="str">
            <v>PEQUEÑOS</v>
          </cell>
          <cell r="F3206" t="str">
            <v>CANINO</v>
          </cell>
          <cell r="G3206" t="str">
            <v>PUG</v>
          </cell>
          <cell r="H3206" t="str">
            <v>CARLOS DEVIA</v>
          </cell>
          <cell r="I3206">
            <v>17325527</v>
          </cell>
          <cell r="J3206">
            <v>3108187911</v>
          </cell>
          <cell r="L3206" t="str">
            <v>PERDIDA DE MOVILIDAD</v>
          </cell>
          <cell r="M3206" t="str">
            <v>SAEL PEDRAZA</v>
          </cell>
        </row>
        <row r="3207">
          <cell r="A3207" t="str">
            <v>475-15</v>
          </cell>
          <cell r="B3207">
            <v>42226</v>
          </cell>
          <cell r="D3207" t="str">
            <v>PRINCESA</v>
          </cell>
          <cell r="E3207" t="str">
            <v>PEQUEÑOS</v>
          </cell>
          <cell r="F3207" t="str">
            <v>CANINO</v>
          </cell>
          <cell r="G3207" t="str">
            <v>CRIOLLO/PINSCHER</v>
          </cell>
          <cell r="H3207" t="str">
            <v>MARIA DEL SOCORRO MAHECHA</v>
          </cell>
          <cell r="I3207">
            <v>40442767</v>
          </cell>
          <cell r="J3207">
            <v>3114613905</v>
          </cell>
          <cell r="L3207" t="str">
            <v>ACCIDENTADA</v>
          </cell>
          <cell r="M3207" t="str">
            <v>LAURA MELO</v>
          </cell>
        </row>
        <row r="3208">
          <cell r="A3208" t="str">
            <v>476-15</v>
          </cell>
          <cell r="B3208">
            <v>42226</v>
          </cell>
          <cell r="C3208" t="str">
            <v>PROYECCION SOCIAL</v>
          </cell>
          <cell r="D3208" t="str">
            <v>BLANCO / MONO</v>
          </cell>
          <cell r="E3208" t="str">
            <v>PEQUEÑOS</v>
          </cell>
          <cell r="F3208" t="str">
            <v>FELINO</v>
          </cell>
          <cell r="G3208" t="str">
            <v>CRIOLLO</v>
          </cell>
          <cell r="H3208" t="str">
            <v>WILDER VALENZUELA</v>
          </cell>
          <cell r="I3208">
            <v>86060229</v>
          </cell>
          <cell r="J3208">
            <v>3208698336</v>
          </cell>
          <cell r="L3208" t="str">
            <v>DEPRIMIDO</v>
          </cell>
          <cell r="M3208" t="str">
            <v>SAEL PEDRAZA</v>
          </cell>
        </row>
        <row r="3209">
          <cell r="A3209" t="str">
            <v>477-15</v>
          </cell>
          <cell r="B3209">
            <v>42226</v>
          </cell>
          <cell r="C3209" t="str">
            <v>PROYECCION SOCIAL</v>
          </cell>
          <cell r="D3209" t="str">
            <v>TONY</v>
          </cell>
          <cell r="E3209" t="str">
            <v>PEQUEÑOS</v>
          </cell>
          <cell r="F3209" t="str">
            <v>CANINO</v>
          </cell>
          <cell r="G3209" t="str">
            <v>CRIOLLO</v>
          </cell>
          <cell r="H3209" t="str">
            <v>HAROLD NORIEGA</v>
          </cell>
          <cell r="I3209">
            <v>21237160</v>
          </cell>
          <cell r="J3209">
            <v>3183030507</v>
          </cell>
          <cell r="L3209" t="str">
            <v>MASA A NIVEL FACIAL</v>
          </cell>
          <cell r="M3209" t="str">
            <v>LAURA MELO</v>
          </cell>
        </row>
        <row r="3210">
          <cell r="A3210" t="str">
            <v>478-15</v>
          </cell>
          <cell r="B3210">
            <v>42226</v>
          </cell>
          <cell r="D3210" t="str">
            <v>NENA</v>
          </cell>
          <cell r="E3210" t="str">
            <v>PEQUEÑOS</v>
          </cell>
          <cell r="F3210" t="str">
            <v>CANINO</v>
          </cell>
          <cell r="G3210" t="str">
            <v>PINSCHER</v>
          </cell>
          <cell r="H3210" t="str">
            <v>SAMUEL BETANCOURT</v>
          </cell>
          <cell r="L3210" t="str">
            <v>CAQUEXIA</v>
          </cell>
          <cell r="M3210" t="str">
            <v>SAEL PEDRAZA</v>
          </cell>
        </row>
        <row r="3211">
          <cell r="A3211" t="str">
            <v>479-15</v>
          </cell>
          <cell r="B3211">
            <v>42226</v>
          </cell>
          <cell r="D3211" t="str">
            <v>LIN</v>
          </cell>
          <cell r="E3211" t="str">
            <v>PEQUEÑOS</v>
          </cell>
          <cell r="F3211" t="str">
            <v>CANINO</v>
          </cell>
          <cell r="G3211" t="str">
            <v>CRIOLLO</v>
          </cell>
          <cell r="H3211" t="str">
            <v>OLGA GUZMAN</v>
          </cell>
          <cell r="I3211">
            <v>40442464</v>
          </cell>
          <cell r="J3211">
            <v>3184615508</v>
          </cell>
          <cell r="L3211" t="str">
            <v>FRACTUA CADERA</v>
          </cell>
          <cell r="M3211" t="str">
            <v>SAEL PEDRAZA</v>
          </cell>
        </row>
        <row r="3212">
          <cell r="A3212" t="str">
            <v>480-15</v>
          </cell>
          <cell r="B3212">
            <v>42226</v>
          </cell>
          <cell r="C3212" t="str">
            <v>PROYECCION SOCIAL</v>
          </cell>
          <cell r="D3212" t="str">
            <v>MARA</v>
          </cell>
          <cell r="E3212" t="str">
            <v>PEQUEÑOS</v>
          </cell>
          <cell r="F3212" t="str">
            <v>CANINO</v>
          </cell>
          <cell r="G3212" t="str">
            <v>PITBULL</v>
          </cell>
          <cell r="H3212" t="str">
            <v>JENNIFER LADINO</v>
          </cell>
          <cell r="I3212">
            <v>1121886013</v>
          </cell>
          <cell r="J3212">
            <v>3104814089</v>
          </cell>
          <cell r="L3212" t="str">
            <v>ACCIDENTE</v>
          </cell>
          <cell r="M3212" t="str">
            <v>LAURA MELO</v>
          </cell>
        </row>
        <row r="3213">
          <cell r="A3213" t="str">
            <v>481-15</v>
          </cell>
          <cell r="B3213">
            <v>42226</v>
          </cell>
          <cell r="C3213" t="str">
            <v/>
          </cell>
          <cell r="D3213" t="str">
            <v>KIRA</v>
          </cell>
          <cell r="E3213" t="str">
            <v>PEQUEÑOS</v>
          </cell>
          <cell r="F3213" t="str">
            <v>CANINO</v>
          </cell>
          <cell r="G3213" t="str">
            <v>PASTOR ALEMAN</v>
          </cell>
          <cell r="H3213" t="str">
            <v>EFRAIN FONSECA</v>
          </cell>
          <cell r="I3213">
            <v>41911161</v>
          </cell>
          <cell r="J3213">
            <v>3112294148</v>
          </cell>
          <cell r="L3213" t="str">
            <v>FIEBRE ULCERAS</v>
          </cell>
          <cell r="M3213" t="str">
            <v>SAEL PEDRAZA</v>
          </cell>
        </row>
        <row r="3214">
          <cell r="A3214" t="str">
            <v>482-15</v>
          </cell>
          <cell r="B3214">
            <v>42227</v>
          </cell>
          <cell r="C3214" t="str">
            <v>PROYECCION SOCIAL</v>
          </cell>
          <cell r="D3214" t="str">
            <v>MININA</v>
          </cell>
          <cell r="E3214" t="str">
            <v>PEQUEÑOS</v>
          </cell>
          <cell r="F3214" t="str">
            <v>CANINO</v>
          </cell>
          <cell r="G3214" t="str">
            <v>CRIOLLO</v>
          </cell>
          <cell r="H3214" t="str">
            <v>OFELIA BASTO</v>
          </cell>
          <cell r="I3214">
            <v>38252364</v>
          </cell>
          <cell r="J3214">
            <v>3144424318</v>
          </cell>
          <cell r="L3214" t="str">
            <v>EXAMEN GENERAL</v>
          </cell>
          <cell r="M3214" t="str">
            <v>SAEL PEDRAZA</v>
          </cell>
        </row>
        <row r="3215">
          <cell r="A3215" t="str">
            <v>483-15</v>
          </cell>
          <cell r="B3215">
            <v>42227</v>
          </cell>
          <cell r="C3215" t="str">
            <v>PROYECCION SOCIAL</v>
          </cell>
          <cell r="D3215" t="str">
            <v>LUNA</v>
          </cell>
          <cell r="E3215" t="str">
            <v>PEQUEÑOS</v>
          </cell>
          <cell r="F3215" t="str">
            <v>CANINO</v>
          </cell>
          <cell r="G3215" t="str">
            <v>CRIOLLO</v>
          </cell>
          <cell r="H3215" t="str">
            <v>YESID VELAZQUEZ</v>
          </cell>
          <cell r="I3215" t="str">
            <v/>
          </cell>
          <cell r="J3215">
            <v>3123796001</v>
          </cell>
          <cell r="L3215" t="str">
            <v>I.R.A. EUTANASIA</v>
          </cell>
          <cell r="M3215" t="str">
            <v>SAEL PEDRAZA</v>
          </cell>
        </row>
        <row r="3216">
          <cell r="A3216" t="str">
            <v>484-15</v>
          </cell>
          <cell r="B3216">
            <v>42227</v>
          </cell>
          <cell r="D3216" t="str">
            <v>CHIQUILIN</v>
          </cell>
          <cell r="E3216" t="str">
            <v>PEQUEÑOS</v>
          </cell>
          <cell r="F3216" t="str">
            <v>CANINO</v>
          </cell>
          <cell r="G3216" t="str">
            <v>PINSCHER</v>
          </cell>
          <cell r="H3216" t="str">
            <v>CARMENZA RIOS</v>
          </cell>
          <cell r="I3216">
            <v>21233625</v>
          </cell>
          <cell r="J3216">
            <v>3107779408</v>
          </cell>
          <cell r="L3216" t="str">
            <v>FRACTURA A.I.</v>
          </cell>
          <cell r="M3216" t="str">
            <v>ANITA ROQUE</v>
          </cell>
        </row>
        <row r="3217">
          <cell r="A3217" t="str">
            <v>485-15</v>
          </cell>
          <cell r="B3217">
            <v>42227</v>
          </cell>
          <cell r="C3217" t="str">
            <v>PROYECCION SOCIAL</v>
          </cell>
          <cell r="D3217" t="str">
            <v>APOLO</v>
          </cell>
          <cell r="E3217" t="str">
            <v>PEQUEÑOS</v>
          </cell>
          <cell r="F3217" t="str">
            <v>CANINO</v>
          </cell>
          <cell r="G3217" t="str">
            <v>LOBO SIBERIANO</v>
          </cell>
          <cell r="H3217" t="str">
            <v>LINDA JOHANA CASALLAS</v>
          </cell>
          <cell r="I3217">
            <v>1075289912</v>
          </cell>
          <cell r="J3217">
            <v>321747386</v>
          </cell>
          <cell r="L3217" t="str">
            <v>HERIDA POR MORDEDURA</v>
          </cell>
          <cell r="M3217" t="str">
            <v>LAURA MELO</v>
          </cell>
        </row>
        <row r="3218">
          <cell r="A3218" t="str">
            <v>486-15</v>
          </cell>
          <cell r="B3218">
            <v>42229</v>
          </cell>
          <cell r="D3218" t="str">
            <v>PELOS</v>
          </cell>
          <cell r="E3218" t="str">
            <v>PEQUEÑOS</v>
          </cell>
          <cell r="F3218" t="str">
            <v>CANINO</v>
          </cell>
          <cell r="G3218" t="str">
            <v>CRIOLLO</v>
          </cell>
          <cell r="H3218" t="str">
            <v>DANIELA REYES</v>
          </cell>
          <cell r="I3218">
            <v>1115082667</v>
          </cell>
          <cell r="J3218">
            <v>3188726034</v>
          </cell>
          <cell r="L3218" t="str">
            <v>CLAUICACION M.A.I</v>
          </cell>
          <cell r="M3218" t="str">
            <v>ANITA ROQUE</v>
          </cell>
        </row>
        <row r="3219">
          <cell r="A3219" t="str">
            <v>487-15</v>
          </cell>
          <cell r="B3219">
            <v>42229</v>
          </cell>
          <cell r="C3219" t="str">
            <v>PROYECCION SOCIAL</v>
          </cell>
          <cell r="D3219" t="str">
            <v>CAMPANITA</v>
          </cell>
          <cell r="E3219" t="str">
            <v>PEQUEÑOS</v>
          </cell>
          <cell r="F3219" t="str">
            <v>CANINO</v>
          </cell>
          <cell r="G3219" t="str">
            <v xml:space="preserve">BEAGLE </v>
          </cell>
          <cell r="H3219" t="str">
            <v>ADRIANA BELTRAN</v>
          </cell>
          <cell r="I3219">
            <v>21238376</v>
          </cell>
          <cell r="J3219">
            <v>3115717214</v>
          </cell>
          <cell r="L3219" t="str">
            <v>INFECCIÓN OJO</v>
          </cell>
          <cell r="M3219" t="str">
            <v>LAURA MELO</v>
          </cell>
        </row>
        <row r="3220">
          <cell r="A3220" t="str">
            <v>488-15</v>
          </cell>
          <cell r="B3220">
            <v>42229</v>
          </cell>
          <cell r="D3220" t="str">
            <v>NIÑA</v>
          </cell>
          <cell r="E3220" t="str">
            <v>PEQUEÑOS</v>
          </cell>
          <cell r="F3220" t="str">
            <v>CANINO</v>
          </cell>
          <cell r="G3220" t="str">
            <v>CRIOLLO</v>
          </cell>
          <cell r="H3220" t="str">
            <v xml:space="preserve">ERIKA GOMEZ </v>
          </cell>
          <cell r="I3220">
            <v>1119890185</v>
          </cell>
          <cell r="J3220">
            <v>3114594881</v>
          </cell>
          <cell r="L3220" t="str">
            <v>ADOPCION</v>
          </cell>
          <cell r="M3220" t="str">
            <v>SAEL PEDRAZA</v>
          </cell>
        </row>
        <row r="3221">
          <cell r="A3221" t="str">
            <v>490-15</v>
          </cell>
          <cell r="B3221">
            <v>42229</v>
          </cell>
          <cell r="C3221" t="str">
            <v>PROYECCION SOCIAL</v>
          </cell>
          <cell r="D3221" t="str">
            <v>MATEO</v>
          </cell>
          <cell r="E3221" t="str">
            <v>PEQUEÑOS</v>
          </cell>
          <cell r="F3221" t="str">
            <v>CANINO</v>
          </cell>
          <cell r="G3221" t="str">
            <v>LABRADOR</v>
          </cell>
          <cell r="H3221" t="str">
            <v>ANA MILENA RIAÑO</v>
          </cell>
          <cell r="I3221">
            <v>1121873583</v>
          </cell>
          <cell r="J3221">
            <v>312581973</v>
          </cell>
          <cell r="L3221" t="str">
            <v>CLAUDICACION</v>
          </cell>
          <cell r="M3221" t="str">
            <v>ANITA ROQUE</v>
          </cell>
        </row>
        <row r="3222">
          <cell r="A3222" t="str">
            <v>491-15</v>
          </cell>
          <cell r="B3222">
            <v>42230</v>
          </cell>
          <cell r="C3222" t="str">
            <v>PROYECCION SOCIAL</v>
          </cell>
          <cell r="D3222" t="str">
            <v>LUNA LLENA</v>
          </cell>
          <cell r="E3222" t="str">
            <v>PEQUEÑOS</v>
          </cell>
          <cell r="F3222" t="str">
            <v>CANINO</v>
          </cell>
          <cell r="G3222" t="str">
            <v>CRIOLLO</v>
          </cell>
          <cell r="H3222" t="str">
            <v>MADELEINE MONSALVE</v>
          </cell>
          <cell r="I3222">
            <v>1121920615</v>
          </cell>
          <cell r="J3222">
            <v>3209109483</v>
          </cell>
          <cell r="L3222" t="str">
            <v>CONSULTA GRAL</v>
          </cell>
          <cell r="M3222" t="str">
            <v>LAURA MELO</v>
          </cell>
        </row>
        <row r="3223">
          <cell r="A3223" t="str">
            <v>492-15</v>
          </cell>
          <cell r="B3223">
            <v>42230</v>
          </cell>
          <cell r="D3223" t="str">
            <v xml:space="preserve">KATY </v>
          </cell>
          <cell r="E3223" t="str">
            <v>PEQUEÑOS</v>
          </cell>
          <cell r="F3223" t="str">
            <v>CANINO</v>
          </cell>
          <cell r="G3223" t="str">
            <v>CRIOLLO</v>
          </cell>
          <cell r="H3223" t="str">
            <v>ANGIE CAROLINA LAFONT GONZALEZ</v>
          </cell>
          <cell r="I3223">
            <v>1119893135</v>
          </cell>
          <cell r="J3223">
            <v>3115903365</v>
          </cell>
          <cell r="L3223" t="str">
            <v>ADOPCION</v>
          </cell>
          <cell r="M3223" t="str">
            <v>LAURA MELO</v>
          </cell>
        </row>
        <row r="3224">
          <cell r="A3224" t="str">
            <v>493-15</v>
          </cell>
          <cell r="B3224">
            <v>42229</v>
          </cell>
          <cell r="C3224" t="str">
            <v>PROYECCION SOCIAL</v>
          </cell>
          <cell r="D3224" t="str">
            <v>NIKOL</v>
          </cell>
          <cell r="E3224" t="str">
            <v>PEQUEÑOS</v>
          </cell>
          <cell r="F3224" t="str">
            <v>CANINO</v>
          </cell>
          <cell r="G3224" t="str">
            <v>CRIOLLO</v>
          </cell>
          <cell r="H3224" t="str">
            <v>NAISLY TOVAR</v>
          </cell>
          <cell r="I3224">
            <v>35253995</v>
          </cell>
          <cell r="J3224">
            <v>3118926278</v>
          </cell>
          <cell r="L3224" t="str">
            <v>FIEBRE</v>
          </cell>
          <cell r="M3224" t="str">
            <v>SAEL PEDRAZA</v>
          </cell>
        </row>
        <row r="3225">
          <cell r="A3225" t="str">
            <v>494-15</v>
          </cell>
          <cell r="B3225">
            <v>42230</v>
          </cell>
          <cell r="C3225" t="str">
            <v>DOCENCIA</v>
          </cell>
          <cell r="D3225" t="str">
            <v>PANDORA</v>
          </cell>
          <cell r="E3225" t="str">
            <v>PEQUEÑOS</v>
          </cell>
          <cell r="F3225" t="str">
            <v>CANINO</v>
          </cell>
          <cell r="G3225" t="str">
            <v>BOXER</v>
          </cell>
          <cell r="H3225" t="str">
            <v>CANDY STELLA BAQUERO</v>
          </cell>
          <cell r="I3225">
            <v>40373862</v>
          </cell>
          <cell r="J3225">
            <v>3212092568</v>
          </cell>
          <cell r="L3225" t="str">
            <v>ORINA CON SANGRE</v>
          </cell>
          <cell r="M3225" t="str">
            <v>LAURA MELO</v>
          </cell>
        </row>
        <row r="3226">
          <cell r="A3226" t="str">
            <v>495-15</v>
          </cell>
          <cell r="B3226">
            <v>42230</v>
          </cell>
          <cell r="C3226" t="str">
            <v>PROYECCION SOCIAL</v>
          </cell>
          <cell r="D3226" t="str">
            <v>NINA</v>
          </cell>
          <cell r="E3226" t="str">
            <v>PEQUEÑOS</v>
          </cell>
          <cell r="F3226" t="str">
            <v>CANINO</v>
          </cell>
          <cell r="G3226" t="str">
            <v>CRIOLLO</v>
          </cell>
          <cell r="H3226" t="str">
            <v>CLARA</v>
          </cell>
          <cell r="I3226" t="str">
            <v/>
          </cell>
          <cell r="J3226" t="str">
            <v/>
          </cell>
          <cell r="L3226" t="str">
            <v>DIARREA</v>
          </cell>
          <cell r="M3226" t="str">
            <v>SAEL PEDRAZA</v>
          </cell>
        </row>
        <row r="3227">
          <cell r="A3227" t="str">
            <v>496-15</v>
          </cell>
          <cell r="B3227">
            <v>42234</v>
          </cell>
          <cell r="D3227" t="str">
            <v>MAILY</v>
          </cell>
          <cell r="E3227" t="str">
            <v>PEQUEÑOS</v>
          </cell>
          <cell r="F3227" t="str">
            <v>CANINO</v>
          </cell>
          <cell r="G3227" t="str">
            <v>BOXER</v>
          </cell>
          <cell r="H3227" t="str">
            <v>SANDRA CORREA</v>
          </cell>
          <cell r="I3227">
            <v>35534927</v>
          </cell>
          <cell r="J3227">
            <v>3144855371</v>
          </cell>
          <cell r="L3227" t="str">
            <v>FRACTURA POSTRIOR DERECHA</v>
          </cell>
          <cell r="M3227" t="str">
            <v>LAURA MELO</v>
          </cell>
        </row>
        <row r="3228">
          <cell r="A3228" t="str">
            <v>497-15</v>
          </cell>
          <cell r="B3228">
            <v>42234</v>
          </cell>
          <cell r="D3228" t="str">
            <v>TONY</v>
          </cell>
          <cell r="E3228" t="str">
            <v>PEQUEÑOS</v>
          </cell>
          <cell r="F3228" t="str">
            <v>CANINO</v>
          </cell>
          <cell r="G3228" t="str">
            <v>CRIOLLO</v>
          </cell>
          <cell r="H3228" t="str">
            <v>ELMER DARIO GONZALEZ</v>
          </cell>
          <cell r="I3228">
            <v>1120532249</v>
          </cell>
          <cell r="J3228">
            <v>3138049182</v>
          </cell>
          <cell r="L3228" t="str">
            <v>DERMATITIS</v>
          </cell>
          <cell r="M3228" t="str">
            <v>SAEL PEDRAZA</v>
          </cell>
        </row>
        <row r="3229">
          <cell r="A3229" t="str">
            <v>498-15</v>
          </cell>
          <cell r="B3229">
            <v>42235</v>
          </cell>
          <cell r="D3229" t="str">
            <v>CHOCOLOTE</v>
          </cell>
          <cell r="E3229" t="str">
            <v>PEQUEÑOS</v>
          </cell>
          <cell r="F3229" t="str">
            <v>CANINO</v>
          </cell>
          <cell r="G3229" t="str">
            <v>CRIOLLO</v>
          </cell>
          <cell r="H3229" t="str">
            <v>CARLOS JARA</v>
          </cell>
          <cell r="I3229">
            <v>1121933962</v>
          </cell>
          <cell r="J3229">
            <v>3118387029</v>
          </cell>
          <cell r="L3229" t="str">
            <v>ADOPCION</v>
          </cell>
          <cell r="M3229" t="str">
            <v>LAURA MELO</v>
          </cell>
        </row>
        <row r="3230">
          <cell r="A3230" t="str">
            <v>499-15</v>
          </cell>
          <cell r="B3230">
            <v>42230</v>
          </cell>
          <cell r="C3230" t="str">
            <v>PROYECCION SOCIAL</v>
          </cell>
          <cell r="D3230" t="str">
            <v>GOOFY</v>
          </cell>
          <cell r="E3230" t="str">
            <v>PEQUEÑOS</v>
          </cell>
          <cell r="F3230" t="str">
            <v>CANINO</v>
          </cell>
          <cell r="G3230" t="str">
            <v>CRIOLLO</v>
          </cell>
          <cell r="H3230" t="str">
            <v>LIZETH VILLALBA</v>
          </cell>
          <cell r="I3230">
            <v>1121859581</v>
          </cell>
          <cell r="J3230">
            <v>3016296835</v>
          </cell>
          <cell r="L3230" t="str">
            <v>I.R.A.</v>
          </cell>
          <cell r="M3230" t="str">
            <v>LAURA MELO</v>
          </cell>
        </row>
        <row r="3231">
          <cell r="A3231" t="str">
            <v>500-15</v>
          </cell>
          <cell r="B3231">
            <v>42234</v>
          </cell>
          <cell r="C3231" t="str">
            <v>PROYECCION SOCIAL</v>
          </cell>
          <cell r="D3231" t="str">
            <v>KIRA</v>
          </cell>
          <cell r="E3231" t="str">
            <v>PEQUEÑOS</v>
          </cell>
          <cell r="F3231" t="str">
            <v>CANINO</v>
          </cell>
          <cell r="G3231" t="str">
            <v>CAZADOR</v>
          </cell>
          <cell r="H3231" t="str">
            <v>NAYIVER ORTEGON</v>
          </cell>
          <cell r="I3231">
            <v>1109002671</v>
          </cell>
          <cell r="J3231">
            <v>3214438124</v>
          </cell>
          <cell r="L3231" t="str">
            <v>ESTREÑIMIENTO</v>
          </cell>
          <cell r="M3231" t="str">
            <v>SAEL PEDRAZA</v>
          </cell>
        </row>
        <row r="3232">
          <cell r="A3232" t="str">
            <v>501-15</v>
          </cell>
          <cell r="B3232">
            <v>42236</v>
          </cell>
          <cell r="C3232" t="str">
            <v>PROYECCION SOCIAL</v>
          </cell>
          <cell r="D3232" t="str">
            <v>JACK</v>
          </cell>
          <cell r="E3232" t="str">
            <v>PEQUEÑOS</v>
          </cell>
          <cell r="F3232" t="str">
            <v>CANINO</v>
          </cell>
          <cell r="G3232" t="str">
            <v>JACK RUSELL TERRIER</v>
          </cell>
          <cell r="H3232" t="str">
            <v>MAURICIO GARCIA</v>
          </cell>
          <cell r="I3232">
            <v>79952132</v>
          </cell>
          <cell r="J3232">
            <v>3124915337</v>
          </cell>
          <cell r="L3232" t="str">
            <v>CONVULSIONES</v>
          </cell>
          <cell r="M3232" t="str">
            <v>SAEL PEDRAZA</v>
          </cell>
        </row>
        <row r="3233">
          <cell r="A3233" t="str">
            <v>502-15</v>
          </cell>
          <cell r="B3233">
            <v>42237</v>
          </cell>
          <cell r="D3233" t="str">
            <v xml:space="preserve">MILAGROS </v>
          </cell>
          <cell r="E3233" t="str">
            <v>PEQUEÑOS</v>
          </cell>
          <cell r="F3233" t="str">
            <v>CANINO</v>
          </cell>
          <cell r="G3233" t="str">
            <v>CRIOLLO</v>
          </cell>
          <cell r="H3233" t="str">
            <v>LUIS FERNANDO VARGAS IBICA</v>
          </cell>
          <cell r="I3233">
            <v>98021265527</v>
          </cell>
          <cell r="J3233">
            <v>3107607061</v>
          </cell>
          <cell r="L3233" t="str">
            <v>DESHIDRATADA</v>
          </cell>
          <cell r="M3233" t="str">
            <v>LAURA MELO</v>
          </cell>
        </row>
        <row r="3234">
          <cell r="A3234" t="str">
            <v>503-15</v>
          </cell>
          <cell r="B3234">
            <v>42237</v>
          </cell>
          <cell r="C3234" t="str">
            <v>PROYECCION SOCIAL</v>
          </cell>
          <cell r="D3234" t="str">
            <v>ARTI</v>
          </cell>
          <cell r="E3234" t="str">
            <v>PEQUEÑOS</v>
          </cell>
          <cell r="F3234" t="str">
            <v>CANINO</v>
          </cell>
          <cell r="G3234" t="str">
            <v>CRIOLLO</v>
          </cell>
          <cell r="H3234" t="str">
            <v>MARIA FERNANDA PATIÑO</v>
          </cell>
          <cell r="I3234">
            <v>82998190</v>
          </cell>
          <cell r="J3234">
            <v>3007887675</v>
          </cell>
          <cell r="L3234" t="str">
            <v>VOMITO DIARREA</v>
          </cell>
          <cell r="M3234" t="str">
            <v>LAURA MELO</v>
          </cell>
        </row>
        <row r="3235">
          <cell r="A3235" t="str">
            <v>504-15</v>
          </cell>
          <cell r="B3235">
            <v>42237</v>
          </cell>
          <cell r="D3235" t="str">
            <v>MANCHAS</v>
          </cell>
          <cell r="E3235" t="str">
            <v>PEQUEÑOS</v>
          </cell>
          <cell r="F3235" t="str">
            <v>CANINO</v>
          </cell>
          <cell r="G3235" t="str">
            <v>CRIOLLO</v>
          </cell>
          <cell r="H3235" t="str">
            <v>LUZ ADRIANA CASTILLO</v>
          </cell>
          <cell r="I3235">
            <v>16427296</v>
          </cell>
          <cell r="J3235">
            <v>3134471407</v>
          </cell>
          <cell r="L3235" t="str">
            <v>ADOPCION</v>
          </cell>
          <cell r="M3235" t="str">
            <v>LAURA MELO</v>
          </cell>
        </row>
        <row r="3236">
          <cell r="A3236" t="str">
            <v>505-15</v>
          </cell>
          <cell r="B3236">
            <v>42240</v>
          </cell>
          <cell r="D3236" t="str">
            <v>MISIFU</v>
          </cell>
          <cell r="E3236" t="str">
            <v>PEQUEÑOS</v>
          </cell>
          <cell r="F3236" t="str">
            <v>FELINO</v>
          </cell>
          <cell r="G3236" t="str">
            <v>CRIOLLO</v>
          </cell>
          <cell r="H3236" t="str">
            <v>NATHALY DELGADO</v>
          </cell>
          <cell r="I3236">
            <v>1121934946</v>
          </cell>
          <cell r="J3236">
            <v>3112396921</v>
          </cell>
          <cell r="L3236" t="str">
            <v>DERMATITIS</v>
          </cell>
          <cell r="M3236" t="str">
            <v>LAURA MELO</v>
          </cell>
        </row>
        <row r="3237">
          <cell r="A3237" t="str">
            <v>506-15</v>
          </cell>
          <cell r="B3237">
            <v>42240</v>
          </cell>
          <cell r="D3237" t="str">
            <v>AISHA</v>
          </cell>
          <cell r="E3237" t="str">
            <v>PEQUEÑOS</v>
          </cell>
          <cell r="F3237" t="str">
            <v>FELINO</v>
          </cell>
          <cell r="G3237" t="str">
            <v>CRIOLLO</v>
          </cell>
          <cell r="H3237" t="str">
            <v>JHON JAIRO MORENO</v>
          </cell>
          <cell r="I3237">
            <v>80050539</v>
          </cell>
          <cell r="J3237">
            <v>3204894129</v>
          </cell>
          <cell r="L3237" t="str">
            <v>ADOPCION</v>
          </cell>
          <cell r="M3237" t="str">
            <v>LAURA MELO</v>
          </cell>
        </row>
        <row r="3238">
          <cell r="A3238" t="str">
            <v>507-15</v>
          </cell>
          <cell r="B3238">
            <v>42240</v>
          </cell>
          <cell r="D3238" t="str">
            <v>DALY</v>
          </cell>
          <cell r="E3238" t="str">
            <v>PEQUEÑOS</v>
          </cell>
          <cell r="F3238" t="str">
            <v>CANINO</v>
          </cell>
          <cell r="G3238" t="str">
            <v>PASTOR ALEMAN</v>
          </cell>
          <cell r="H3238" t="str">
            <v>EDUARDO ZULUAGA</v>
          </cell>
          <cell r="I3238">
            <v>3293967</v>
          </cell>
          <cell r="J3238">
            <v>3102622029</v>
          </cell>
          <cell r="L3238" t="str">
            <v>INFLAMACION CON SANGR OREJA</v>
          </cell>
          <cell r="M3238" t="str">
            <v>SAEL PEDRAZA</v>
          </cell>
        </row>
        <row r="3239">
          <cell r="A3239" t="str">
            <v>508-15</v>
          </cell>
          <cell r="B3239">
            <v>42241</v>
          </cell>
          <cell r="C3239" t="str">
            <v>PROYECCION SOCIAL</v>
          </cell>
          <cell r="D3239" t="str">
            <v>LUNA</v>
          </cell>
          <cell r="E3239" t="str">
            <v>PEQUEÑOS</v>
          </cell>
          <cell r="F3239" t="str">
            <v>CANINO</v>
          </cell>
          <cell r="G3239" t="str">
            <v>LABRADOR</v>
          </cell>
          <cell r="H3239" t="str">
            <v>GLADYS BECERRA</v>
          </cell>
          <cell r="I3239">
            <v>51639356</v>
          </cell>
          <cell r="J3239" t="str">
            <v>6701010
3202731256</v>
          </cell>
          <cell r="M3239" t="str">
            <v>LAURA MELO</v>
          </cell>
        </row>
        <row r="3240">
          <cell r="A3240" t="str">
            <v>509-15</v>
          </cell>
          <cell r="B3240">
            <v>42241</v>
          </cell>
          <cell r="D3240" t="str">
            <v>DULCE</v>
          </cell>
          <cell r="E3240" t="str">
            <v>PEQUEÑOS</v>
          </cell>
          <cell r="F3240" t="str">
            <v>CANINO</v>
          </cell>
          <cell r="G3240" t="str">
            <v>CRIOLLO/SCHNAUZER</v>
          </cell>
          <cell r="H3240" t="str">
            <v>HILDA CRUZ</v>
          </cell>
          <cell r="I3240">
            <v>21205726</v>
          </cell>
          <cell r="J3240">
            <v>3223227646</v>
          </cell>
          <cell r="L3240" t="str">
            <v>FRACTURA MPD</v>
          </cell>
          <cell r="M3240" t="str">
            <v>SAEL PEDRAZA</v>
          </cell>
        </row>
        <row r="3241">
          <cell r="A3241" t="str">
            <v>510-15</v>
          </cell>
          <cell r="B3241">
            <v>42243</v>
          </cell>
          <cell r="D3241" t="str">
            <v>MISIFU</v>
          </cell>
          <cell r="E3241" t="str">
            <v>PEQUEÑOS</v>
          </cell>
          <cell r="F3241" t="str">
            <v>FELINO</v>
          </cell>
          <cell r="G3241" t="str">
            <v>CRIOLLO</v>
          </cell>
          <cell r="H3241" t="str">
            <v>FABIO GRANADOS</v>
          </cell>
          <cell r="I3241">
            <v>7222202</v>
          </cell>
          <cell r="J3241">
            <v>3204928912</v>
          </cell>
          <cell r="L3241" t="str">
            <v xml:space="preserve">TRAUMAISMO </v>
          </cell>
          <cell r="M3241" t="str">
            <v>SAEL PEDRAZA</v>
          </cell>
        </row>
        <row r="3242">
          <cell r="A3242" t="str">
            <v>511-15</v>
          </cell>
          <cell r="B3242">
            <v>42243</v>
          </cell>
          <cell r="D3242" t="str">
            <v>MONA LISA</v>
          </cell>
          <cell r="E3242" t="str">
            <v>PEQUEÑOS</v>
          </cell>
          <cell r="F3242" t="str">
            <v>CANINO</v>
          </cell>
          <cell r="G3242" t="str">
            <v>CRIOLLO</v>
          </cell>
          <cell r="H3242" t="str">
            <v>OTTO GERARDO SALAZAR</v>
          </cell>
          <cell r="I3242">
            <v>17321003</v>
          </cell>
          <cell r="J3242">
            <v>3204914208</v>
          </cell>
          <cell r="L3242" t="str">
            <v>ADOPCION</v>
          </cell>
          <cell r="M3242" t="str">
            <v>LAURA MELO</v>
          </cell>
        </row>
        <row r="3243">
          <cell r="A3243" t="str">
            <v>512-15</v>
          </cell>
          <cell r="B3243">
            <v>42244</v>
          </cell>
          <cell r="C3243" t="str">
            <v>DOCENCIA</v>
          </cell>
          <cell r="D3243" t="str">
            <v>GIGI</v>
          </cell>
          <cell r="E3243" t="str">
            <v>PEQUEÑOS</v>
          </cell>
          <cell r="F3243" t="str">
            <v>CANINO</v>
          </cell>
          <cell r="G3243" t="str">
            <v>CRIOLLO</v>
          </cell>
          <cell r="H3243" t="str">
            <v>AMIRA MANACE</v>
          </cell>
          <cell r="I3243">
            <v>52260942</v>
          </cell>
          <cell r="J3243">
            <v>3212167102</v>
          </cell>
          <cell r="L3243" t="str">
            <v>DIARREA</v>
          </cell>
          <cell r="M3243" t="str">
            <v>SAEL PEDRAZA</v>
          </cell>
        </row>
        <row r="3244">
          <cell r="A3244" t="str">
            <v>513-15</v>
          </cell>
          <cell r="B3244">
            <v>42244</v>
          </cell>
          <cell r="D3244" t="str">
            <v>AZABACHE</v>
          </cell>
          <cell r="E3244" t="str">
            <v>PEQUEÑOS</v>
          </cell>
          <cell r="F3244" t="str">
            <v>CANINO</v>
          </cell>
          <cell r="G3244" t="str">
            <v>FRENCH POODLE</v>
          </cell>
          <cell r="H3244" t="str">
            <v>MIREYA AGUDELO ROJAS</v>
          </cell>
          <cell r="I3244">
            <v>39802680</v>
          </cell>
          <cell r="J3244">
            <v>3134852484</v>
          </cell>
          <cell r="L3244" t="str">
            <v>DIARREA</v>
          </cell>
          <cell r="M3244" t="str">
            <v>SAEL PEDRAZA</v>
          </cell>
        </row>
        <row r="3245">
          <cell r="A3245" t="str">
            <v>514-15</v>
          </cell>
          <cell r="B3245">
            <v>42244</v>
          </cell>
          <cell r="C3245" t="str">
            <v>PROYECCION SOCIAL</v>
          </cell>
          <cell r="D3245" t="str">
            <v>ZERO</v>
          </cell>
          <cell r="E3245" t="str">
            <v>PEQUEÑOS</v>
          </cell>
          <cell r="F3245" t="str">
            <v>FELINO</v>
          </cell>
          <cell r="G3245" t="str">
            <v>CRIOLLO</v>
          </cell>
          <cell r="H3245" t="str">
            <v>CESAR JOSE COTE ROZO</v>
          </cell>
          <cell r="I3245">
            <v>1121839408</v>
          </cell>
          <cell r="J3245">
            <v>3212804323</v>
          </cell>
          <cell r="L3245" t="str">
            <v>ABCESO</v>
          </cell>
          <cell r="M3245" t="str">
            <v>LAURA MELO</v>
          </cell>
        </row>
        <row r="3246">
          <cell r="A3246" t="str">
            <v>516-15</v>
          </cell>
          <cell r="B3246">
            <v>42244</v>
          </cell>
          <cell r="D3246" t="str">
            <v>NIÑA</v>
          </cell>
          <cell r="E3246" t="str">
            <v>PEQUEÑOS</v>
          </cell>
          <cell r="F3246" t="str">
            <v>CANINO</v>
          </cell>
          <cell r="G3246" t="str">
            <v>CRIOLLO</v>
          </cell>
          <cell r="H3246" t="str">
            <v>LUZ ADRIANA CASTILLO</v>
          </cell>
          <cell r="I3246">
            <v>26427296</v>
          </cell>
          <cell r="J3246">
            <v>3114471407</v>
          </cell>
          <cell r="L3246" t="str">
            <v>ADOPCION</v>
          </cell>
          <cell r="M3246" t="str">
            <v>LAURA MELO</v>
          </cell>
        </row>
        <row r="3247">
          <cell r="A3247" t="str">
            <v>517-15</v>
          </cell>
          <cell r="B3247">
            <v>42249</v>
          </cell>
          <cell r="D3247" t="str">
            <v>TONY</v>
          </cell>
          <cell r="E3247" t="str">
            <v>PEQUEÑOS</v>
          </cell>
          <cell r="F3247" t="str">
            <v>CANINO</v>
          </cell>
          <cell r="G3247" t="str">
            <v>CRIOLLO</v>
          </cell>
          <cell r="H3247" t="str">
            <v>OSCAR OCHOA VALDERRAM</v>
          </cell>
          <cell r="I3247">
            <v>1120368675</v>
          </cell>
          <cell r="J3247">
            <v>3115149621</v>
          </cell>
          <cell r="L3247" t="str">
            <v>DEMODEX</v>
          </cell>
          <cell r="M3247" t="str">
            <v>SAEL PEDRAZA</v>
          </cell>
        </row>
        <row r="3248">
          <cell r="A3248" t="str">
            <v>518-15</v>
          </cell>
          <cell r="B3248">
            <v>42249</v>
          </cell>
          <cell r="D3248" t="str">
            <v>KAISER</v>
          </cell>
          <cell r="E3248" t="str">
            <v>PEQUEÑOS</v>
          </cell>
          <cell r="F3248" t="str">
            <v>CANINO</v>
          </cell>
          <cell r="G3248" t="str">
            <v>CRIOLLO</v>
          </cell>
          <cell r="H3248" t="str">
            <v>CELEDONIA DELGADO</v>
          </cell>
          <cell r="I3248">
            <v>3280012</v>
          </cell>
          <cell r="J3248">
            <v>6655935</v>
          </cell>
          <cell r="L3248" t="str">
            <v>DERMATITIS</v>
          </cell>
          <cell r="M3248" t="str">
            <v>SAEL PEDRAZA</v>
          </cell>
        </row>
        <row r="3249">
          <cell r="A3249" t="str">
            <v>519-15</v>
          </cell>
          <cell r="B3249">
            <v>42249</v>
          </cell>
          <cell r="C3249" t="str">
            <v>PROYECCION SOCIAL</v>
          </cell>
          <cell r="D3249" t="str">
            <v>NEGRO</v>
          </cell>
          <cell r="E3249" t="str">
            <v>PEQUEÑOS</v>
          </cell>
          <cell r="F3249" t="str">
            <v>CANINO</v>
          </cell>
          <cell r="G3249" t="str">
            <v>LABRADOR</v>
          </cell>
          <cell r="H3249" t="str">
            <v>CAMILA CHAMORRO</v>
          </cell>
          <cell r="I3249" t="str">
            <v/>
          </cell>
          <cell r="J3249">
            <v>3046192414</v>
          </cell>
          <cell r="L3249" t="str">
            <v>CLAUDICACION MPD</v>
          </cell>
          <cell r="M3249" t="str">
            <v>SAEL PEDRAZA</v>
          </cell>
        </row>
        <row r="3250">
          <cell r="A3250" t="str">
            <v>520-15</v>
          </cell>
          <cell r="B3250">
            <v>42250</v>
          </cell>
          <cell r="D3250" t="str">
            <v>PACHA</v>
          </cell>
          <cell r="E3250" t="str">
            <v>PEQUEÑOS</v>
          </cell>
          <cell r="F3250" t="str">
            <v>FELINO</v>
          </cell>
          <cell r="G3250" t="str">
            <v>CRIOLLO</v>
          </cell>
          <cell r="H3250" t="str">
            <v>ANA MARIA LEON</v>
          </cell>
          <cell r="I3250">
            <v>20520142</v>
          </cell>
          <cell r="J3250" t="str">
            <v>6633197
3154012538</v>
          </cell>
          <cell r="L3250" t="str">
            <v>DIFICULTAD PARA ORINAR</v>
          </cell>
          <cell r="M3250" t="str">
            <v>LAURA MELO</v>
          </cell>
        </row>
        <row r="3251">
          <cell r="A3251" t="str">
            <v>521-15</v>
          </cell>
          <cell r="B3251">
            <v>42250</v>
          </cell>
          <cell r="C3251" t="str">
            <v>PROYECCION SOCIAL</v>
          </cell>
          <cell r="D3251" t="str">
            <v>CHESTER</v>
          </cell>
          <cell r="E3251" t="str">
            <v>PEQUEÑOS</v>
          </cell>
          <cell r="F3251" t="str">
            <v>CANINO</v>
          </cell>
          <cell r="G3251" t="str">
            <v>PINSCHER</v>
          </cell>
          <cell r="H3251" t="str">
            <v>BENILDA VILLALBA</v>
          </cell>
          <cell r="I3251">
            <v>40391871</v>
          </cell>
          <cell r="J3251">
            <v>3107817369</v>
          </cell>
          <cell r="L3251" t="str">
            <v>INMOVILIDAD MIEMBROS POSTERIORES</v>
          </cell>
          <cell r="M3251" t="str">
            <v>LAURA MELO</v>
          </cell>
        </row>
        <row r="3252">
          <cell r="A3252" t="str">
            <v>522-15</v>
          </cell>
          <cell r="B3252">
            <v>42250</v>
          </cell>
          <cell r="C3252" t="str">
            <v>PROYECCION SOCIAL</v>
          </cell>
          <cell r="D3252" t="str">
            <v>CATIRA</v>
          </cell>
          <cell r="E3252" t="str">
            <v>PEQUEÑOS</v>
          </cell>
          <cell r="F3252" t="str">
            <v>CANINO</v>
          </cell>
          <cell r="G3252" t="str">
            <v>CRIOLLO</v>
          </cell>
          <cell r="H3252" t="str">
            <v>MARTHA CECILIA ARDILA</v>
          </cell>
          <cell r="I3252">
            <v>42782747</v>
          </cell>
          <cell r="J3252">
            <v>3133305586</v>
          </cell>
          <cell r="L3252" t="str">
            <v>FRACTURA</v>
          </cell>
          <cell r="M3252" t="str">
            <v>LAURA MELO</v>
          </cell>
        </row>
        <row r="3253">
          <cell r="A3253" t="str">
            <v>523-15</v>
          </cell>
          <cell r="B3253">
            <v>42250</v>
          </cell>
          <cell r="C3253" t="str">
            <v>DOCENCIA</v>
          </cell>
          <cell r="D3253" t="str">
            <v>PANCHA</v>
          </cell>
          <cell r="E3253" t="str">
            <v>PEQUEÑOS</v>
          </cell>
          <cell r="F3253" t="str">
            <v>FELINO</v>
          </cell>
          <cell r="G3253" t="str">
            <v>CRIOLLO</v>
          </cell>
          <cell r="H3253" t="str">
            <v>JHONNY ARIAS</v>
          </cell>
          <cell r="I3253">
            <v>1019032120</v>
          </cell>
          <cell r="J3253">
            <v>3102538853</v>
          </cell>
          <cell r="L3253" t="str">
            <v>POSTRADO</v>
          </cell>
          <cell r="M3253" t="str">
            <v>SAEL PEDRAZA</v>
          </cell>
        </row>
        <row r="3254">
          <cell r="A3254" t="str">
            <v>524-15</v>
          </cell>
          <cell r="B3254">
            <v>42250</v>
          </cell>
          <cell r="D3254" t="str">
            <v>HORACIA</v>
          </cell>
          <cell r="E3254" t="str">
            <v>PEQUEÑOS</v>
          </cell>
          <cell r="F3254" t="str">
            <v>FELINO</v>
          </cell>
          <cell r="G3254" t="str">
            <v>CRIOLLO</v>
          </cell>
          <cell r="H3254" t="str">
            <v>YHOINSON ARANDA</v>
          </cell>
          <cell r="I3254">
            <v>1121844603</v>
          </cell>
          <cell r="J3254">
            <v>3212789081</v>
          </cell>
          <cell r="L3254" t="str">
            <v>VOMITO -ALOPECIA</v>
          </cell>
          <cell r="M3254" t="str">
            <v>LAURA MELO</v>
          </cell>
        </row>
        <row r="3255">
          <cell r="A3255" t="str">
            <v>525-15</v>
          </cell>
          <cell r="B3255">
            <v>42250</v>
          </cell>
          <cell r="C3255" t="str">
            <v>PROYECCION SOCIAL</v>
          </cell>
          <cell r="D3255" t="str">
            <v>MONO</v>
          </cell>
          <cell r="E3255" t="str">
            <v>PEQUEÑOS</v>
          </cell>
          <cell r="F3255" t="str">
            <v>FELINO</v>
          </cell>
          <cell r="G3255" t="str">
            <v>CRIOLLO</v>
          </cell>
          <cell r="H3255" t="str">
            <v>ANDRES ZARATE</v>
          </cell>
          <cell r="I3255">
            <v>1121905900</v>
          </cell>
          <cell r="J3255">
            <v>3106965388</v>
          </cell>
          <cell r="L3255" t="str">
            <v>GINGIVOMASTITIS</v>
          </cell>
          <cell r="M3255" t="str">
            <v>DANIEL ZAMBRANO</v>
          </cell>
        </row>
        <row r="3256">
          <cell r="A3256" t="str">
            <v>526-15</v>
          </cell>
          <cell r="B3256">
            <v>42250</v>
          </cell>
          <cell r="C3256" t="str">
            <v>DOCENCIA</v>
          </cell>
          <cell r="D3256" t="str">
            <v>MONA</v>
          </cell>
          <cell r="E3256" t="str">
            <v>PEQUEÑOS</v>
          </cell>
          <cell r="F3256" t="str">
            <v>FELINO</v>
          </cell>
          <cell r="G3256" t="str">
            <v>CRIOLLO</v>
          </cell>
          <cell r="H3256" t="str">
            <v>PAOLA LARA ARENAS</v>
          </cell>
          <cell r="I3256">
            <v>1121894935</v>
          </cell>
          <cell r="J3256">
            <v>3114616555</v>
          </cell>
          <cell r="L3256" t="str">
            <v>FRACTURA HUMERO</v>
          </cell>
          <cell r="M3256" t="str">
            <v>LAURA MELO</v>
          </cell>
        </row>
        <row r="3257">
          <cell r="A3257" t="str">
            <v>527-15</v>
          </cell>
          <cell r="B3257">
            <v>42258</v>
          </cell>
          <cell r="C3257" t="str">
            <v>PROYECCION SOCIAL</v>
          </cell>
          <cell r="D3257" t="str">
            <v>CAPITAN</v>
          </cell>
          <cell r="E3257" t="str">
            <v>PEQUEÑOS</v>
          </cell>
          <cell r="F3257" t="str">
            <v>CANINO</v>
          </cell>
          <cell r="G3257" t="str">
            <v>LABRADOR</v>
          </cell>
          <cell r="H3257" t="str">
            <v>ANDRES DAZA</v>
          </cell>
          <cell r="I3257">
            <v>1121888657</v>
          </cell>
          <cell r="J3257">
            <v>3118549698</v>
          </cell>
          <cell r="L3257" t="str">
            <v>CONVULSIONES</v>
          </cell>
          <cell r="M3257" t="str">
            <v>LAURA MELO</v>
          </cell>
        </row>
        <row r="3258">
          <cell r="A3258" t="str">
            <v>528-15</v>
          </cell>
          <cell r="B3258">
            <v>42251</v>
          </cell>
          <cell r="C3258" t="str">
            <v>PROYECCION SOCIAL</v>
          </cell>
          <cell r="D3258" t="str">
            <v>RUFUS</v>
          </cell>
          <cell r="E3258" t="str">
            <v>PEQUEÑOS</v>
          </cell>
          <cell r="F3258" t="str">
            <v>CANINO</v>
          </cell>
          <cell r="G3258" t="str">
            <v/>
          </cell>
          <cell r="H3258" t="str">
            <v>YULIANA TORRES</v>
          </cell>
          <cell r="I3258" t="str">
            <v/>
          </cell>
          <cell r="J3258" t="str">
            <v/>
          </cell>
          <cell r="L3258" t="str">
            <v>VENDAJE</v>
          </cell>
          <cell r="M3258" t="str">
            <v>ANITA ROQUE</v>
          </cell>
        </row>
        <row r="3259">
          <cell r="A3259" t="str">
            <v>529-15</v>
          </cell>
          <cell r="B3259">
            <v>42254</v>
          </cell>
          <cell r="D3259" t="str">
            <v>COMA</v>
          </cell>
          <cell r="E3259" t="str">
            <v>PEQUEÑOS</v>
          </cell>
          <cell r="F3259" t="str">
            <v>CANINO</v>
          </cell>
          <cell r="G3259" t="str">
            <v>CRIOLLO</v>
          </cell>
          <cell r="H3259" t="str">
            <v>MARIA TERESA LOPEZ</v>
          </cell>
          <cell r="I3259">
            <v>40369367</v>
          </cell>
          <cell r="J3259">
            <v>3144278494</v>
          </cell>
          <cell r="L3259" t="str">
            <v>FRACTURA</v>
          </cell>
          <cell r="M3259" t="str">
            <v>SAEL PEDRAZA</v>
          </cell>
        </row>
        <row r="3260">
          <cell r="A3260" t="str">
            <v>530-15</v>
          </cell>
          <cell r="B3260">
            <v>42254</v>
          </cell>
          <cell r="D3260" t="str">
            <v>THOMAS</v>
          </cell>
          <cell r="E3260" t="str">
            <v>PEQUEÑOS</v>
          </cell>
          <cell r="F3260" t="str">
            <v>CANINO</v>
          </cell>
          <cell r="G3260" t="str">
            <v>CRIOLLO</v>
          </cell>
          <cell r="H3260" t="str">
            <v>PILAR GUTIERREZ</v>
          </cell>
          <cell r="I3260">
            <v>40384688</v>
          </cell>
          <cell r="J3260">
            <v>3112191639</v>
          </cell>
          <cell r="L3260" t="str">
            <v>ADOPCION</v>
          </cell>
          <cell r="M3260" t="str">
            <v>LAURA MELO</v>
          </cell>
        </row>
        <row r="3261">
          <cell r="A3261" t="str">
            <v>531-15</v>
          </cell>
          <cell r="B3261">
            <v>42254</v>
          </cell>
          <cell r="D3261" t="str">
            <v>AMARILLO</v>
          </cell>
          <cell r="E3261" t="str">
            <v>PEQUEÑOS</v>
          </cell>
          <cell r="F3261" t="str">
            <v>FELINO</v>
          </cell>
          <cell r="G3261" t="str">
            <v>CRIOLLO</v>
          </cell>
          <cell r="H3261" t="str">
            <v>ERIKA CHINCHILLA</v>
          </cell>
          <cell r="I3261">
            <v>1152200196</v>
          </cell>
          <cell r="J3261">
            <v>3104771590</v>
          </cell>
          <cell r="L3261" t="str">
            <v>EUTANASIA</v>
          </cell>
          <cell r="M3261" t="str">
            <v>SAEL PEDRAZA</v>
          </cell>
        </row>
        <row r="3262">
          <cell r="A3262" t="str">
            <v>532-15</v>
          </cell>
          <cell r="B3262">
            <v>42254</v>
          </cell>
          <cell r="D3262" t="str">
            <v>ATENA</v>
          </cell>
          <cell r="E3262" t="str">
            <v>PEQUEÑOS</v>
          </cell>
          <cell r="F3262" t="str">
            <v>CANINO</v>
          </cell>
          <cell r="G3262" t="str">
            <v>PITBULL</v>
          </cell>
          <cell r="H3262" t="str">
            <v>MARIA EUGENIA CAICEDO</v>
          </cell>
          <cell r="I3262">
            <v>39549201</v>
          </cell>
          <cell r="J3262">
            <v>3203428318</v>
          </cell>
          <cell r="L3262" t="str">
            <v>BAJA DE PÉSO</v>
          </cell>
          <cell r="M3262" t="str">
            <v>SAEL PEDRAZA</v>
          </cell>
        </row>
        <row r="3263">
          <cell r="A3263" t="str">
            <v>533-15</v>
          </cell>
          <cell r="B3263">
            <v>42254</v>
          </cell>
          <cell r="D3263" t="str">
            <v>MORGANA</v>
          </cell>
          <cell r="E3263" t="str">
            <v>PEQUEÑOS</v>
          </cell>
          <cell r="F3263" t="str">
            <v>CANINO</v>
          </cell>
          <cell r="G3263" t="str">
            <v>PITBULL</v>
          </cell>
          <cell r="H3263" t="str">
            <v>MARIA EUGENIA CAICEDO</v>
          </cell>
          <cell r="I3263">
            <v>39549201</v>
          </cell>
          <cell r="J3263">
            <v>3203428318</v>
          </cell>
          <cell r="L3263" t="str">
            <v>ALERGIA</v>
          </cell>
          <cell r="M3263" t="str">
            <v>SAEL PEDRAZA</v>
          </cell>
        </row>
        <row r="3264">
          <cell r="A3264" t="str">
            <v>534-15</v>
          </cell>
          <cell r="B3264">
            <v>42254</v>
          </cell>
          <cell r="D3264" t="str">
            <v>AFRODITA</v>
          </cell>
          <cell r="E3264" t="str">
            <v>PEQUEÑOS</v>
          </cell>
          <cell r="F3264" t="str">
            <v>CANINO</v>
          </cell>
          <cell r="G3264" t="str">
            <v>PITBULL</v>
          </cell>
          <cell r="H3264" t="str">
            <v>MARIA EUGENIA CAICEDO</v>
          </cell>
          <cell r="I3264">
            <v>39549201</v>
          </cell>
          <cell r="J3264">
            <v>3203428318</v>
          </cell>
          <cell r="L3264" t="str">
            <v>ALERGIA</v>
          </cell>
          <cell r="M3264" t="str">
            <v>SAEL PEDRAZA</v>
          </cell>
        </row>
        <row r="3265">
          <cell r="A3265" t="str">
            <v>535-15</v>
          </cell>
          <cell r="B3265">
            <v>42255</v>
          </cell>
          <cell r="D3265" t="str">
            <v>NEGRA</v>
          </cell>
          <cell r="E3265" t="str">
            <v>PEQUEÑOS</v>
          </cell>
          <cell r="F3265" t="str">
            <v>FELINO</v>
          </cell>
          <cell r="G3265" t="str">
            <v>CRIOLLO</v>
          </cell>
          <cell r="H3265" t="str">
            <v>GERMAN LONDOÑO</v>
          </cell>
          <cell r="I3265">
            <v>1006716872</v>
          </cell>
          <cell r="J3265">
            <v>3154527197</v>
          </cell>
          <cell r="L3265" t="str">
            <v>ADOPCION</v>
          </cell>
          <cell r="M3265" t="str">
            <v>LAURA MELO</v>
          </cell>
        </row>
        <row r="3266">
          <cell r="A3266" t="str">
            <v>536-15</v>
          </cell>
          <cell r="B3266">
            <v>42255</v>
          </cell>
          <cell r="C3266" t="str">
            <v>PROYECCION SOCIAL</v>
          </cell>
          <cell r="D3266" t="str">
            <v>NUMA</v>
          </cell>
          <cell r="E3266" t="str">
            <v>PEQUEÑOS</v>
          </cell>
          <cell r="F3266" t="str">
            <v>CANINO</v>
          </cell>
          <cell r="G3266" t="str">
            <v>LABRADOR</v>
          </cell>
          <cell r="H3266" t="str">
            <v>DIEGO PALACIOS</v>
          </cell>
          <cell r="I3266">
            <v>1121860078</v>
          </cell>
          <cell r="J3266">
            <v>3204429487</v>
          </cell>
          <cell r="L3266" t="str">
            <v>MASA EN REGION DORSO LUMBAR</v>
          </cell>
          <cell r="M3266" t="str">
            <v>SAEL PEDRAZA</v>
          </cell>
        </row>
        <row r="3267">
          <cell r="A3267" t="str">
            <v>537-15</v>
          </cell>
          <cell r="B3267">
            <v>42256</v>
          </cell>
          <cell r="C3267" t="str">
            <v>DOCENCIA</v>
          </cell>
          <cell r="D3267" t="str">
            <v>CRONOS</v>
          </cell>
          <cell r="E3267" t="str">
            <v>PEQUEÑOS</v>
          </cell>
          <cell r="F3267" t="str">
            <v>CANINO</v>
          </cell>
          <cell r="G3267" t="str">
            <v>CRIOLLO</v>
          </cell>
          <cell r="H3267" t="str">
            <v>VIVIANA CUY</v>
          </cell>
          <cell r="I3267">
            <v>1121875265</v>
          </cell>
          <cell r="J3267">
            <v>3124380273</v>
          </cell>
          <cell r="L3267" t="str">
            <v>ALOPECIA GENERAL</v>
          </cell>
          <cell r="M3267" t="str">
            <v>NATALIA PEDRAZA</v>
          </cell>
        </row>
        <row r="3268">
          <cell r="A3268" t="str">
            <v>538-15</v>
          </cell>
          <cell r="B3268">
            <v>42256</v>
          </cell>
          <cell r="D3268" t="str">
            <v>TOMASA</v>
          </cell>
          <cell r="E3268" t="str">
            <v>PEQUEÑOS</v>
          </cell>
          <cell r="F3268" t="str">
            <v>CANINO</v>
          </cell>
          <cell r="G3268" t="str">
            <v>CRIOLLO</v>
          </cell>
          <cell r="H3268" t="str">
            <v>PAULA JIMENEZ GONZALEZ</v>
          </cell>
          <cell r="I3268">
            <v>1121916761</v>
          </cell>
          <cell r="J3268">
            <v>3102786883</v>
          </cell>
          <cell r="L3268" t="str">
            <v>DERMATITIS EN MIEMBROS</v>
          </cell>
          <cell r="M3268" t="str">
            <v>SAEL PEDRAZA</v>
          </cell>
        </row>
        <row r="3269">
          <cell r="A3269" t="str">
            <v>539-15</v>
          </cell>
          <cell r="B3269">
            <v>42256</v>
          </cell>
          <cell r="D3269" t="str">
            <v>LUNA</v>
          </cell>
          <cell r="E3269" t="str">
            <v>PEQUEÑOS</v>
          </cell>
          <cell r="F3269" t="str">
            <v>CANINO</v>
          </cell>
          <cell r="G3269" t="str">
            <v>CRIOLLO</v>
          </cell>
          <cell r="H3269" t="str">
            <v>GABRIEL MORENO</v>
          </cell>
          <cell r="I3269">
            <v>1121888993</v>
          </cell>
          <cell r="J3269">
            <v>3188954164</v>
          </cell>
          <cell r="L3269" t="str">
            <v>ADOPCION</v>
          </cell>
          <cell r="M3269" t="str">
            <v>LAURA MELO</v>
          </cell>
        </row>
        <row r="3270">
          <cell r="A3270" t="str">
            <v>540-15</v>
          </cell>
          <cell r="B3270">
            <v>42256</v>
          </cell>
          <cell r="D3270" t="str">
            <v>RARITY</v>
          </cell>
          <cell r="E3270" t="str">
            <v>PEQUEÑOS</v>
          </cell>
          <cell r="F3270" t="str">
            <v>CANINO</v>
          </cell>
          <cell r="G3270" t="str">
            <v>CRIOLLO</v>
          </cell>
          <cell r="H3270" t="str">
            <v>GABRIEL MORENO</v>
          </cell>
          <cell r="I3270">
            <v>1121888993</v>
          </cell>
          <cell r="J3270">
            <v>3188954164</v>
          </cell>
          <cell r="L3270" t="str">
            <v>ADOPCION</v>
          </cell>
          <cell r="M3270" t="str">
            <v>LAURA MELO</v>
          </cell>
        </row>
        <row r="3271">
          <cell r="A3271" t="str">
            <v>541-15</v>
          </cell>
          <cell r="B3271">
            <v>42257</v>
          </cell>
          <cell r="C3271" t="str">
            <v>PROYECCION SOCIAL</v>
          </cell>
          <cell r="D3271" t="str">
            <v>SLASH</v>
          </cell>
          <cell r="E3271" t="str">
            <v>PEQUEÑOS</v>
          </cell>
          <cell r="F3271" t="str">
            <v>CANINO</v>
          </cell>
          <cell r="G3271" t="str">
            <v>SCHNAWZER</v>
          </cell>
          <cell r="H3271" t="str">
            <v>MARY LUZ NIETO</v>
          </cell>
          <cell r="I3271">
            <v>52968296</v>
          </cell>
          <cell r="J3271">
            <v>3043821204</v>
          </cell>
          <cell r="L3271" t="str">
            <v/>
          </cell>
          <cell r="M3271" t="str">
            <v>SAEL PEDRAZA</v>
          </cell>
        </row>
        <row r="3272">
          <cell r="A3272" t="str">
            <v>542-15</v>
          </cell>
          <cell r="B3272">
            <v>42258</v>
          </cell>
          <cell r="D3272" t="str">
            <v>MICHI</v>
          </cell>
          <cell r="E3272" t="str">
            <v>PEQUEÑOS</v>
          </cell>
          <cell r="F3272" t="str">
            <v>FELINO</v>
          </cell>
          <cell r="G3272" t="str">
            <v>CRIOLLO</v>
          </cell>
          <cell r="H3272" t="str">
            <v>MARCELA CONDE</v>
          </cell>
          <cell r="I3272">
            <v>99032606233</v>
          </cell>
          <cell r="J3272">
            <v>3213031914</v>
          </cell>
          <cell r="L3272" t="str">
            <v>PARALISIS INFERIOR</v>
          </cell>
          <cell r="M3272" t="str">
            <v>SAEL PEDRAZA</v>
          </cell>
        </row>
        <row r="3273">
          <cell r="A3273" t="str">
            <v>543-15</v>
          </cell>
          <cell r="B3273">
            <v>42258</v>
          </cell>
          <cell r="C3273" t="str">
            <v>DOCENCIA</v>
          </cell>
          <cell r="D3273" t="str">
            <v>HEIDY</v>
          </cell>
          <cell r="E3273" t="str">
            <v>PEQUEÑOS</v>
          </cell>
          <cell r="F3273" t="str">
            <v>CANINO</v>
          </cell>
          <cell r="G3273" t="str">
            <v>FRENCH POODLE</v>
          </cell>
          <cell r="H3273" t="str">
            <v>JENIFER FERNANDEZ ESPITIA</v>
          </cell>
          <cell r="I3273">
            <v>1026290387</v>
          </cell>
          <cell r="J3273">
            <v>3017979983</v>
          </cell>
          <cell r="L3273" t="str">
            <v>ORINA CON SANGRE</v>
          </cell>
          <cell r="M3273" t="str">
            <v>DANIEL ZAMBRANO</v>
          </cell>
        </row>
        <row r="3274">
          <cell r="A3274" t="str">
            <v>544-15</v>
          </cell>
          <cell r="B3274">
            <v>42258</v>
          </cell>
          <cell r="C3274" t="str">
            <v>PROYECCION SOCIAL</v>
          </cell>
          <cell r="D3274" t="str">
            <v>SHADOW</v>
          </cell>
          <cell r="E3274" t="str">
            <v>PEQUEÑOS</v>
          </cell>
          <cell r="F3274" t="str">
            <v>CANINO</v>
          </cell>
          <cell r="G3274" t="str">
            <v>LABRADOR</v>
          </cell>
          <cell r="H3274" t="str">
            <v>CAMILA OJEDA</v>
          </cell>
          <cell r="I3274">
            <v>1121889926</v>
          </cell>
          <cell r="J3274">
            <v>3115084897</v>
          </cell>
          <cell r="L3274" t="str">
            <v>ATAQUES EPILEPSIA</v>
          </cell>
          <cell r="M3274" t="str">
            <v>DANIEL ZAMBRANO</v>
          </cell>
        </row>
        <row r="3275">
          <cell r="A3275" t="str">
            <v>546-15</v>
          </cell>
          <cell r="B3275">
            <v>42258</v>
          </cell>
          <cell r="D3275" t="str">
            <v>MATEO</v>
          </cell>
          <cell r="E3275" t="str">
            <v>PEQUEÑOS</v>
          </cell>
          <cell r="F3275" t="str">
            <v>CANINO</v>
          </cell>
          <cell r="G3275" t="str">
            <v>BULL DOG</v>
          </cell>
          <cell r="H3275" t="str">
            <v>JHON BEJARANO</v>
          </cell>
          <cell r="I3275">
            <v>1121823971</v>
          </cell>
          <cell r="J3275">
            <v>3185751339</v>
          </cell>
          <cell r="L3275" t="str">
            <v>EXAMEN GENERAL</v>
          </cell>
          <cell r="M3275" t="str">
            <v>LAURA MELO</v>
          </cell>
        </row>
        <row r="3276">
          <cell r="A3276" t="str">
            <v>547-15</v>
          </cell>
          <cell r="B3276">
            <v>42258</v>
          </cell>
          <cell r="C3276" t="str">
            <v>PROYECCION SOCIAL</v>
          </cell>
          <cell r="D3276" t="str">
            <v>TOBIAS</v>
          </cell>
          <cell r="E3276" t="str">
            <v>PEQUEÑOS</v>
          </cell>
          <cell r="F3276" t="str">
            <v>CANINO</v>
          </cell>
          <cell r="G3276" t="str">
            <v>FRENCH POODLE</v>
          </cell>
          <cell r="H3276" t="str">
            <v>ANGELLY RODRIGUEZ</v>
          </cell>
          <cell r="I3276">
            <v>1121938281</v>
          </cell>
          <cell r="J3276">
            <v>3115982806</v>
          </cell>
          <cell r="L3276" t="str">
            <v>DECAIDO</v>
          </cell>
          <cell r="M3276" t="str">
            <v>LAURA MELO</v>
          </cell>
        </row>
        <row r="3277">
          <cell r="A3277" t="str">
            <v>548-15</v>
          </cell>
          <cell r="B3277">
            <v>42261</v>
          </cell>
          <cell r="C3277" t="str">
            <v>PROYECCION SOCIAL</v>
          </cell>
          <cell r="D3277" t="str">
            <v>BRUNO</v>
          </cell>
          <cell r="E3277" t="str">
            <v>PEQUEÑOS</v>
          </cell>
          <cell r="F3277" t="str">
            <v>CANINO</v>
          </cell>
          <cell r="G3277" t="str">
            <v>FILA</v>
          </cell>
          <cell r="H3277" t="str">
            <v>DANIEL URREGO</v>
          </cell>
          <cell r="I3277">
            <v>1119890786</v>
          </cell>
          <cell r="J3277">
            <v>3213756563</v>
          </cell>
          <cell r="L3277" t="str">
            <v>MASA CODO IZQ.</v>
          </cell>
          <cell r="M3277" t="str">
            <v>SAEL PEDRAZA</v>
          </cell>
        </row>
        <row r="3278">
          <cell r="A3278" t="str">
            <v>549-15</v>
          </cell>
          <cell r="B3278">
            <v>42261</v>
          </cell>
          <cell r="D3278" t="str">
            <v>RON</v>
          </cell>
          <cell r="E3278" t="str">
            <v>PEQUEÑOS</v>
          </cell>
          <cell r="F3278" t="str">
            <v>CANINO</v>
          </cell>
          <cell r="G3278" t="str">
            <v>SCHNAWZER</v>
          </cell>
          <cell r="H3278" t="str">
            <v>MARIO GONZALEZ</v>
          </cell>
          <cell r="I3278">
            <v>86060040</v>
          </cell>
          <cell r="J3278">
            <v>3175357247</v>
          </cell>
          <cell r="L3278" t="str">
            <v>ADOPCION</v>
          </cell>
          <cell r="M3278" t="str">
            <v>SAEL PEDRAZA</v>
          </cell>
        </row>
        <row r="3279">
          <cell r="A3279" t="str">
            <v>550-15</v>
          </cell>
          <cell r="B3279">
            <v>42261</v>
          </cell>
          <cell r="C3279" t="str">
            <v>DOCENCIA</v>
          </cell>
          <cell r="D3279" t="str">
            <v>CANDY</v>
          </cell>
          <cell r="E3279" t="str">
            <v>PEQUEÑOS</v>
          </cell>
          <cell r="F3279" t="str">
            <v>FELINO</v>
          </cell>
          <cell r="G3279" t="str">
            <v>CRIOLLO</v>
          </cell>
          <cell r="H3279" t="str">
            <v>GERALDINE MOLINA</v>
          </cell>
          <cell r="J3279" t="str">
            <v/>
          </cell>
          <cell r="L3279" t="str">
            <v>OVH MAL PROCEDIMIENTO</v>
          </cell>
          <cell r="M3279" t="str">
            <v>DANIEL ZAMBRANO</v>
          </cell>
        </row>
        <row r="3280">
          <cell r="A3280" t="str">
            <v>551-15</v>
          </cell>
          <cell r="B3280">
            <v>42261</v>
          </cell>
          <cell r="D3280" t="str">
            <v>SILVANA</v>
          </cell>
          <cell r="E3280" t="str">
            <v>PEQUEÑOS</v>
          </cell>
          <cell r="F3280" t="str">
            <v>CANINO</v>
          </cell>
          <cell r="G3280" t="str">
            <v>PASTOR SIBERIANO</v>
          </cell>
          <cell r="H3280" t="str">
            <v>SEBASTIAN DAZA</v>
          </cell>
          <cell r="I3280">
            <v>1006877474</v>
          </cell>
          <cell r="J3280">
            <v>3123235595</v>
          </cell>
          <cell r="L3280" t="str">
            <v>UTERO ABIERTO</v>
          </cell>
          <cell r="M3280" t="str">
            <v>SAEL PEDRAZA</v>
          </cell>
        </row>
        <row r="3281">
          <cell r="A3281" t="str">
            <v>552-15</v>
          </cell>
          <cell r="B3281">
            <v>42261</v>
          </cell>
          <cell r="C3281" t="str">
            <v>DOCENCIA</v>
          </cell>
          <cell r="D3281" t="str">
            <v>CHIRIPA</v>
          </cell>
          <cell r="E3281" t="str">
            <v>PEQUEÑOS</v>
          </cell>
          <cell r="F3281" t="str">
            <v>FELINO</v>
          </cell>
          <cell r="G3281" t="str">
            <v>CRIOLLO</v>
          </cell>
          <cell r="H3281" t="str">
            <v>UNILLANOS</v>
          </cell>
          <cell r="I3281" t="str">
            <v/>
          </cell>
          <cell r="J3281" t="str">
            <v/>
          </cell>
          <cell r="L3281" t="str">
            <v>INTOXICACION</v>
          </cell>
          <cell r="M3281" t="str">
            <v>SAEL PEDRAZA</v>
          </cell>
        </row>
        <row r="3282">
          <cell r="A3282" t="str">
            <v>553-15</v>
          </cell>
          <cell r="B3282">
            <v>42261</v>
          </cell>
          <cell r="D3282" t="str">
            <v>BIGOTES</v>
          </cell>
          <cell r="E3282" t="str">
            <v>PEQUEÑOS</v>
          </cell>
          <cell r="F3282" t="str">
            <v>FELINO</v>
          </cell>
          <cell r="G3282" t="str">
            <v>CRIOLLO</v>
          </cell>
          <cell r="H3282" t="str">
            <v>DIANA CASTAÑEDA</v>
          </cell>
          <cell r="I3282">
            <v>1024520920</v>
          </cell>
          <cell r="J3282">
            <v>3192398951</v>
          </cell>
          <cell r="L3282" t="str">
            <v>INFLAMACION OJO DERECHO</v>
          </cell>
          <cell r="M3282" t="str">
            <v>SAEL PEDRAZA</v>
          </cell>
        </row>
        <row r="3283">
          <cell r="A3283" t="str">
            <v>554-15</v>
          </cell>
          <cell r="B3283">
            <v>42262</v>
          </cell>
          <cell r="C3283" t="str">
            <v>PROYECCION SOCIAL</v>
          </cell>
          <cell r="D3283" t="str">
            <v>SAMY</v>
          </cell>
          <cell r="E3283" t="str">
            <v>PEQUEÑOS</v>
          </cell>
          <cell r="F3283" t="str">
            <v>CANINO</v>
          </cell>
          <cell r="G3283" t="str">
            <v>PINSCHER</v>
          </cell>
          <cell r="H3283" t="str">
            <v>ARISTIDES MONTENEGRO</v>
          </cell>
          <cell r="I3283">
            <v>86048886</v>
          </cell>
          <cell r="J3283">
            <v>3125573766</v>
          </cell>
          <cell r="L3283" t="str">
            <v>ACCIDENTE TRAUMA CRANEO ENCEFALICO</v>
          </cell>
          <cell r="M3283" t="str">
            <v>SAEL PEDRAZA</v>
          </cell>
        </row>
        <row r="3284">
          <cell r="A3284" t="str">
            <v>555-15</v>
          </cell>
          <cell r="B3284">
            <v>42262</v>
          </cell>
          <cell r="C3284" t="str">
            <v>PROYECCION SOCIAL</v>
          </cell>
          <cell r="D3284" t="str">
            <v>SASHA</v>
          </cell>
          <cell r="E3284" t="str">
            <v>PEQUEÑOS</v>
          </cell>
          <cell r="F3284" t="str">
            <v>CANINO</v>
          </cell>
          <cell r="G3284" t="str">
            <v>PINSCHER</v>
          </cell>
          <cell r="H3284" t="str">
            <v>AURORA RAMOS</v>
          </cell>
          <cell r="I3284">
            <v>39454705</v>
          </cell>
          <cell r="J3284">
            <v>3209514299</v>
          </cell>
          <cell r="L3284" t="str">
            <v>PARVOVIROSIS</v>
          </cell>
          <cell r="M3284" t="str">
            <v>SAEL PEDRAZA</v>
          </cell>
        </row>
        <row r="3285">
          <cell r="A3285" t="str">
            <v>556-15</v>
          </cell>
          <cell r="B3285">
            <v>42262</v>
          </cell>
          <cell r="C3285" t="str">
            <v>PROYECCION SOCIAL</v>
          </cell>
          <cell r="D3285" t="str">
            <v>PAQUITO</v>
          </cell>
          <cell r="E3285" t="str">
            <v>PEQUEÑOS</v>
          </cell>
          <cell r="F3285" t="str">
            <v>FELINO</v>
          </cell>
          <cell r="G3285" t="str">
            <v>CRIOLLO</v>
          </cell>
          <cell r="H3285" t="str">
            <v>MARCELA MONSALVE</v>
          </cell>
          <cell r="I3285">
            <v>53090539</v>
          </cell>
          <cell r="J3285">
            <v>3114765197</v>
          </cell>
          <cell r="L3285" t="str">
            <v>MIASIS</v>
          </cell>
          <cell r="M3285" t="str">
            <v>SAEL PEDRAZA</v>
          </cell>
        </row>
        <row r="3286">
          <cell r="A3286" t="str">
            <v>557-15</v>
          </cell>
          <cell r="B3286">
            <v>42263</v>
          </cell>
          <cell r="C3286" t="str">
            <v>DOCENCIA</v>
          </cell>
          <cell r="D3286" t="str">
            <v>FURIOSO</v>
          </cell>
          <cell r="E3286" t="str">
            <v>PEQUEÑOS</v>
          </cell>
          <cell r="F3286" t="str">
            <v>CANINO</v>
          </cell>
          <cell r="G3286" t="str">
            <v>CRIOLLO</v>
          </cell>
          <cell r="H3286" t="str">
            <v>ALEXANDER TORRES</v>
          </cell>
          <cell r="I3286" t="str">
            <v/>
          </cell>
          <cell r="J3286" t="str">
            <v/>
          </cell>
          <cell r="L3286" t="str">
            <v>OTOHEMATOMA</v>
          </cell>
          <cell r="M3286" t="str">
            <v>HERNANDO VERGARA</v>
          </cell>
        </row>
        <row r="3287">
          <cell r="A3287" t="str">
            <v>558-15</v>
          </cell>
          <cell r="B3287">
            <v>42262</v>
          </cell>
          <cell r="C3287" t="str">
            <v>PROYECCION SOCIAL</v>
          </cell>
          <cell r="D3287" t="str">
            <v>LUNA</v>
          </cell>
          <cell r="E3287" t="str">
            <v>PEQUEÑOS</v>
          </cell>
          <cell r="F3287" t="str">
            <v>CANINO</v>
          </cell>
          <cell r="G3287" t="str">
            <v>LABRADOR / CRIOLLO</v>
          </cell>
          <cell r="H3287" t="str">
            <v>JOSE DAVID CARDENAS BERNAL</v>
          </cell>
          <cell r="I3287">
            <v>1119891340</v>
          </cell>
          <cell r="J3287" t="str">
            <v>3133010484
3124215205</v>
          </cell>
          <cell r="L3287" t="str">
            <v>FIEBRE / IRA</v>
          </cell>
          <cell r="M3287" t="str">
            <v>DANIEL ZAMBRANO</v>
          </cell>
        </row>
        <row r="3288">
          <cell r="A3288" t="str">
            <v>559-15</v>
          </cell>
          <cell r="B3288">
            <v>42263</v>
          </cell>
          <cell r="D3288" t="str">
            <v>CANELA</v>
          </cell>
          <cell r="E3288" t="str">
            <v>PEQUEÑOS</v>
          </cell>
          <cell r="F3288" t="str">
            <v>CANINO</v>
          </cell>
          <cell r="G3288" t="str">
            <v>CRIOLLO</v>
          </cell>
          <cell r="H3288" t="str">
            <v>CAMILO ANDRES VARGAS BUSTOS</v>
          </cell>
          <cell r="I3288">
            <v>1121883448</v>
          </cell>
          <cell r="J3288">
            <v>3213873529</v>
          </cell>
          <cell r="L3288" t="str">
            <v>ADOPCION</v>
          </cell>
          <cell r="M3288" t="str">
            <v>LAURA MELO</v>
          </cell>
        </row>
        <row r="3289">
          <cell r="A3289" t="str">
            <v>560-15</v>
          </cell>
          <cell r="B3289">
            <v>42264</v>
          </cell>
          <cell r="D3289" t="str">
            <v>BARMAN</v>
          </cell>
          <cell r="E3289" t="str">
            <v>PEQUEÑOS</v>
          </cell>
          <cell r="F3289" t="str">
            <v>CANINO</v>
          </cell>
          <cell r="G3289" t="str">
            <v>BEAGLE/CRIOLLO</v>
          </cell>
          <cell r="H3289" t="str">
            <v>YENI DAZA SAAVEDRA</v>
          </cell>
          <cell r="I3289">
            <v>52195249</v>
          </cell>
          <cell r="J3289">
            <v>3133814122</v>
          </cell>
          <cell r="L3289" t="str">
            <v>DERMATITIS</v>
          </cell>
          <cell r="M3289" t="str">
            <v>SAEL PEDRAZA</v>
          </cell>
        </row>
        <row r="3290">
          <cell r="A3290" t="str">
            <v>561-15</v>
          </cell>
          <cell r="B3290">
            <v>42264</v>
          </cell>
          <cell r="C3290" t="str">
            <v>DOCENCIA</v>
          </cell>
          <cell r="D3290" t="str">
            <v>ESCARCHA</v>
          </cell>
          <cell r="E3290" t="str">
            <v>PEQUEÑOS</v>
          </cell>
          <cell r="F3290" t="str">
            <v>CANINO</v>
          </cell>
          <cell r="G3290" t="str">
            <v>CRIOLLO</v>
          </cell>
          <cell r="H3290" t="str">
            <v>UNILLANOS</v>
          </cell>
          <cell r="I3290" t="str">
            <v/>
          </cell>
          <cell r="J3290" t="str">
            <v/>
          </cell>
          <cell r="L3290" t="str">
            <v>T.V.T.</v>
          </cell>
          <cell r="M3290" t="str">
            <v>SAEL PEDRAZA</v>
          </cell>
        </row>
        <row r="3291">
          <cell r="A3291" t="str">
            <v>562-15</v>
          </cell>
          <cell r="B3291">
            <v>42264</v>
          </cell>
          <cell r="C3291" t="str">
            <v>PROYECCION SOCIAL</v>
          </cell>
          <cell r="D3291" t="str">
            <v>LEYLA</v>
          </cell>
          <cell r="E3291" t="str">
            <v>PEQUEÑOS</v>
          </cell>
          <cell r="F3291" t="str">
            <v>FELINO</v>
          </cell>
          <cell r="G3291" t="str">
            <v>CRIOLLO</v>
          </cell>
          <cell r="H3291" t="str">
            <v>LUZ ALEJANDRA MOLANO</v>
          </cell>
          <cell r="I3291">
            <v>1022397175</v>
          </cell>
          <cell r="J3291">
            <v>3143848320</v>
          </cell>
          <cell r="L3291" t="str">
            <v>DOLOR PARA COMER</v>
          </cell>
          <cell r="M3291" t="str">
            <v>LAURA MELO</v>
          </cell>
        </row>
        <row r="3292">
          <cell r="A3292" t="str">
            <v>563-15</v>
          </cell>
          <cell r="B3292">
            <v>42265</v>
          </cell>
          <cell r="C3292" t="str">
            <v>PROYECCION SOCIAL</v>
          </cell>
          <cell r="D3292" t="str">
            <v>CORSO</v>
          </cell>
          <cell r="E3292" t="str">
            <v>PEQUEÑOS</v>
          </cell>
          <cell r="F3292" t="str">
            <v>CANINO</v>
          </cell>
          <cell r="G3292" t="str">
            <v>FILA BRASILERO</v>
          </cell>
          <cell r="H3292" t="str">
            <v>CARLOS ALBERTO CHIMBI</v>
          </cell>
          <cell r="I3292">
            <v>17340163</v>
          </cell>
          <cell r="J3292">
            <v>3105731040</v>
          </cell>
          <cell r="L3292" t="str">
            <v>MASA EN CODO</v>
          </cell>
          <cell r="M3292" t="str">
            <v>SAEL PEDRAZA</v>
          </cell>
        </row>
        <row r="3293">
          <cell r="A3293" t="str">
            <v>564-15</v>
          </cell>
          <cell r="B3293">
            <v>42265</v>
          </cell>
          <cell r="D3293" t="str">
            <v>BLACKY</v>
          </cell>
          <cell r="E3293" t="str">
            <v>PEQUEÑOS</v>
          </cell>
          <cell r="F3293" t="str">
            <v>CANINO</v>
          </cell>
          <cell r="G3293" t="str">
            <v>PASTOR / CRIOLLO</v>
          </cell>
          <cell r="H3293" t="str">
            <v>MERCEDES BARRAGAN</v>
          </cell>
          <cell r="I3293">
            <v>47425274</v>
          </cell>
          <cell r="J3293">
            <v>3016194826</v>
          </cell>
          <cell r="L3293" t="str">
            <v>DERMATITIS EN ANCA</v>
          </cell>
          <cell r="M3293" t="str">
            <v>SAEL PEDRAZA</v>
          </cell>
        </row>
        <row r="3294">
          <cell r="A3294" t="str">
            <v>565-15</v>
          </cell>
          <cell r="B3294">
            <v>42265</v>
          </cell>
          <cell r="C3294" t="str">
            <v>PROYECCION SOCIAL</v>
          </cell>
          <cell r="D3294" t="str">
            <v>MALAVITA</v>
          </cell>
          <cell r="E3294" t="str">
            <v>PEQUEÑOS</v>
          </cell>
          <cell r="F3294" t="str">
            <v>CANINO</v>
          </cell>
          <cell r="G3294" t="str">
            <v>PITBULL</v>
          </cell>
          <cell r="H3294" t="str">
            <v>JORGE RIOS</v>
          </cell>
          <cell r="I3294">
            <v>1094269051</v>
          </cell>
          <cell r="J3294">
            <v>3212630596</v>
          </cell>
          <cell r="L3294" t="str">
            <v>LACERACION</v>
          </cell>
          <cell r="M3294" t="str">
            <v>LAURA MELO</v>
          </cell>
        </row>
        <row r="3295">
          <cell r="A3295" t="str">
            <v>566-15</v>
          </cell>
          <cell r="B3295">
            <v>42268</v>
          </cell>
          <cell r="C3295" t="str">
            <v>DOCENCIA</v>
          </cell>
          <cell r="D3295" t="str">
            <v>MIRRINGO</v>
          </cell>
          <cell r="E3295" t="str">
            <v>PEQUEÑOS</v>
          </cell>
          <cell r="F3295" t="str">
            <v>FELINO</v>
          </cell>
          <cell r="G3295" t="str">
            <v>CRIOLLO</v>
          </cell>
          <cell r="H3295" t="str">
            <v>ELIZABETH PELAEZ</v>
          </cell>
          <cell r="I3295" t="str">
            <v/>
          </cell>
          <cell r="J3295">
            <v>3118664285</v>
          </cell>
          <cell r="L3295" t="str">
            <v>ABANDONADO EN LA UNIVERSIDAD</v>
          </cell>
          <cell r="M3295" t="str">
            <v>LAURA MELO</v>
          </cell>
        </row>
        <row r="3296">
          <cell r="A3296" t="str">
            <v>567-15</v>
          </cell>
          <cell r="B3296">
            <v>42269</v>
          </cell>
          <cell r="C3296" t="str">
            <v>PROYECCION SOCIAL</v>
          </cell>
          <cell r="D3296" t="str">
            <v>BOBY</v>
          </cell>
          <cell r="E3296" t="str">
            <v>PEQUEÑOS</v>
          </cell>
          <cell r="F3296" t="str">
            <v>CANINO</v>
          </cell>
          <cell r="G3296" t="str">
            <v>CRIOLLO</v>
          </cell>
          <cell r="H3296" t="str">
            <v>MAIRA UNIBIO BOTHIA</v>
          </cell>
          <cell r="I3296">
            <v>1121880786</v>
          </cell>
          <cell r="J3296">
            <v>3123645291</v>
          </cell>
          <cell r="L3296" t="str">
            <v>ACCIDENTE</v>
          </cell>
          <cell r="M3296" t="str">
            <v>SAEL PEDRAZA</v>
          </cell>
        </row>
        <row r="3297">
          <cell r="A3297" t="str">
            <v>568-15</v>
          </cell>
          <cell r="B3297">
            <v>42269</v>
          </cell>
          <cell r="D3297" t="str">
            <v>LENA</v>
          </cell>
          <cell r="E3297" t="str">
            <v>PEQUEÑOS</v>
          </cell>
          <cell r="F3297" t="str">
            <v>CANINO</v>
          </cell>
          <cell r="G3297" t="str">
            <v>LABRADOR</v>
          </cell>
          <cell r="H3297" t="str">
            <v>CARLOS SALCEDO</v>
          </cell>
          <cell r="I3297">
            <v>1121887830</v>
          </cell>
          <cell r="J3297">
            <v>3115733004</v>
          </cell>
          <cell r="L3297" t="str">
            <v>DISPLASIA CADERA</v>
          </cell>
          <cell r="M3297" t="str">
            <v>LAURA MELO</v>
          </cell>
        </row>
        <row r="3298">
          <cell r="A3298" t="str">
            <v>569-15</v>
          </cell>
          <cell r="B3298">
            <v>42269</v>
          </cell>
          <cell r="C3298" t="str">
            <v>PROYECCION SOCIAL</v>
          </cell>
          <cell r="D3298" t="str">
            <v>MAX</v>
          </cell>
          <cell r="E3298" t="str">
            <v>PEQUEÑOS</v>
          </cell>
          <cell r="F3298" t="str">
            <v>CANINO</v>
          </cell>
          <cell r="G3298" t="str">
            <v>CRIOLLO</v>
          </cell>
          <cell r="H3298" t="str">
            <v xml:space="preserve">JESSICA  LIZETH AYA GARZON </v>
          </cell>
          <cell r="I3298">
            <v>1121893061</v>
          </cell>
          <cell r="J3298">
            <v>3134820921</v>
          </cell>
          <cell r="L3298" t="str">
            <v>ACCIDENTE</v>
          </cell>
          <cell r="M3298" t="str">
            <v>LAURA MELO</v>
          </cell>
        </row>
        <row r="3299">
          <cell r="A3299" t="str">
            <v>570-15</v>
          </cell>
          <cell r="B3299">
            <v>42269</v>
          </cell>
          <cell r="D3299" t="str">
            <v>POCHA</v>
          </cell>
          <cell r="E3299" t="str">
            <v>PEQUEÑOS</v>
          </cell>
          <cell r="F3299" t="str">
            <v>FELINO</v>
          </cell>
          <cell r="G3299" t="str">
            <v>CRIOLLO</v>
          </cell>
          <cell r="H3299" t="str">
            <v>NATALIA ESPINOSA</v>
          </cell>
          <cell r="I3299">
            <v>97090820994</v>
          </cell>
          <cell r="J3299">
            <v>3108722391</v>
          </cell>
          <cell r="L3299" t="str">
            <v>ADOPCION</v>
          </cell>
          <cell r="M3299" t="str">
            <v>LAURA MELO</v>
          </cell>
        </row>
        <row r="3300">
          <cell r="A3300" t="str">
            <v>571-15</v>
          </cell>
          <cell r="B3300">
            <v>42270</v>
          </cell>
          <cell r="D3300" t="str">
            <v>TOBIAS</v>
          </cell>
          <cell r="E3300" t="str">
            <v>PEQUEÑOS</v>
          </cell>
          <cell r="F3300" t="str">
            <v>CANINO</v>
          </cell>
          <cell r="G3300" t="str">
            <v>PUG</v>
          </cell>
          <cell r="H3300" t="str">
            <v>XIOMARA NAVARRO</v>
          </cell>
          <cell r="I3300">
            <v>1121895307</v>
          </cell>
          <cell r="J3300">
            <v>3159260679</v>
          </cell>
          <cell r="L3300" t="str">
            <v>ULCERA CORNEAL</v>
          </cell>
          <cell r="M3300" t="str">
            <v>HERNANDO VERGARA</v>
          </cell>
        </row>
        <row r="3301">
          <cell r="A3301" t="str">
            <v>572-15</v>
          </cell>
          <cell r="B3301">
            <v>42270</v>
          </cell>
          <cell r="C3301" t="str">
            <v>PROYECCION SOCIAL</v>
          </cell>
          <cell r="D3301" t="str">
            <v>TITA</v>
          </cell>
          <cell r="E3301" t="str">
            <v>PEQUEÑOS</v>
          </cell>
          <cell r="F3301" t="str">
            <v>FELINO</v>
          </cell>
          <cell r="G3301" t="str">
            <v>CRIOLLO</v>
          </cell>
          <cell r="H3301" t="str">
            <v>DANIA MONTOYA</v>
          </cell>
          <cell r="I3301">
            <v>52095161</v>
          </cell>
          <cell r="J3301">
            <v>3173606329</v>
          </cell>
          <cell r="L3301" t="str">
            <v>LESION PIERNA IZQUIERDA</v>
          </cell>
          <cell r="M3301" t="str">
            <v>LAURA MELO</v>
          </cell>
        </row>
        <row r="3302">
          <cell r="A3302" t="str">
            <v>573-15</v>
          </cell>
          <cell r="B3302">
            <v>42270</v>
          </cell>
          <cell r="D3302" t="str">
            <v>KATI</v>
          </cell>
          <cell r="E3302" t="str">
            <v>PEQUEÑOS</v>
          </cell>
          <cell r="F3302" t="str">
            <v>CANINO</v>
          </cell>
          <cell r="G3302" t="str">
            <v>CRIOLLO</v>
          </cell>
          <cell r="H3302" t="str">
            <v>ESTEBAN VALENCIA</v>
          </cell>
          <cell r="I3302">
            <v>1121889857</v>
          </cell>
          <cell r="J3302">
            <v>3193498593</v>
          </cell>
          <cell r="L3302" t="str">
            <v>ADOPCION</v>
          </cell>
          <cell r="M3302" t="str">
            <v>LAURA MELO</v>
          </cell>
        </row>
        <row r="3303">
          <cell r="A3303" t="str">
            <v>574-15</v>
          </cell>
          <cell r="B3303">
            <v>42271</v>
          </cell>
          <cell r="C3303" t="str">
            <v>PROYECCION SOCIAL</v>
          </cell>
          <cell r="D3303" t="str">
            <v>FLORENTINO</v>
          </cell>
          <cell r="E3303" t="str">
            <v>PEQUEÑOS</v>
          </cell>
          <cell r="F3303" t="str">
            <v>CANINO</v>
          </cell>
          <cell r="G3303" t="str">
            <v>LABRADOR / GOLDEN RETRIEVER</v>
          </cell>
          <cell r="H3303" t="str">
            <v>ALBA RUTH HERNANDEZ</v>
          </cell>
          <cell r="I3303">
            <v>40368280</v>
          </cell>
          <cell r="J3303">
            <v>3214771329</v>
          </cell>
          <cell r="L3303" t="str">
            <v>PERDIDA DE PESO</v>
          </cell>
          <cell r="M3303" t="str">
            <v>LAURA MELO</v>
          </cell>
        </row>
        <row r="3304">
          <cell r="A3304" t="str">
            <v>575-15</v>
          </cell>
          <cell r="B3304">
            <v>42271</v>
          </cell>
          <cell r="D3304" t="str">
            <v>ELIO</v>
          </cell>
          <cell r="E3304" t="str">
            <v>PEQUEÑOS</v>
          </cell>
          <cell r="F3304" t="str">
            <v>FELINO</v>
          </cell>
          <cell r="G3304" t="str">
            <v>CRIOLLO</v>
          </cell>
          <cell r="H3304" t="str">
            <v>ARIANA DUEÑAS</v>
          </cell>
          <cell r="I3304">
            <v>63453916</v>
          </cell>
          <cell r="J3304">
            <v>3208541513</v>
          </cell>
          <cell r="L3304" t="str">
            <v>ADOPCION</v>
          </cell>
          <cell r="M3304" t="str">
            <v>LAURA MELO</v>
          </cell>
        </row>
        <row r="3305">
          <cell r="A3305" t="str">
            <v>576-15</v>
          </cell>
          <cell r="B3305">
            <v>42271</v>
          </cell>
          <cell r="D3305" t="str">
            <v>ALEX</v>
          </cell>
          <cell r="E3305" t="str">
            <v>PEQUEÑOS</v>
          </cell>
          <cell r="F3305" t="str">
            <v>CANINO</v>
          </cell>
          <cell r="G3305" t="str">
            <v>CRIOLLO</v>
          </cell>
          <cell r="H3305" t="str">
            <v>KIMBERLING GOMEZ</v>
          </cell>
          <cell r="I3305">
            <v>971104094471</v>
          </cell>
          <cell r="J3305">
            <v>3209897192</v>
          </cell>
          <cell r="L3305" t="str">
            <v>ADOPCION</v>
          </cell>
          <cell r="M3305" t="str">
            <v>LAURA MELO</v>
          </cell>
        </row>
        <row r="3306">
          <cell r="A3306" t="str">
            <v>577-15</v>
          </cell>
          <cell r="B3306">
            <v>42271</v>
          </cell>
          <cell r="D3306" t="str">
            <v>KIRA</v>
          </cell>
          <cell r="E3306" t="str">
            <v>PEQUEÑOS</v>
          </cell>
          <cell r="F3306" t="str">
            <v>CANINO</v>
          </cell>
          <cell r="G3306" t="str">
            <v>BULL DOG</v>
          </cell>
          <cell r="H3306" t="str">
            <v>ADOLFO GRISALES</v>
          </cell>
          <cell r="I3306">
            <v>1007466026</v>
          </cell>
          <cell r="J3306">
            <v>3102233072</v>
          </cell>
          <cell r="L3306" t="str">
            <v>PROLAPSO EN LOS DOS OJOS</v>
          </cell>
          <cell r="M3306" t="str">
            <v>SAEL PEDRAZA</v>
          </cell>
        </row>
        <row r="3307">
          <cell r="A3307" t="str">
            <v>578-15</v>
          </cell>
          <cell r="B3307">
            <v>42275</v>
          </cell>
          <cell r="C3307" t="str">
            <v>PROYECCION SOCIAL</v>
          </cell>
          <cell r="D3307" t="str">
            <v>COPITO</v>
          </cell>
          <cell r="E3307" t="str">
            <v>PEQUEÑOS</v>
          </cell>
          <cell r="F3307" t="str">
            <v>FELINO</v>
          </cell>
          <cell r="G3307" t="str">
            <v>MESTIZO</v>
          </cell>
          <cell r="H3307" t="str">
            <v>JANETH CASTAÑO</v>
          </cell>
          <cell r="I3307">
            <v>42018657</v>
          </cell>
          <cell r="J3307">
            <v>3127905896</v>
          </cell>
          <cell r="L3307" t="str">
            <v>FRACTURA</v>
          </cell>
          <cell r="M3307" t="str">
            <v>LAURA MELO</v>
          </cell>
        </row>
        <row r="3308">
          <cell r="A3308" t="str">
            <v>579-15</v>
          </cell>
          <cell r="B3308">
            <v>42275</v>
          </cell>
          <cell r="D3308" t="str">
            <v>SILVESTRE</v>
          </cell>
          <cell r="E3308" t="str">
            <v>PEQUEÑOS</v>
          </cell>
          <cell r="F3308" t="str">
            <v>FELINO</v>
          </cell>
          <cell r="G3308" t="str">
            <v>SIAMES</v>
          </cell>
          <cell r="H3308" t="str">
            <v>CAMILO STEVEN TOBAR</v>
          </cell>
          <cell r="I3308">
            <v>98082666222</v>
          </cell>
          <cell r="J3308">
            <v>311841831</v>
          </cell>
          <cell r="L3308" t="str">
            <v>FRACTURA MANDIBULA</v>
          </cell>
          <cell r="M3308" t="str">
            <v>LAURA MELO</v>
          </cell>
        </row>
        <row r="3309">
          <cell r="A3309" t="str">
            <v>580-15</v>
          </cell>
          <cell r="B3309">
            <v>42275</v>
          </cell>
          <cell r="C3309" t="str">
            <v>PROYECCION SOCIAL</v>
          </cell>
          <cell r="D3309" t="str">
            <v>JUNIOR</v>
          </cell>
          <cell r="E3309" t="str">
            <v>PEQUEÑOS</v>
          </cell>
          <cell r="F3309" t="str">
            <v>CANINO</v>
          </cell>
          <cell r="G3309" t="str">
            <v>BULL DOG</v>
          </cell>
          <cell r="H3309" t="str">
            <v>LUZ MERY BAQUERO</v>
          </cell>
          <cell r="I3309">
            <v>40368020</v>
          </cell>
          <cell r="J3309">
            <v>3105541962</v>
          </cell>
          <cell r="L3309" t="str">
            <v>DECAIDO INAPETENCIA</v>
          </cell>
          <cell r="M3309" t="str">
            <v>LAURA MELO</v>
          </cell>
        </row>
        <row r="3310">
          <cell r="A3310" t="str">
            <v>581-15</v>
          </cell>
          <cell r="B3310">
            <v>42275</v>
          </cell>
          <cell r="C3310" t="str">
            <v>PROYECCION SOCIAL</v>
          </cell>
          <cell r="D3310" t="str">
            <v>DONA</v>
          </cell>
          <cell r="E3310" t="str">
            <v>PEQUEÑOS</v>
          </cell>
          <cell r="F3310" t="str">
            <v>CANINO</v>
          </cell>
          <cell r="G3310" t="str">
            <v>PITBULL</v>
          </cell>
          <cell r="H3310" t="str">
            <v>JULITZA VERGARA</v>
          </cell>
          <cell r="I3310">
            <v>1121848422</v>
          </cell>
          <cell r="J3310">
            <v>3203501056</v>
          </cell>
          <cell r="L3310" t="str">
            <v>DERMATITIS</v>
          </cell>
          <cell r="M3310" t="str">
            <v>HERNANDO VERGARA</v>
          </cell>
        </row>
        <row r="3311">
          <cell r="A3311" t="str">
            <v>582-15</v>
          </cell>
          <cell r="B3311">
            <v>42275</v>
          </cell>
          <cell r="C3311" t="str">
            <v>DOCENCIA</v>
          </cell>
          <cell r="D3311" t="str">
            <v>SCAR</v>
          </cell>
          <cell r="E3311" t="str">
            <v>PEQUEÑOS</v>
          </cell>
          <cell r="F3311" t="str">
            <v>FELINO</v>
          </cell>
          <cell r="G3311" t="str">
            <v>CRIOLLO</v>
          </cell>
          <cell r="H3311" t="str">
            <v>CIELO GUEVARA</v>
          </cell>
          <cell r="I3311">
            <v>1121846928</v>
          </cell>
          <cell r="J3311">
            <v>3143686928</v>
          </cell>
          <cell r="L3311" t="str">
            <v>INAPETENCIA</v>
          </cell>
          <cell r="M3311" t="str">
            <v>HERNANDO GUEVARA</v>
          </cell>
        </row>
        <row r="3312">
          <cell r="A3312" t="str">
            <v>583-15</v>
          </cell>
          <cell r="B3312">
            <v>42275</v>
          </cell>
          <cell r="C3312" t="str">
            <v>DOCENCIA</v>
          </cell>
          <cell r="D3312" t="str">
            <v>NEGRA</v>
          </cell>
          <cell r="E3312" t="str">
            <v>PEQUEÑOS</v>
          </cell>
          <cell r="F3312" t="str">
            <v>FELINO</v>
          </cell>
          <cell r="G3312" t="str">
            <v>CRIOLLO</v>
          </cell>
          <cell r="H3312" t="str">
            <v>JORGE AGUILAR</v>
          </cell>
          <cell r="I3312">
            <v>86084073</v>
          </cell>
          <cell r="J3312">
            <v>3209757708</v>
          </cell>
          <cell r="L3312" t="str">
            <v>NO DEFECA</v>
          </cell>
          <cell r="M3312" t="str">
            <v>HERNANDO VERGARA</v>
          </cell>
        </row>
        <row r="3313">
          <cell r="A3313" t="str">
            <v>584-15</v>
          </cell>
          <cell r="B3313">
            <v>42276</v>
          </cell>
          <cell r="C3313" t="str">
            <v>PROYECCION SOCIAL</v>
          </cell>
          <cell r="D3313" t="str">
            <v>JUANITA</v>
          </cell>
          <cell r="E3313" t="str">
            <v>PEQUEÑOS</v>
          </cell>
          <cell r="F3313" t="str">
            <v>CANINO</v>
          </cell>
          <cell r="G3313" t="str">
            <v>SCHNAWZER</v>
          </cell>
          <cell r="H3313" t="str">
            <v>ANGELICA FLOREZ</v>
          </cell>
          <cell r="I3313">
            <v>1121885049</v>
          </cell>
          <cell r="J3313" t="str">
            <v>3204707690
3125145703</v>
          </cell>
          <cell r="L3313" t="str">
            <v>VOMITO DECAIMIENTO</v>
          </cell>
          <cell r="M3313" t="str">
            <v>DANIEL ZAMBRANO</v>
          </cell>
        </row>
        <row r="3314">
          <cell r="A3314" t="str">
            <v>585-15</v>
          </cell>
          <cell r="B3314">
            <v>42276</v>
          </cell>
          <cell r="C3314" t="str">
            <v>PROYECCION SOCIAL</v>
          </cell>
          <cell r="D3314" t="str">
            <v>JULIANA</v>
          </cell>
          <cell r="E3314" t="str">
            <v>PEQUEÑOS</v>
          </cell>
          <cell r="F3314" t="str">
            <v>CANINO</v>
          </cell>
          <cell r="G3314" t="str">
            <v>CRIOLLO</v>
          </cell>
          <cell r="H3314" t="str">
            <v>JULIO GOMEZ</v>
          </cell>
          <cell r="I3314">
            <v>14209165</v>
          </cell>
          <cell r="J3314" t="str">
            <v>3222015170
6624281</v>
          </cell>
          <cell r="L3314" t="str">
            <v>MASA OREJA IZQUIERDA</v>
          </cell>
          <cell r="M3314" t="str">
            <v>SAEL PEDRAZA</v>
          </cell>
        </row>
        <row r="3315">
          <cell r="A3315" t="str">
            <v>586-15</v>
          </cell>
          <cell r="B3315">
            <v>42276</v>
          </cell>
          <cell r="C3315" t="str">
            <v>PROYECCION SOCIAL</v>
          </cell>
          <cell r="D3315" t="str">
            <v>HACHIKO</v>
          </cell>
          <cell r="E3315" t="str">
            <v>PEQUEÑOS</v>
          </cell>
          <cell r="F3315" t="str">
            <v>CANINO</v>
          </cell>
          <cell r="G3315" t="str">
            <v>PASTOR ALEMAN</v>
          </cell>
          <cell r="H3315" t="str">
            <v>ANGELICA PALACIOS</v>
          </cell>
          <cell r="I3315">
            <v>53063176</v>
          </cell>
          <cell r="J3315">
            <v>3108017765</v>
          </cell>
          <cell r="L3315" t="str">
            <v>PROBLEMA CADERA</v>
          </cell>
          <cell r="M3315" t="str">
            <v>LAURA MELO</v>
          </cell>
        </row>
        <row r="3316">
          <cell r="A3316" t="str">
            <v>587-15</v>
          </cell>
          <cell r="B3316">
            <v>42276</v>
          </cell>
          <cell r="D3316" t="str">
            <v>LANA</v>
          </cell>
          <cell r="E3316" t="str">
            <v>PEQUEÑOS</v>
          </cell>
          <cell r="F3316" t="str">
            <v>CANINO</v>
          </cell>
          <cell r="G3316" t="str">
            <v>SHITZU</v>
          </cell>
          <cell r="H3316" t="str">
            <v>SANDRA MILENA GALLO</v>
          </cell>
          <cell r="I3316">
            <v>28550880</v>
          </cell>
          <cell r="J3316">
            <v>3208496059</v>
          </cell>
          <cell r="L3316" t="str">
            <v>FRACTURA MANDIBULA</v>
          </cell>
          <cell r="M3316" t="str">
            <v>ANITA ROQUE</v>
          </cell>
        </row>
        <row r="3317">
          <cell r="A3317" t="str">
            <v>588-15</v>
          </cell>
          <cell r="B3317">
            <v>42276</v>
          </cell>
          <cell r="D3317" t="str">
            <v>PIPE</v>
          </cell>
          <cell r="E3317" t="str">
            <v>PEQUEÑOS</v>
          </cell>
          <cell r="F3317" t="str">
            <v>CANINO</v>
          </cell>
          <cell r="G3317" t="str">
            <v>CRIOLLO</v>
          </cell>
          <cell r="H3317" t="str">
            <v>JESUS GONZALEZ</v>
          </cell>
          <cell r="L3317" t="str">
            <v>PRACTICA ANESTECIA</v>
          </cell>
          <cell r="M3317" t="str">
            <v>SAEL PEDRAZA</v>
          </cell>
        </row>
        <row r="3318">
          <cell r="A3318" t="str">
            <v>589-15</v>
          </cell>
          <cell r="B3318">
            <v>42277</v>
          </cell>
          <cell r="C3318" t="str">
            <v>PROYECCION SOCIAL</v>
          </cell>
          <cell r="D3318" t="str">
            <v>RUFO</v>
          </cell>
          <cell r="E3318" t="str">
            <v>PEQUEÑOS</v>
          </cell>
          <cell r="F3318" t="str">
            <v>CANINO</v>
          </cell>
          <cell r="G3318" t="str">
            <v>FRENCH POODLE</v>
          </cell>
          <cell r="H3318" t="str">
            <v>JENNY MAGALY TENJICA TORRES</v>
          </cell>
          <cell r="I3318">
            <v>1121821119</v>
          </cell>
          <cell r="J3318">
            <v>317789350</v>
          </cell>
          <cell r="L3318" t="str">
            <v>ORTOPEDIA</v>
          </cell>
          <cell r="M3318" t="str">
            <v>ANITA ROQUE</v>
          </cell>
        </row>
        <row r="3319">
          <cell r="A3319" t="str">
            <v>590-15</v>
          </cell>
          <cell r="B3319">
            <v>42277</v>
          </cell>
          <cell r="C3319" t="str">
            <v>PROYECCION SOCIAL</v>
          </cell>
          <cell r="D3319" t="str">
            <v>NEGRO</v>
          </cell>
          <cell r="E3319" t="str">
            <v>PEQUEÑOS</v>
          </cell>
          <cell r="F3319" t="str">
            <v>CANINO</v>
          </cell>
          <cell r="G3319" t="str">
            <v>CRIOLLO</v>
          </cell>
          <cell r="H3319" t="str">
            <v>CLAUDIA LILIANA NARVAEZ</v>
          </cell>
          <cell r="I3319">
            <v>40432915</v>
          </cell>
          <cell r="J3319">
            <v>3157719295</v>
          </cell>
          <cell r="L3319" t="str">
            <v>ORTOPEDIA</v>
          </cell>
          <cell r="M3319" t="str">
            <v>ANITA ROQUE</v>
          </cell>
        </row>
        <row r="3320">
          <cell r="A3320" t="str">
            <v>591-15</v>
          </cell>
          <cell r="B3320">
            <v>42277</v>
          </cell>
          <cell r="C3320" t="str">
            <v>PROYECCION SOCIAL</v>
          </cell>
          <cell r="D3320" t="str">
            <v>UFI</v>
          </cell>
          <cell r="E3320" t="str">
            <v>PEQUEÑOS</v>
          </cell>
          <cell r="F3320" t="str">
            <v>CANINO</v>
          </cell>
          <cell r="G3320" t="str">
            <v>LABRADOR</v>
          </cell>
          <cell r="H3320" t="str">
            <v>OSCAR LEAL</v>
          </cell>
          <cell r="I3320">
            <v>16936743</v>
          </cell>
          <cell r="J3320">
            <v>3124203242</v>
          </cell>
          <cell r="L3320" t="str">
            <v>HERIDA MORDEDURA</v>
          </cell>
          <cell r="M3320" t="str">
            <v>SAEL PEDRAZA</v>
          </cell>
        </row>
        <row r="3321">
          <cell r="A3321" t="str">
            <v>592-15</v>
          </cell>
          <cell r="B3321">
            <v>42278</v>
          </cell>
          <cell r="C3321" t="str">
            <v>PROYECCION SOCIAL</v>
          </cell>
          <cell r="D3321" t="str">
            <v>NICOLAS</v>
          </cell>
          <cell r="E3321" t="str">
            <v>PEQUEÑOS</v>
          </cell>
          <cell r="F3321" t="str">
            <v>CANINO</v>
          </cell>
          <cell r="G3321" t="str">
            <v>WEIMARANER</v>
          </cell>
          <cell r="H3321" t="str">
            <v>PILAR URBINA</v>
          </cell>
          <cell r="I3321">
            <v>40332906</v>
          </cell>
          <cell r="J3321">
            <v>3143220897</v>
          </cell>
          <cell r="L3321" t="str">
            <v>OTOHEMATOMA</v>
          </cell>
          <cell r="M3321" t="str">
            <v>SAEL PEDRAZA</v>
          </cell>
        </row>
        <row r="3322">
          <cell r="A3322" t="str">
            <v>593-15</v>
          </cell>
          <cell r="B3322">
            <v>42278</v>
          </cell>
          <cell r="C3322" t="str">
            <v>PROYECCION SOCIAL</v>
          </cell>
          <cell r="D3322" t="str">
            <v>TOBY</v>
          </cell>
          <cell r="E3322" t="str">
            <v>PEQUEÑOS</v>
          </cell>
          <cell r="F3322" t="str">
            <v>CANINO</v>
          </cell>
          <cell r="G3322" t="str">
            <v>FRENCH POODLE</v>
          </cell>
          <cell r="H3322" t="str">
            <v>LIBIA GUTIERREZ</v>
          </cell>
          <cell r="I3322" t="str">
            <v/>
          </cell>
          <cell r="J3322">
            <v>3125387202</v>
          </cell>
          <cell r="L3322" t="str">
            <v>DEPRESION GARRAPATAS</v>
          </cell>
          <cell r="M3322" t="str">
            <v>SAEL PEDRAZA</v>
          </cell>
        </row>
        <row r="3323">
          <cell r="A3323" t="str">
            <v>594-15</v>
          </cell>
          <cell r="B3323">
            <v>42278</v>
          </cell>
          <cell r="C3323" t="str">
            <v>DOCENCIA</v>
          </cell>
          <cell r="D3323" t="str">
            <v>MUÑECA</v>
          </cell>
          <cell r="E3323" t="str">
            <v>PEQUEÑOS</v>
          </cell>
          <cell r="F3323" t="str">
            <v>CANINO</v>
          </cell>
          <cell r="G3323" t="str">
            <v>CRIOLLO</v>
          </cell>
          <cell r="H3323" t="str">
            <v>UNILLANOS</v>
          </cell>
          <cell r="I3323" t="str">
            <v/>
          </cell>
          <cell r="J3323" t="str">
            <v/>
          </cell>
          <cell r="L3323" t="str">
            <v>OTOHEMATOMA</v>
          </cell>
          <cell r="M3323" t="str">
            <v>SAEL PEDRAZA</v>
          </cell>
        </row>
        <row r="3324">
          <cell r="A3324" t="str">
            <v>595-15</v>
          </cell>
          <cell r="B3324">
            <v>42278</v>
          </cell>
          <cell r="D3324" t="str">
            <v>ZACHA</v>
          </cell>
          <cell r="E3324" t="str">
            <v>PEQUEÑOS</v>
          </cell>
          <cell r="F3324" t="str">
            <v>FELINO</v>
          </cell>
          <cell r="G3324" t="str">
            <v>PERSA</v>
          </cell>
          <cell r="H3324" t="str">
            <v>GINA LORENA GARCIA</v>
          </cell>
          <cell r="I3324">
            <v>40377808</v>
          </cell>
          <cell r="J3324">
            <v>3138723486</v>
          </cell>
          <cell r="L3324" t="str">
            <v xml:space="preserve">LESION OREJA DERECHA </v>
          </cell>
          <cell r="M3324" t="str">
            <v>DANIEL ZAMBRANO</v>
          </cell>
        </row>
        <row r="3325">
          <cell r="A3325" t="str">
            <v>596-15</v>
          </cell>
          <cell r="B3325">
            <v>42282</v>
          </cell>
          <cell r="D3325" t="str">
            <v>KATTY</v>
          </cell>
          <cell r="E3325" t="str">
            <v>PEQUEÑOS</v>
          </cell>
          <cell r="F3325" t="str">
            <v>FELINO</v>
          </cell>
          <cell r="G3325" t="str">
            <v>CRIOLLO</v>
          </cell>
          <cell r="H3325" t="str">
            <v>ALEXANDRA VALERO</v>
          </cell>
          <cell r="I3325">
            <v>98032863795</v>
          </cell>
          <cell r="J3325">
            <v>3146384810</v>
          </cell>
          <cell r="L3325" t="str">
            <v xml:space="preserve">ADOPCION </v>
          </cell>
          <cell r="M3325" t="str">
            <v>LAURA MELO</v>
          </cell>
        </row>
        <row r="3326">
          <cell r="A3326" t="str">
            <v>597-15</v>
          </cell>
          <cell r="B3326">
            <v>42282</v>
          </cell>
          <cell r="E3326" t="str">
            <v>PEQUEÑOS</v>
          </cell>
          <cell r="F3326" t="str">
            <v>CANINO</v>
          </cell>
          <cell r="G3326" t="str">
            <v>SCHNAWZER</v>
          </cell>
          <cell r="H3326" t="str">
            <v>NELSON OSWALDO BRICEÑO</v>
          </cell>
          <cell r="I3326">
            <v>79740745</v>
          </cell>
          <cell r="J3326">
            <v>3164395005</v>
          </cell>
        </row>
        <row r="3327">
          <cell r="A3327" t="str">
            <v>598-15</v>
          </cell>
          <cell r="B3327">
            <v>42283</v>
          </cell>
          <cell r="D3327" t="str">
            <v>SCOBY</v>
          </cell>
          <cell r="E3327" t="str">
            <v>PEQUEÑOS</v>
          </cell>
          <cell r="F3327" t="str">
            <v>CANINO</v>
          </cell>
          <cell r="G3327" t="str">
            <v>SCHNAWZER</v>
          </cell>
          <cell r="H3327" t="str">
            <v>LUISA FERNANDA CARMONA</v>
          </cell>
          <cell r="I3327">
            <v>1121889456</v>
          </cell>
          <cell r="J3327">
            <v>3212068094</v>
          </cell>
          <cell r="L3327" t="str">
            <v>INAPETENCIA</v>
          </cell>
          <cell r="M3327" t="str">
            <v>SAEL PEDRAZA</v>
          </cell>
        </row>
        <row r="3328">
          <cell r="A3328" t="str">
            <v>599-15</v>
          </cell>
          <cell r="B3328">
            <v>42283</v>
          </cell>
          <cell r="D3328" t="str">
            <v>GARFIELD</v>
          </cell>
          <cell r="E3328" t="str">
            <v>PEQUEÑOS</v>
          </cell>
          <cell r="F3328" t="str">
            <v>FELINO</v>
          </cell>
          <cell r="G3328" t="str">
            <v>CRIOLLO</v>
          </cell>
          <cell r="H3328" t="str">
            <v>ANDREA ORTEGA</v>
          </cell>
          <cell r="I3328">
            <v>21183352</v>
          </cell>
          <cell r="J3328">
            <v>3204916454</v>
          </cell>
          <cell r="L3328" t="str">
            <v>INFLAMACION MANO IZQUIERDA</v>
          </cell>
          <cell r="M3328" t="str">
            <v>SAEL PEDRAZA</v>
          </cell>
        </row>
        <row r="3329">
          <cell r="A3329" t="str">
            <v>600-15</v>
          </cell>
          <cell r="B3329">
            <v>42284</v>
          </cell>
          <cell r="D3329" t="str">
            <v>PRINCESA</v>
          </cell>
          <cell r="E3329" t="str">
            <v>PEQUEÑOS</v>
          </cell>
          <cell r="F3329" t="str">
            <v>CANINO</v>
          </cell>
          <cell r="G3329" t="str">
            <v>PINSCHER / CRIOLLO</v>
          </cell>
          <cell r="H3329" t="str">
            <v>SANDRA TOVAR</v>
          </cell>
          <cell r="J3329">
            <v>3212589971</v>
          </cell>
          <cell r="L3329" t="str">
            <v>BRIGADA DE SALUD</v>
          </cell>
          <cell r="M3329" t="str">
            <v>HERNANDO VERGARA</v>
          </cell>
        </row>
        <row r="3330">
          <cell r="A3330" t="str">
            <v>601-15</v>
          </cell>
          <cell r="B3330">
            <v>42284</v>
          </cell>
          <cell r="D3330" t="str">
            <v>VIKY</v>
          </cell>
          <cell r="E3330" t="str">
            <v>PEQUEÑOS</v>
          </cell>
          <cell r="F3330" t="str">
            <v>CANINO</v>
          </cell>
          <cell r="G3330" t="str">
            <v>PINSCHER</v>
          </cell>
          <cell r="H3330" t="str">
            <v>SANDRA TOVAR</v>
          </cell>
          <cell r="J3330">
            <v>3212589971</v>
          </cell>
          <cell r="L3330" t="str">
            <v>BRIGADA DE SALUD</v>
          </cell>
          <cell r="M3330" t="str">
            <v>HERNANDO VERGARA</v>
          </cell>
        </row>
        <row r="3331">
          <cell r="A3331" t="str">
            <v>602-15</v>
          </cell>
          <cell r="B3331">
            <v>42284</v>
          </cell>
          <cell r="D3331" t="str">
            <v>SACHA</v>
          </cell>
          <cell r="E3331" t="str">
            <v>PEQUEÑOS</v>
          </cell>
          <cell r="F3331" t="str">
            <v>CANINO</v>
          </cell>
          <cell r="G3331" t="str">
            <v>MESTIZO</v>
          </cell>
          <cell r="H3331" t="str">
            <v xml:space="preserve">DAVID FELIPE BELTRAN </v>
          </cell>
          <cell r="L3331" t="str">
            <v>BRIGADA DE SALUD</v>
          </cell>
          <cell r="M3331" t="str">
            <v>HERNANDO VERGARA</v>
          </cell>
        </row>
        <row r="3332">
          <cell r="A3332" t="str">
            <v>603-15</v>
          </cell>
          <cell r="B3332">
            <v>42284</v>
          </cell>
          <cell r="D3332" t="str">
            <v>KUZCO</v>
          </cell>
          <cell r="E3332" t="str">
            <v>PEQUEÑOS</v>
          </cell>
          <cell r="F3332" t="str">
            <v>CANINO</v>
          </cell>
          <cell r="G3332" t="str">
            <v>CRIOLLO</v>
          </cell>
          <cell r="H3332" t="str">
            <v>DANA LORENA CORTES</v>
          </cell>
          <cell r="J3332">
            <v>3123967729</v>
          </cell>
          <cell r="L3332" t="str">
            <v>BRIGADA DE SALUD</v>
          </cell>
          <cell r="M3332" t="str">
            <v>HERNANDO VERGARA</v>
          </cell>
        </row>
        <row r="3333">
          <cell r="A3333" t="str">
            <v>604-15</v>
          </cell>
          <cell r="B3333">
            <v>42284</v>
          </cell>
          <cell r="D3333" t="str">
            <v>SUSSY</v>
          </cell>
          <cell r="E3333" t="str">
            <v>PEQUEÑOS</v>
          </cell>
          <cell r="F3333" t="str">
            <v>CANINO</v>
          </cell>
          <cell r="G3333" t="str">
            <v>PINSCHER</v>
          </cell>
          <cell r="H3333" t="str">
            <v>LAURA POVEDA</v>
          </cell>
          <cell r="J3333">
            <v>3202010117</v>
          </cell>
          <cell r="L3333" t="str">
            <v>BRIGADA DE SALUD</v>
          </cell>
          <cell r="M3333" t="str">
            <v>HERNANDO VERGARA</v>
          </cell>
        </row>
        <row r="3334">
          <cell r="A3334" t="str">
            <v>605-15</v>
          </cell>
          <cell r="B3334">
            <v>42284</v>
          </cell>
          <cell r="D3334" t="str">
            <v>LUCAS</v>
          </cell>
          <cell r="E3334" t="str">
            <v>PEQUEÑOS</v>
          </cell>
          <cell r="F3334" t="str">
            <v>CANINO</v>
          </cell>
          <cell r="G3334" t="str">
            <v>PINSCHER</v>
          </cell>
          <cell r="H3334" t="str">
            <v>LAURA POVEDA</v>
          </cell>
          <cell r="J3334">
            <v>3202010117</v>
          </cell>
          <cell r="L3334" t="str">
            <v>BRIGADA DE SALUD</v>
          </cell>
          <cell r="M3334" t="str">
            <v>HERNANDO VERGARA</v>
          </cell>
        </row>
        <row r="3335">
          <cell r="A3335" t="str">
            <v>606-15</v>
          </cell>
          <cell r="B3335">
            <v>42284</v>
          </cell>
          <cell r="D3335" t="str">
            <v>MOTAS</v>
          </cell>
          <cell r="E3335" t="str">
            <v>PEQUEÑOS</v>
          </cell>
          <cell r="F3335" t="str">
            <v>CANINO</v>
          </cell>
          <cell r="G3335" t="str">
            <v>CRIOLLO</v>
          </cell>
          <cell r="H3335" t="str">
            <v>LUCIA ACEVEDO</v>
          </cell>
          <cell r="L3335" t="str">
            <v>BRIGADA DE SALUD</v>
          </cell>
          <cell r="M3335" t="str">
            <v>HERNANDO VERGARA</v>
          </cell>
        </row>
        <row r="3336">
          <cell r="A3336" t="str">
            <v>607-15</v>
          </cell>
          <cell r="B3336">
            <v>42284</v>
          </cell>
          <cell r="D3336" t="str">
            <v>MINI</v>
          </cell>
          <cell r="E3336" t="str">
            <v>PEQUEÑOS</v>
          </cell>
          <cell r="F3336" t="str">
            <v>FELINO</v>
          </cell>
          <cell r="G3336" t="str">
            <v>CRIOLLO</v>
          </cell>
          <cell r="H3336" t="str">
            <v>DEISY CASTILLO</v>
          </cell>
          <cell r="J3336">
            <v>3138838948</v>
          </cell>
          <cell r="L3336" t="str">
            <v>BRIGADA DE SALUD</v>
          </cell>
          <cell r="M3336" t="str">
            <v>HERNANDO VERGARA</v>
          </cell>
        </row>
        <row r="3337">
          <cell r="A3337" t="str">
            <v>608-15</v>
          </cell>
          <cell r="B3337">
            <v>42284</v>
          </cell>
          <cell r="D3337" t="str">
            <v>MISIFU</v>
          </cell>
          <cell r="E3337" t="str">
            <v>PEQUEÑOS</v>
          </cell>
          <cell r="F3337" t="str">
            <v>FELINO</v>
          </cell>
          <cell r="G3337" t="str">
            <v>CRIOLLO</v>
          </cell>
          <cell r="H3337" t="str">
            <v>NESTOR VERGARA</v>
          </cell>
          <cell r="J3337">
            <v>3123032904</v>
          </cell>
          <cell r="L3337" t="str">
            <v>BRIGADA DE SALUD</v>
          </cell>
          <cell r="M3337" t="str">
            <v>HERNANDO VERGARA</v>
          </cell>
        </row>
        <row r="3338">
          <cell r="A3338" t="str">
            <v>609-15</v>
          </cell>
          <cell r="B3338">
            <v>42284</v>
          </cell>
          <cell r="D3338" t="str">
            <v>STUART</v>
          </cell>
          <cell r="E3338" t="str">
            <v>PEQUEÑOS</v>
          </cell>
          <cell r="F3338" t="str">
            <v>CANINO</v>
          </cell>
          <cell r="G3338" t="str">
            <v>PINSCHER</v>
          </cell>
          <cell r="H3338" t="str">
            <v>DEISY CASTILLO</v>
          </cell>
          <cell r="L3338" t="str">
            <v>BRIGADA DE SALUD</v>
          </cell>
          <cell r="M3338" t="str">
            <v>HERNANDO VERGARA</v>
          </cell>
        </row>
        <row r="3339">
          <cell r="A3339" t="str">
            <v>610-15</v>
          </cell>
          <cell r="B3339">
            <v>42284</v>
          </cell>
          <cell r="D3339" t="str">
            <v xml:space="preserve">SUSY </v>
          </cell>
          <cell r="E3339" t="str">
            <v>PEQUEÑOS</v>
          </cell>
          <cell r="F3339" t="str">
            <v>CANINO</v>
          </cell>
          <cell r="G3339" t="str">
            <v>CRIOLLO</v>
          </cell>
          <cell r="H3339" t="str">
            <v xml:space="preserve">VIVIANA MARTINEZ </v>
          </cell>
          <cell r="J3339">
            <v>3112142999</v>
          </cell>
          <cell r="L3339" t="str">
            <v>BRIGADA DE SALUD</v>
          </cell>
          <cell r="M3339" t="str">
            <v>ANITA ROQUE</v>
          </cell>
        </row>
        <row r="3340">
          <cell r="A3340" t="str">
            <v>611-15</v>
          </cell>
          <cell r="B3340">
            <v>42284</v>
          </cell>
          <cell r="D3340" t="str">
            <v>COOPER</v>
          </cell>
          <cell r="E3340" t="str">
            <v>PEQUEÑOS</v>
          </cell>
          <cell r="F3340" t="str">
            <v>CANINO</v>
          </cell>
          <cell r="G3340" t="str">
            <v>PASTOR COLLIE</v>
          </cell>
          <cell r="H3340" t="str">
            <v>PAOLA LARA</v>
          </cell>
          <cell r="J3340">
            <v>3114616555</v>
          </cell>
          <cell r="L3340" t="str">
            <v>BRIGADA DE SALUD</v>
          </cell>
          <cell r="M3340" t="str">
            <v>ANITA ROQUE</v>
          </cell>
        </row>
        <row r="3341">
          <cell r="A3341" t="str">
            <v>612-15</v>
          </cell>
          <cell r="B3341">
            <v>42284</v>
          </cell>
          <cell r="D3341" t="str">
            <v>RAMONA</v>
          </cell>
          <cell r="E3341" t="str">
            <v>PEQUEÑOS</v>
          </cell>
          <cell r="F3341" t="str">
            <v>FELINO</v>
          </cell>
          <cell r="G3341" t="str">
            <v>CRIOLLO</v>
          </cell>
          <cell r="H3341" t="str">
            <v>PAOLA LARA</v>
          </cell>
          <cell r="J3341">
            <v>3114616555</v>
          </cell>
          <cell r="L3341" t="str">
            <v>BRIGADA DE SALUD</v>
          </cell>
          <cell r="M3341" t="str">
            <v>ANITA ROQUE</v>
          </cell>
        </row>
        <row r="3342">
          <cell r="A3342" t="str">
            <v>613-15</v>
          </cell>
          <cell r="B3342">
            <v>42284</v>
          </cell>
          <cell r="D3342" t="str">
            <v>GATO CHINO</v>
          </cell>
          <cell r="E3342" t="str">
            <v>PEQUEÑOS</v>
          </cell>
          <cell r="F3342" t="str">
            <v>FELINO</v>
          </cell>
          <cell r="G3342" t="str">
            <v>CRIOLLO</v>
          </cell>
          <cell r="H3342" t="str">
            <v>PAOLA LARA</v>
          </cell>
          <cell r="J3342">
            <v>3114616555</v>
          </cell>
          <cell r="L3342" t="str">
            <v>BRIGADA DE SALUD</v>
          </cell>
          <cell r="M3342" t="str">
            <v>ANITA ROQUE</v>
          </cell>
        </row>
        <row r="3343">
          <cell r="A3343" t="str">
            <v>614-15</v>
          </cell>
          <cell r="B3343">
            <v>42284</v>
          </cell>
          <cell r="D3343" t="str">
            <v xml:space="preserve">JUANA </v>
          </cell>
          <cell r="E3343" t="str">
            <v>PEQUEÑOS</v>
          </cell>
          <cell r="F3343" t="str">
            <v>CANINO</v>
          </cell>
          <cell r="G3343" t="str">
            <v>SCHNAWZER</v>
          </cell>
          <cell r="H3343" t="str">
            <v>DAYANA JARA</v>
          </cell>
          <cell r="J3343">
            <v>3203546196</v>
          </cell>
          <cell r="L3343" t="str">
            <v>BRIGADA DE SALUD</v>
          </cell>
          <cell r="M3343" t="str">
            <v>ANITA ROQUE</v>
          </cell>
        </row>
        <row r="3344">
          <cell r="A3344" t="str">
            <v>615-15</v>
          </cell>
          <cell r="B3344">
            <v>42284</v>
          </cell>
          <cell r="D3344" t="str">
            <v>NIÑA</v>
          </cell>
          <cell r="E3344" t="str">
            <v>PEQUEÑOS</v>
          </cell>
          <cell r="F3344" t="str">
            <v>CANINO</v>
          </cell>
          <cell r="G3344" t="str">
            <v>CRIOLLO</v>
          </cell>
          <cell r="H3344" t="str">
            <v>CLAUDIA PRIETO</v>
          </cell>
          <cell r="L3344" t="str">
            <v>BRIGADA DE SALUD</v>
          </cell>
          <cell r="M3344" t="str">
            <v>ANITA ROQUE</v>
          </cell>
        </row>
        <row r="3345">
          <cell r="A3345" t="str">
            <v>616-15</v>
          </cell>
          <cell r="B3345">
            <v>42284</v>
          </cell>
          <cell r="D3345" t="str">
            <v>PACHITA</v>
          </cell>
          <cell r="E3345" t="str">
            <v>PEQUEÑOS</v>
          </cell>
          <cell r="F3345" t="str">
            <v>FELINO</v>
          </cell>
          <cell r="G3345" t="str">
            <v>CRIOLLO</v>
          </cell>
          <cell r="H3345" t="str">
            <v>ANGIE SALGADO</v>
          </cell>
          <cell r="J3345">
            <v>3143594841</v>
          </cell>
          <cell r="L3345" t="str">
            <v>BRIGADA DE SALUD</v>
          </cell>
          <cell r="M3345" t="str">
            <v>ANITA ROQUE</v>
          </cell>
        </row>
        <row r="3346">
          <cell r="A3346" t="str">
            <v>617-15</v>
          </cell>
          <cell r="B3346">
            <v>42284</v>
          </cell>
          <cell r="D3346" t="str">
            <v>PETROVA</v>
          </cell>
          <cell r="E3346" t="str">
            <v>PEQUEÑOS</v>
          </cell>
          <cell r="F3346" t="str">
            <v>FELINO</v>
          </cell>
          <cell r="G3346" t="str">
            <v>CRIOLLO</v>
          </cell>
          <cell r="H3346" t="str">
            <v>ANA URREA</v>
          </cell>
          <cell r="L3346" t="str">
            <v>BRIGADA DE SALUD</v>
          </cell>
          <cell r="M3346" t="str">
            <v>ANITA ROQUE</v>
          </cell>
        </row>
        <row r="3347">
          <cell r="A3347" t="str">
            <v>618-15</v>
          </cell>
          <cell r="B3347">
            <v>42284</v>
          </cell>
          <cell r="D3347" t="str">
            <v>ELEKTRA</v>
          </cell>
          <cell r="E3347" t="str">
            <v>PEQUEÑOS</v>
          </cell>
          <cell r="F3347" t="str">
            <v>FELINO</v>
          </cell>
          <cell r="G3347" t="str">
            <v>CRIOLLO</v>
          </cell>
          <cell r="H3347" t="str">
            <v>ANYELA GARCIA</v>
          </cell>
          <cell r="J3347">
            <v>3103485804</v>
          </cell>
          <cell r="L3347" t="str">
            <v>BRIGADA DE SALUD</v>
          </cell>
          <cell r="M3347" t="str">
            <v>ANITA ROQUE</v>
          </cell>
        </row>
        <row r="3348">
          <cell r="A3348" t="str">
            <v>619-15</v>
          </cell>
          <cell r="B3348">
            <v>42284</v>
          </cell>
          <cell r="D3348" t="str">
            <v>POQUE</v>
          </cell>
          <cell r="E3348" t="str">
            <v>PEQUEÑOS</v>
          </cell>
          <cell r="F3348" t="str">
            <v>CANINO</v>
          </cell>
          <cell r="G3348" t="str">
            <v>CRIOLLO</v>
          </cell>
          <cell r="H3348" t="str">
            <v>ANYELA GARCIA</v>
          </cell>
          <cell r="J3348">
            <v>3103485804</v>
          </cell>
          <cell r="L3348" t="str">
            <v>BRIGADA DE SALUD</v>
          </cell>
          <cell r="M3348" t="str">
            <v>HERNANDO VERGARA</v>
          </cell>
        </row>
        <row r="3349">
          <cell r="A3349" t="str">
            <v>620-15</v>
          </cell>
          <cell r="B3349">
            <v>42284</v>
          </cell>
          <cell r="D3349" t="str">
            <v>CONSU</v>
          </cell>
          <cell r="E3349" t="str">
            <v>PEQUEÑOS</v>
          </cell>
          <cell r="F3349" t="str">
            <v>CANINO</v>
          </cell>
          <cell r="G3349" t="str">
            <v>CRIOLLO</v>
          </cell>
          <cell r="H3349" t="str">
            <v>ANYELA GARCIA</v>
          </cell>
          <cell r="J3349">
            <v>3103485804</v>
          </cell>
          <cell r="L3349" t="str">
            <v>BRIGADA DE SALUD</v>
          </cell>
          <cell r="M3349" t="str">
            <v>HERNANDO VERGARA</v>
          </cell>
        </row>
        <row r="3350">
          <cell r="A3350" t="str">
            <v>621-15</v>
          </cell>
          <cell r="B3350">
            <v>42284</v>
          </cell>
          <cell r="D3350" t="str">
            <v>SACHA</v>
          </cell>
          <cell r="E3350" t="str">
            <v>PEQUEÑOS</v>
          </cell>
          <cell r="F3350" t="str">
            <v>CANINO</v>
          </cell>
          <cell r="G3350" t="str">
            <v>CRIOLLO</v>
          </cell>
          <cell r="H3350" t="str">
            <v>ANYELA GARCIA</v>
          </cell>
          <cell r="J3350">
            <v>3103485804</v>
          </cell>
          <cell r="L3350" t="str">
            <v>BRIGADA DE SALUD</v>
          </cell>
          <cell r="M3350" t="str">
            <v>HERNANDO VERGARA</v>
          </cell>
        </row>
        <row r="3351">
          <cell r="A3351" t="str">
            <v>622-15</v>
          </cell>
          <cell r="B3351">
            <v>42284</v>
          </cell>
          <cell r="D3351" t="str">
            <v>LILA</v>
          </cell>
          <cell r="E3351" t="str">
            <v>PEQUEÑOS</v>
          </cell>
          <cell r="F3351" t="str">
            <v>CANINO</v>
          </cell>
          <cell r="G3351" t="str">
            <v>CRIOLLO</v>
          </cell>
          <cell r="H3351" t="str">
            <v>LUIS GUTIERREZ</v>
          </cell>
          <cell r="J3351">
            <v>3134910953</v>
          </cell>
          <cell r="L3351" t="str">
            <v>BRIGADA DE SALUD</v>
          </cell>
          <cell r="M3351" t="str">
            <v>ANITA ROQUE</v>
          </cell>
        </row>
        <row r="3352">
          <cell r="A3352" t="str">
            <v>623-15</v>
          </cell>
          <cell r="B3352">
            <v>42284</v>
          </cell>
          <cell r="D3352" t="str">
            <v>JUANITO</v>
          </cell>
          <cell r="E3352" t="str">
            <v>PEQUEÑOS</v>
          </cell>
          <cell r="F3352" t="str">
            <v>FELINO</v>
          </cell>
          <cell r="G3352" t="str">
            <v>CRIOLLO</v>
          </cell>
          <cell r="H3352" t="str">
            <v>KATERINE VANEGAS</v>
          </cell>
          <cell r="L3352" t="str">
            <v>BRIGADA DE SALUD</v>
          </cell>
          <cell r="M3352" t="str">
            <v>HERNANDO VERGARA</v>
          </cell>
        </row>
        <row r="3353">
          <cell r="A3353" t="str">
            <v>624-15</v>
          </cell>
          <cell r="B3353">
            <v>42284</v>
          </cell>
          <cell r="D3353" t="str">
            <v>CHELSE</v>
          </cell>
          <cell r="E3353" t="str">
            <v>PEQUEÑOS</v>
          </cell>
          <cell r="F3353" t="str">
            <v>FELINO</v>
          </cell>
          <cell r="G3353" t="str">
            <v>CRIOLLO</v>
          </cell>
          <cell r="H3353" t="str">
            <v>MARLY RIVERA</v>
          </cell>
          <cell r="L3353" t="str">
            <v>BRIGADA DE SALUD</v>
          </cell>
          <cell r="M3353" t="str">
            <v>ANITA ROQUE</v>
          </cell>
        </row>
        <row r="3354">
          <cell r="A3354" t="str">
            <v>625-15</v>
          </cell>
          <cell r="B3354">
            <v>42284</v>
          </cell>
          <cell r="D3354" t="str">
            <v>ESPIDY</v>
          </cell>
          <cell r="E3354" t="str">
            <v>PEQUEÑOS</v>
          </cell>
          <cell r="F3354" t="str">
            <v>CANINO</v>
          </cell>
          <cell r="G3354" t="str">
            <v>PINSCHER</v>
          </cell>
          <cell r="H3354" t="str">
            <v>MARIA CAMARGO</v>
          </cell>
          <cell r="J3354">
            <v>3184985958</v>
          </cell>
          <cell r="L3354" t="str">
            <v>BRIGADA DE SALUD</v>
          </cell>
          <cell r="M3354" t="str">
            <v>HERNANDO VERGARA</v>
          </cell>
        </row>
        <row r="3355">
          <cell r="A3355" t="str">
            <v>626-15</v>
          </cell>
          <cell r="B3355">
            <v>42284</v>
          </cell>
          <cell r="D3355" t="str">
            <v>CHATA</v>
          </cell>
          <cell r="E3355" t="str">
            <v>PEQUEÑOS</v>
          </cell>
          <cell r="F3355" t="str">
            <v>CANINO</v>
          </cell>
          <cell r="G3355" t="str">
            <v>SHITZU</v>
          </cell>
          <cell r="H3355" t="str">
            <v>MARIA CAMARGO</v>
          </cell>
          <cell r="J3355">
            <v>3184985958</v>
          </cell>
          <cell r="L3355" t="str">
            <v>BRIGADA DE SALUD</v>
          </cell>
          <cell r="M3355" t="str">
            <v>ANITA ROQUE</v>
          </cell>
        </row>
        <row r="3356">
          <cell r="A3356" t="str">
            <v>627-15</v>
          </cell>
          <cell r="B3356">
            <v>42284</v>
          </cell>
          <cell r="D3356" t="str">
            <v>PRINCESA</v>
          </cell>
          <cell r="E3356" t="str">
            <v>PEQUEÑOS</v>
          </cell>
          <cell r="F3356" t="str">
            <v>CANINO</v>
          </cell>
          <cell r="G3356" t="str">
            <v xml:space="preserve">BEAGLE  </v>
          </cell>
          <cell r="H3356" t="str">
            <v>MARIA CAMARGO</v>
          </cell>
          <cell r="J3356">
            <v>3184985958</v>
          </cell>
          <cell r="L3356" t="str">
            <v>BRIGADA DE SALUD</v>
          </cell>
          <cell r="M3356" t="str">
            <v>HERNANDO VERGARA</v>
          </cell>
        </row>
        <row r="3357">
          <cell r="A3357" t="str">
            <v>628-15</v>
          </cell>
          <cell r="B3357">
            <v>42284</v>
          </cell>
          <cell r="D3357" t="str">
            <v>DON GATO</v>
          </cell>
          <cell r="E3357" t="str">
            <v>PEQUEÑOS</v>
          </cell>
          <cell r="F3357" t="str">
            <v>FELINO</v>
          </cell>
          <cell r="G3357" t="str">
            <v>CRIOLLO</v>
          </cell>
          <cell r="H3357" t="str">
            <v>DIANA CASTELLANOS</v>
          </cell>
          <cell r="I3357">
            <v>1121854645</v>
          </cell>
          <cell r="J3357">
            <v>3183817313</v>
          </cell>
          <cell r="L3357" t="str">
            <v>CUELLO TORCIDO, ADOPCION</v>
          </cell>
          <cell r="M3357" t="str">
            <v>ANITA ROQUE, LAURA MELO</v>
          </cell>
        </row>
        <row r="3358">
          <cell r="A3358" t="str">
            <v>629-15</v>
          </cell>
          <cell r="B3358">
            <v>42284</v>
          </cell>
          <cell r="D3358" t="str">
            <v>TONY</v>
          </cell>
          <cell r="E3358" t="str">
            <v>PEQUEÑOS</v>
          </cell>
          <cell r="F3358" t="str">
            <v>CANINO</v>
          </cell>
          <cell r="G3358" t="str">
            <v>PITBULL</v>
          </cell>
          <cell r="H3358" t="str">
            <v>TATIANA MARIN</v>
          </cell>
          <cell r="L3358" t="str">
            <v xml:space="preserve">VACUNACIÓN/DESPARACTACIÓN </v>
          </cell>
          <cell r="M3358" t="str">
            <v>HERNANDO VERGARA</v>
          </cell>
        </row>
        <row r="3359">
          <cell r="A3359" t="str">
            <v>630-15</v>
          </cell>
          <cell r="B3359">
            <v>42284</v>
          </cell>
          <cell r="D3359" t="str">
            <v>CAISER</v>
          </cell>
          <cell r="E3359" t="str">
            <v>PEQUEÑOS</v>
          </cell>
          <cell r="F3359" t="str">
            <v>CANINO</v>
          </cell>
          <cell r="G3359" t="str">
            <v>FILA BRASILERO</v>
          </cell>
          <cell r="H3359" t="str">
            <v>TATIANA MARIN</v>
          </cell>
          <cell r="L3359" t="str">
            <v xml:space="preserve">DESPARACITACIÓN </v>
          </cell>
          <cell r="M3359" t="str">
            <v>ANITA ROQUE</v>
          </cell>
        </row>
        <row r="3360">
          <cell r="A3360" t="str">
            <v>631-15</v>
          </cell>
          <cell r="B3360">
            <v>42284</v>
          </cell>
          <cell r="D3360" t="str">
            <v>COOPER</v>
          </cell>
          <cell r="E3360" t="str">
            <v>PEQUEÑOS</v>
          </cell>
          <cell r="F3360" t="str">
            <v>CANINO</v>
          </cell>
          <cell r="G3360" t="str">
            <v>CRIOLLO</v>
          </cell>
          <cell r="H3360" t="str">
            <v>TATIANA MARIN</v>
          </cell>
          <cell r="L3360" t="str">
            <v xml:space="preserve">DESPARACITACIÓN </v>
          </cell>
          <cell r="M3360" t="str">
            <v>HERNANDO VERGARA</v>
          </cell>
        </row>
        <row r="3361">
          <cell r="A3361" t="str">
            <v>632-15</v>
          </cell>
          <cell r="B3361">
            <v>42284</v>
          </cell>
          <cell r="D3361" t="str">
            <v>BLACK ROSSE</v>
          </cell>
          <cell r="E3361" t="str">
            <v>PEQUEÑOS</v>
          </cell>
          <cell r="F3361" t="str">
            <v>FELINO</v>
          </cell>
          <cell r="G3361" t="str">
            <v>CRIOLLO</v>
          </cell>
          <cell r="H3361" t="str">
            <v>GERALDINE MOLINA</v>
          </cell>
          <cell r="I3361">
            <v>1121924313</v>
          </cell>
          <cell r="J3361">
            <v>3123810211</v>
          </cell>
          <cell r="L3361" t="str">
            <v xml:space="preserve">DESPARACITACIÓN </v>
          </cell>
          <cell r="M3361" t="str">
            <v>ANITA ROQUE</v>
          </cell>
        </row>
        <row r="3362">
          <cell r="A3362" t="str">
            <v>633-15</v>
          </cell>
          <cell r="B3362">
            <v>42284</v>
          </cell>
          <cell r="D3362" t="str">
            <v>CANDY</v>
          </cell>
          <cell r="E3362" t="str">
            <v>PEQUEÑOS</v>
          </cell>
          <cell r="F3362" t="str">
            <v>FELINO</v>
          </cell>
          <cell r="G3362" t="str">
            <v>CRIOLLO</v>
          </cell>
          <cell r="H3362" t="str">
            <v>GERALDINE MOLINA</v>
          </cell>
          <cell r="I3362">
            <v>1121924313</v>
          </cell>
          <cell r="J3362">
            <v>3123810211</v>
          </cell>
          <cell r="L3362" t="str">
            <v>BRIGADA DE SALUD</v>
          </cell>
          <cell r="M3362" t="str">
            <v>HERNANDO VERGARA</v>
          </cell>
        </row>
        <row r="3363">
          <cell r="A3363" t="str">
            <v>634-15</v>
          </cell>
          <cell r="B3363">
            <v>42284</v>
          </cell>
          <cell r="D3363" t="str">
            <v>MILÚ</v>
          </cell>
          <cell r="E3363" t="str">
            <v>PEQUEÑOS</v>
          </cell>
          <cell r="F3363" t="str">
            <v>FELINO</v>
          </cell>
          <cell r="G3363" t="str">
            <v>CRIOLLO</v>
          </cell>
          <cell r="H3363" t="str">
            <v>DAYANA VANEGAS</v>
          </cell>
          <cell r="J3363">
            <v>3114858099</v>
          </cell>
          <cell r="L3363" t="str">
            <v>BRIGADA DE SALUD</v>
          </cell>
          <cell r="M3363" t="str">
            <v>ANITA ROQUE</v>
          </cell>
        </row>
        <row r="3364">
          <cell r="A3364" t="str">
            <v>635-15</v>
          </cell>
          <cell r="B3364">
            <v>42284</v>
          </cell>
          <cell r="D3364" t="str">
            <v>BRUJA</v>
          </cell>
          <cell r="E3364" t="str">
            <v>PEQUEÑOS</v>
          </cell>
          <cell r="F3364" t="str">
            <v>FELINO</v>
          </cell>
          <cell r="G3364" t="str">
            <v>CRIOLLO</v>
          </cell>
          <cell r="H3364" t="str">
            <v>FABIAN VANEGAS</v>
          </cell>
          <cell r="J3364">
            <v>3115575377</v>
          </cell>
          <cell r="L3364" t="str">
            <v>BRIGADA DE SALUD</v>
          </cell>
          <cell r="M3364" t="str">
            <v>LAURA MELO</v>
          </cell>
        </row>
        <row r="3365">
          <cell r="A3365" t="str">
            <v>636-15</v>
          </cell>
          <cell r="B3365">
            <v>42284</v>
          </cell>
          <cell r="D3365" t="str">
            <v>CANELA</v>
          </cell>
          <cell r="E3365" t="str">
            <v>PEQUEÑOS</v>
          </cell>
          <cell r="F3365" t="str">
            <v>CANINO</v>
          </cell>
          <cell r="G3365" t="str">
            <v>CRIOLLO</v>
          </cell>
          <cell r="H3365" t="str">
            <v>MARTHA TOSSA</v>
          </cell>
          <cell r="J3365">
            <v>3145409028</v>
          </cell>
          <cell r="L3365" t="str">
            <v>BRIGADA DE SALUD</v>
          </cell>
          <cell r="M3365" t="str">
            <v>HERNANDO VERGARA</v>
          </cell>
        </row>
        <row r="3366">
          <cell r="A3366" t="str">
            <v>637-15</v>
          </cell>
          <cell r="B3366">
            <v>42284</v>
          </cell>
          <cell r="D3366" t="str">
            <v>LULU</v>
          </cell>
          <cell r="E3366" t="str">
            <v>PEQUEÑOS</v>
          </cell>
          <cell r="F3366" t="str">
            <v>CANINO</v>
          </cell>
          <cell r="G3366" t="str">
            <v>SALCHICHA</v>
          </cell>
          <cell r="H3366" t="str">
            <v>DIANA CORREA</v>
          </cell>
          <cell r="J3366">
            <v>3125223197</v>
          </cell>
          <cell r="L3366" t="str">
            <v>BRIGADA DE SALUD</v>
          </cell>
          <cell r="M3366" t="str">
            <v>ANITA ROQUE</v>
          </cell>
        </row>
        <row r="3367">
          <cell r="A3367" t="str">
            <v>638-15</v>
          </cell>
          <cell r="B3367">
            <v>42284</v>
          </cell>
          <cell r="D3367" t="str">
            <v>MISTI</v>
          </cell>
          <cell r="E3367" t="str">
            <v>PEQUEÑOS</v>
          </cell>
          <cell r="F3367" t="str">
            <v>CANINO</v>
          </cell>
          <cell r="G3367" t="str">
            <v>SALCHICHA</v>
          </cell>
          <cell r="H3367" t="str">
            <v>DIANA CORREA</v>
          </cell>
          <cell r="J3367">
            <v>3125223197</v>
          </cell>
          <cell r="L3367" t="str">
            <v>BRIGADA DE SALUD</v>
          </cell>
          <cell r="M3367" t="str">
            <v>LAURA MELO</v>
          </cell>
        </row>
        <row r="3368">
          <cell r="A3368" t="str">
            <v>639-15</v>
          </cell>
          <cell r="B3368">
            <v>42284</v>
          </cell>
          <cell r="D3368" t="str">
            <v>MANI</v>
          </cell>
          <cell r="E3368" t="str">
            <v>PEQUEÑOS</v>
          </cell>
          <cell r="F3368" t="str">
            <v>CANINO</v>
          </cell>
          <cell r="G3368" t="str">
            <v>SALCHICHA</v>
          </cell>
          <cell r="H3368" t="str">
            <v>DIANA CORREA</v>
          </cell>
          <cell r="J3368">
            <v>3125223197</v>
          </cell>
          <cell r="L3368" t="str">
            <v>BRIGADA DE SALUD</v>
          </cell>
          <cell r="M3368" t="str">
            <v>HERNANDO VERGARA</v>
          </cell>
        </row>
        <row r="3369">
          <cell r="A3369" t="str">
            <v>640-15</v>
          </cell>
          <cell r="B3369">
            <v>42284</v>
          </cell>
          <cell r="D3369" t="str">
            <v>LUPITA</v>
          </cell>
          <cell r="E3369" t="str">
            <v>PEQUEÑOS</v>
          </cell>
          <cell r="F3369" t="str">
            <v>CANINO</v>
          </cell>
          <cell r="G3369" t="str">
            <v>CRIOLLO</v>
          </cell>
          <cell r="H3369" t="str">
            <v>ANYELA GARCIA</v>
          </cell>
          <cell r="J3369">
            <v>3103485804</v>
          </cell>
          <cell r="L3369" t="str">
            <v>BRIGADA DE SALUD</v>
          </cell>
          <cell r="M3369" t="str">
            <v>ANITA ROQUE</v>
          </cell>
        </row>
        <row r="3370">
          <cell r="A3370" t="str">
            <v>641-15</v>
          </cell>
          <cell r="B3370">
            <v>42284</v>
          </cell>
          <cell r="D3370" t="str">
            <v>SAMI</v>
          </cell>
          <cell r="E3370" t="str">
            <v>PEQUEÑOS</v>
          </cell>
          <cell r="F3370" t="str">
            <v>CANINO</v>
          </cell>
          <cell r="G3370" t="str">
            <v>BRAMADURA</v>
          </cell>
          <cell r="H3370" t="str">
            <v>CLAUDIA CRISTANCHO</v>
          </cell>
          <cell r="J3370">
            <v>3124705265</v>
          </cell>
          <cell r="L3370" t="str">
            <v>BRIGADA DE SALUD</v>
          </cell>
          <cell r="M3370" t="str">
            <v>LAURA MELO</v>
          </cell>
        </row>
        <row r="3371">
          <cell r="A3371" t="str">
            <v>642-15</v>
          </cell>
          <cell r="B3371">
            <v>42284</v>
          </cell>
          <cell r="D3371" t="str">
            <v>JAKE</v>
          </cell>
          <cell r="E3371" t="str">
            <v>PEQUEÑOS</v>
          </cell>
          <cell r="F3371" t="str">
            <v>CANINO</v>
          </cell>
          <cell r="G3371" t="str">
            <v>LABRADOR</v>
          </cell>
          <cell r="H3371" t="str">
            <v>JUAN BLANCO</v>
          </cell>
          <cell r="J3371">
            <v>3138820221</v>
          </cell>
          <cell r="L3371" t="str">
            <v>BRIGADA DE SALUD</v>
          </cell>
          <cell r="M3371" t="str">
            <v>HERNANDO VERGARA</v>
          </cell>
        </row>
        <row r="3372">
          <cell r="A3372" t="str">
            <v>643-15</v>
          </cell>
          <cell r="B3372">
            <v>42284</v>
          </cell>
          <cell r="D3372" t="str">
            <v>JUANES</v>
          </cell>
          <cell r="E3372" t="str">
            <v>PEQUEÑOS</v>
          </cell>
          <cell r="F3372" t="str">
            <v>CANINO</v>
          </cell>
          <cell r="G3372" t="str">
            <v>BOXER</v>
          </cell>
          <cell r="H3372" t="str">
            <v>RICARDO QUINTERO</v>
          </cell>
          <cell r="J3372" t="str">
            <v>3152440942
3158589026</v>
          </cell>
          <cell r="L3372" t="str">
            <v>BRIGADA DE SALUD</v>
          </cell>
          <cell r="M3372" t="str">
            <v>ANITA ROQUE</v>
          </cell>
        </row>
        <row r="3373">
          <cell r="A3373" t="str">
            <v>644-15</v>
          </cell>
          <cell r="B3373">
            <v>42284</v>
          </cell>
          <cell r="D3373" t="str">
            <v>DRACO</v>
          </cell>
          <cell r="E3373" t="str">
            <v>PEQUEÑOS</v>
          </cell>
          <cell r="F3373" t="str">
            <v>CANINO</v>
          </cell>
          <cell r="G3373" t="str">
            <v>BULL DOG</v>
          </cell>
          <cell r="H3373" t="str">
            <v>GERMAN CIFUENTES</v>
          </cell>
          <cell r="J3373">
            <v>3115698093</v>
          </cell>
          <cell r="L3373" t="str">
            <v>BRIGADA DE SALUD</v>
          </cell>
          <cell r="M3373" t="str">
            <v>LAURA MELO</v>
          </cell>
        </row>
        <row r="3374">
          <cell r="A3374" t="str">
            <v>645-15</v>
          </cell>
          <cell r="B3374">
            <v>42284</v>
          </cell>
          <cell r="D3374" t="str">
            <v>TOMAS</v>
          </cell>
          <cell r="E3374" t="str">
            <v>PEQUEÑOS</v>
          </cell>
          <cell r="F3374" t="str">
            <v>CANINO</v>
          </cell>
          <cell r="G3374" t="str">
            <v>SHITZU</v>
          </cell>
          <cell r="H3374" t="str">
            <v>YESID ACOSTA</v>
          </cell>
          <cell r="L3374" t="str">
            <v>BRIGADA DE SALUD</v>
          </cell>
          <cell r="M3374" t="str">
            <v>HERNANDO VERGARA</v>
          </cell>
        </row>
        <row r="3375">
          <cell r="A3375" t="str">
            <v>646-15</v>
          </cell>
          <cell r="B3375">
            <v>42284</v>
          </cell>
          <cell r="D3375" t="str">
            <v>SAMY</v>
          </cell>
          <cell r="E3375" t="str">
            <v>PEQUEÑOS</v>
          </cell>
          <cell r="F3375" t="str">
            <v>FELINO</v>
          </cell>
          <cell r="G3375" t="str">
            <v>LOBO SIBERIANO</v>
          </cell>
          <cell r="H3375" t="str">
            <v>YESID ACOSTA</v>
          </cell>
          <cell r="L3375" t="str">
            <v>BRIGADA DE SALUD</v>
          </cell>
          <cell r="M3375" t="str">
            <v>ANITA ROQUE</v>
          </cell>
        </row>
        <row r="3376">
          <cell r="A3376" t="str">
            <v>647-14</v>
          </cell>
          <cell r="B3376">
            <v>42354</v>
          </cell>
          <cell r="D3376" t="str">
            <v>LUNA</v>
          </cell>
          <cell r="E3376" t="str">
            <v>PEQUEÑOS</v>
          </cell>
          <cell r="F3376" t="str">
            <v>CANINO</v>
          </cell>
          <cell r="G3376" t="str">
            <v>CRIOLLO</v>
          </cell>
          <cell r="H3376" t="str">
            <v>INGRID GALVIS</v>
          </cell>
          <cell r="L3376" t="str">
            <v xml:space="preserve">ADOPCION </v>
          </cell>
          <cell r="M3376" t="str">
            <v>SAEL PEDRAZA</v>
          </cell>
        </row>
        <row r="3377">
          <cell r="A3377" t="str">
            <v>647-15</v>
          </cell>
          <cell r="B3377">
            <v>42284</v>
          </cell>
          <cell r="D3377" t="str">
            <v>ARTY</v>
          </cell>
          <cell r="E3377" t="str">
            <v>PEQUEÑOS</v>
          </cell>
          <cell r="F3377" t="str">
            <v>CANINO</v>
          </cell>
          <cell r="G3377" t="str">
            <v>CRIOLLO</v>
          </cell>
          <cell r="H3377" t="str">
            <v>MARIA F. PATIÑO</v>
          </cell>
          <cell r="L3377" t="str">
            <v>BRIGADA DE SALUD</v>
          </cell>
          <cell r="M3377" t="str">
            <v>LAURA MELO</v>
          </cell>
        </row>
        <row r="3378">
          <cell r="A3378" t="str">
            <v>648-15</v>
          </cell>
          <cell r="B3378">
            <v>42039</v>
          </cell>
          <cell r="C3378" t="str">
            <v>PROYECCION SOCIAL</v>
          </cell>
          <cell r="D3378" t="str">
            <v>RUFFO</v>
          </cell>
          <cell r="E3378" t="str">
            <v>PEQUEÑOS</v>
          </cell>
          <cell r="F3378" t="str">
            <v>CANINO</v>
          </cell>
          <cell r="G3378" t="str">
            <v>JACK RUSELL TERRIER</v>
          </cell>
          <cell r="H3378" t="str">
            <v xml:space="preserve">ROCIO PEÑALOZA </v>
          </cell>
          <cell r="L3378" t="str">
            <v>RETIRO DE CLAVO</v>
          </cell>
          <cell r="M3378" t="str">
            <v>ANITA ROQUE</v>
          </cell>
        </row>
        <row r="3379">
          <cell r="A3379" t="str">
            <v>649-15</v>
          </cell>
          <cell r="B3379">
            <v>42284</v>
          </cell>
          <cell r="D3379" t="str">
            <v>LULU</v>
          </cell>
          <cell r="E3379" t="str">
            <v>PEQUEÑOS</v>
          </cell>
          <cell r="F3379" t="str">
            <v>CANINO</v>
          </cell>
          <cell r="G3379" t="str">
            <v>CRIOLLO</v>
          </cell>
          <cell r="H3379" t="str">
            <v xml:space="preserve">MAYERLY ARIAS </v>
          </cell>
          <cell r="J3379">
            <v>3138368132</v>
          </cell>
          <cell r="L3379" t="str">
            <v>BRIGADA DE SALUD</v>
          </cell>
          <cell r="M3379" t="str">
            <v>ANITA ROQUE</v>
          </cell>
        </row>
        <row r="3380">
          <cell r="A3380" t="str">
            <v>650-15</v>
          </cell>
          <cell r="B3380">
            <v>42284</v>
          </cell>
          <cell r="D3380" t="str">
            <v>FIONA</v>
          </cell>
          <cell r="E3380" t="str">
            <v>PEQUEÑOS</v>
          </cell>
          <cell r="F3380" t="str">
            <v>CANINO</v>
          </cell>
          <cell r="G3380" t="str">
            <v>COCKER / CRIOLLO</v>
          </cell>
          <cell r="H3380" t="str">
            <v xml:space="preserve">MAYERLY ARIAS </v>
          </cell>
          <cell r="J3380">
            <v>3138368132</v>
          </cell>
          <cell r="L3380" t="str">
            <v>BRIGADA DE SALUD</v>
          </cell>
          <cell r="M3380" t="str">
            <v>SAEL PEDRAZA</v>
          </cell>
        </row>
        <row r="3381">
          <cell r="A3381" t="str">
            <v>651-15</v>
          </cell>
          <cell r="B3381">
            <v>42284</v>
          </cell>
          <cell r="D3381" t="str">
            <v>ZORRIS</v>
          </cell>
          <cell r="E3381" t="str">
            <v>PEQUEÑOS</v>
          </cell>
          <cell r="F3381" t="str">
            <v>CANINO</v>
          </cell>
          <cell r="G3381" t="str">
            <v>CRIOLLO</v>
          </cell>
          <cell r="H3381" t="str">
            <v xml:space="preserve">MAYERLY ARIAS </v>
          </cell>
          <cell r="J3381">
            <v>3138368132</v>
          </cell>
          <cell r="L3381" t="str">
            <v>BRIGADA DE SALUD</v>
          </cell>
          <cell r="M3381" t="str">
            <v>HERNANDO VERGARA</v>
          </cell>
        </row>
        <row r="3382">
          <cell r="A3382" t="str">
            <v>652-15</v>
          </cell>
          <cell r="B3382">
            <v>42284</v>
          </cell>
          <cell r="D3382" t="str">
            <v>LUPPE</v>
          </cell>
          <cell r="E3382" t="str">
            <v>PEQUEÑOS</v>
          </cell>
          <cell r="F3382" t="str">
            <v>CANINO</v>
          </cell>
          <cell r="G3382" t="str">
            <v>SCHNAWZER / CRIOLLO</v>
          </cell>
          <cell r="H3382" t="str">
            <v>EMA TRUJILLO</v>
          </cell>
          <cell r="I3382">
            <v>30983210</v>
          </cell>
          <cell r="J3382">
            <v>3112292788</v>
          </cell>
          <cell r="L3382" t="str">
            <v>BRIGADA DE SALUD</v>
          </cell>
          <cell r="M3382" t="str">
            <v>ANITA ROQUE</v>
          </cell>
        </row>
        <row r="3383">
          <cell r="A3383" t="str">
            <v>653-15</v>
          </cell>
          <cell r="B3383">
            <v>42284</v>
          </cell>
          <cell r="D3383" t="str">
            <v>SACHA</v>
          </cell>
          <cell r="E3383" t="str">
            <v>PEQUEÑOS</v>
          </cell>
          <cell r="F3383" t="str">
            <v>CANINO</v>
          </cell>
          <cell r="G3383" t="str">
            <v>PITBULL / CRIOLLO</v>
          </cell>
          <cell r="H3383" t="str">
            <v>EMA TRUJILLO</v>
          </cell>
          <cell r="I3383">
            <v>30983210</v>
          </cell>
          <cell r="J3383">
            <v>3112292788</v>
          </cell>
          <cell r="L3383" t="str">
            <v>BRIGADA DE SALUD</v>
          </cell>
          <cell r="M3383" t="str">
            <v>LAURA MELO</v>
          </cell>
        </row>
        <row r="3384">
          <cell r="A3384" t="str">
            <v>654-15</v>
          </cell>
          <cell r="B3384">
            <v>42284</v>
          </cell>
          <cell r="D3384" t="str">
            <v xml:space="preserve">LUNA  </v>
          </cell>
          <cell r="E3384" t="str">
            <v>PEQUEÑOS</v>
          </cell>
          <cell r="F3384" t="str">
            <v>CANINO</v>
          </cell>
          <cell r="G3384" t="str">
            <v>CRIOLLO</v>
          </cell>
          <cell r="H3384" t="str">
            <v>EMA TRUJILLO</v>
          </cell>
          <cell r="I3384">
            <v>30983210</v>
          </cell>
          <cell r="J3384">
            <v>3112292788</v>
          </cell>
          <cell r="L3384" t="str">
            <v>BRIGADA DE SALUD</v>
          </cell>
          <cell r="M3384" t="str">
            <v>SAEL PEDRAZA</v>
          </cell>
        </row>
        <row r="3385">
          <cell r="A3385" t="str">
            <v>655-15</v>
          </cell>
          <cell r="B3385">
            <v>42284</v>
          </cell>
          <cell r="D3385" t="str">
            <v>DAIMON</v>
          </cell>
          <cell r="E3385" t="str">
            <v>PEQUEÑOS</v>
          </cell>
          <cell r="F3385" t="str">
            <v>CANINO</v>
          </cell>
          <cell r="G3385" t="str">
            <v>BULL DOG AMERICANO</v>
          </cell>
          <cell r="H3385" t="str">
            <v>ANDRES DIAZ</v>
          </cell>
          <cell r="J3385">
            <v>3144036939</v>
          </cell>
          <cell r="L3385" t="str">
            <v>BRIGADA DE SALUD</v>
          </cell>
          <cell r="M3385" t="str">
            <v>HERNANDO VERGARA</v>
          </cell>
        </row>
        <row r="3386">
          <cell r="A3386" t="str">
            <v>656-15</v>
          </cell>
          <cell r="B3386">
            <v>42284</v>
          </cell>
          <cell r="D3386" t="str">
            <v>LUCKY</v>
          </cell>
          <cell r="E3386" t="str">
            <v>PEQUEÑOS</v>
          </cell>
          <cell r="F3386" t="str">
            <v>CANINO</v>
          </cell>
          <cell r="G3386" t="str">
            <v>FRENCH POODLE</v>
          </cell>
          <cell r="H3386" t="str">
            <v>FLOR GARCIA</v>
          </cell>
          <cell r="L3386" t="str">
            <v>CLAUDICA MPD</v>
          </cell>
          <cell r="M3386" t="str">
            <v>SAEL PEDRAZA</v>
          </cell>
        </row>
        <row r="3387">
          <cell r="A3387" t="str">
            <v>657-15</v>
          </cell>
          <cell r="B3387">
            <v>42284</v>
          </cell>
          <cell r="D3387" t="str">
            <v>NICCOL</v>
          </cell>
          <cell r="E3387" t="str">
            <v>PEQUEÑOS</v>
          </cell>
          <cell r="F3387" t="str">
            <v>CANINO</v>
          </cell>
          <cell r="G3387" t="str">
            <v>CRIOLLO</v>
          </cell>
          <cell r="H3387" t="str">
            <v>NICOLAS MARTINEZ</v>
          </cell>
          <cell r="L3387" t="str">
            <v>BRIGADA DE SALUD</v>
          </cell>
          <cell r="M3387" t="str">
            <v>ANITA ROQUE</v>
          </cell>
        </row>
        <row r="3388">
          <cell r="A3388" t="str">
            <v>658-15</v>
          </cell>
          <cell r="B3388">
            <v>42284</v>
          </cell>
          <cell r="D3388" t="str">
            <v>PITTI</v>
          </cell>
          <cell r="E3388" t="str">
            <v>PEQUEÑOS</v>
          </cell>
          <cell r="F3388" t="str">
            <v>CANINO</v>
          </cell>
          <cell r="G3388" t="str">
            <v>FRENCH POODLE</v>
          </cell>
          <cell r="H3388" t="str">
            <v>PAOLA TABARES</v>
          </cell>
          <cell r="J3388">
            <v>3124306918</v>
          </cell>
          <cell r="L3388" t="str">
            <v>BRIGADA DE SALUD</v>
          </cell>
          <cell r="M3388" t="str">
            <v>LAURA MELO</v>
          </cell>
        </row>
        <row r="3389">
          <cell r="A3389" t="str">
            <v>659-15</v>
          </cell>
          <cell r="B3389">
            <v>42284</v>
          </cell>
          <cell r="D3389" t="str">
            <v>CHICHARITO</v>
          </cell>
          <cell r="E3389" t="str">
            <v>PEQUEÑOS</v>
          </cell>
          <cell r="F3389" t="str">
            <v>FELINO</v>
          </cell>
          <cell r="G3389" t="str">
            <v>CRIOLLO</v>
          </cell>
          <cell r="H3389" t="str">
            <v>ERIKA HORTUA</v>
          </cell>
          <cell r="J3389">
            <v>3144796504</v>
          </cell>
          <cell r="L3389" t="str">
            <v>BRIGADA DE SALUD</v>
          </cell>
          <cell r="M3389" t="str">
            <v>SAEL PEDRAZA</v>
          </cell>
        </row>
        <row r="3390">
          <cell r="A3390" t="str">
            <v>660-15</v>
          </cell>
          <cell r="B3390">
            <v>42284</v>
          </cell>
          <cell r="D3390" t="str">
            <v>GARY</v>
          </cell>
          <cell r="E3390" t="str">
            <v>PEQUEÑOS</v>
          </cell>
          <cell r="F3390" t="str">
            <v>FELINO</v>
          </cell>
          <cell r="G3390" t="str">
            <v>CRIOLLO</v>
          </cell>
          <cell r="H3390" t="str">
            <v>JUAN HORTUA</v>
          </cell>
          <cell r="L3390" t="str">
            <v>BRIGADA DE SALUD</v>
          </cell>
          <cell r="M3390" t="str">
            <v>HERNANDO VERGARA</v>
          </cell>
        </row>
        <row r="3391">
          <cell r="A3391" t="str">
            <v>661-15</v>
          </cell>
          <cell r="B3391">
            <v>42284</v>
          </cell>
          <cell r="D3391" t="str">
            <v>MALAVITA</v>
          </cell>
          <cell r="E3391" t="str">
            <v>PEQUEÑOS</v>
          </cell>
          <cell r="F3391" t="str">
            <v>CANINO</v>
          </cell>
          <cell r="G3391" t="str">
            <v>PITBULL</v>
          </cell>
          <cell r="H3391" t="str">
            <v>JORGE RIOS</v>
          </cell>
          <cell r="I3391">
            <v>1094269051</v>
          </cell>
          <cell r="J3391">
            <v>3212630596</v>
          </cell>
          <cell r="L3391" t="str">
            <v>BRIGADA DE SALUD</v>
          </cell>
          <cell r="M3391" t="str">
            <v>ANITA ROQUE</v>
          </cell>
        </row>
        <row r="3392">
          <cell r="A3392" t="str">
            <v>662-15</v>
          </cell>
          <cell r="B3392">
            <v>42284</v>
          </cell>
          <cell r="D3392" t="str">
            <v>MUÑECA</v>
          </cell>
          <cell r="E3392" t="str">
            <v>PEQUEÑOS</v>
          </cell>
          <cell r="F3392" t="str">
            <v>CANINO</v>
          </cell>
          <cell r="G3392" t="str">
            <v>CRIOLLO</v>
          </cell>
          <cell r="H3392" t="str">
            <v>LUISA GOMEZ</v>
          </cell>
          <cell r="J3392">
            <v>3133400647</v>
          </cell>
          <cell r="L3392" t="str">
            <v>BRIGADA DE SALUD</v>
          </cell>
          <cell r="M3392" t="str">
            <v>LAURA MELO</v>
          </cell>
        </row>
        <row r="3393">
          <cell r="A3393" t="str">
            <v>663-15</v>
          </cell>
          <cell r="B3393">
            <v>42284</v>
          </cell>
          <cell r="D3393" t="str">
            <v>KEILA</v>
          </cell>
          <cell r="E3393" t="str">
            <v>PEQUEÑOS</v>
          </cell>
          <cell r="F3393" t="str">
            <v>FELINO</v>
          </cell>
          <cell r="G3393" t="str">
            <v>CRIOLLO</v>
          </cell>
          <cell r="H3393" t="str">
            <v>LAURA SANCHEZ</v>
          </cell>
          <cell r="L3393" t="str">
            <v>BRIGADA DE SALUD</v>
          </cell>
          <cell r="M3393" t="str">
            <v>SAEL PEDRAZA</v>
          </cell>
        </row>
        <row r="3394">
          <cell r="A3394" t="str">
            <v>664-15</v>
          </cell>
          <cell r="B3394">
            <v>42284</v>
          </cell>
          <cell r="D3394" t="str">
            <v>BRUNO F</v>
          </cell>
          <cell r="E3394" t="str">
            <v>PEQUEÑOS</v>
          </cell>
          <cell r="F3394" t="str">
            <v>CANINO</v>
          </cell>
          <cell r="G3394" t="str">
            <v>CRIOLLO</v>
          </cell>
          <cell r="H3394" t="str">
            <v>PAOLA DIAZ</v>
          </cell>
          <cell r="L3394" t="str">
            <v xml:space="preserve">CONTROL TUMOR </v>
          </cell>
          <cell r="M3394" t="str">
            <v>LAURA MELO</v>
          </cell>
        </row>
        <row r="3395">
          <cell r="A3395" t="str">
            <v>665-15</v>
          </cell>
          <cell r="B3395">
            <v>42284</v>
          </cell>
          <cell r="D3395" t="str">
            <v>MATIAZ</v>
          </cell>
          <cell r="E3395" t="str">
            <v>PEQUEÑOS</v>
          </cell>
          <cell r="F3395" t="str">
            <v>CANINO</v>
          </cell>
          <cell r="G3395" t="str">
            <v>CRIOLLO</v>
          </cell>
          <cell r="H3395" t="str">
            <v>VICKY</v>
          </cell>
          <cell r="J3395">
            <v>3202347459</v>
          </cell>
          <cell r="L3395" t="str">
            <v>BRIGADA DE SALUD</v>
          </cell>
          <cell r="M3395" t="str">
            <v>ANITA ROQUE</v>
          </cell>
        </row>
        <row r="3396">
          <cell r="A3396" t="str">
            <v>666-15</v>
          </cell>
          <cell r="B3396">
            <v>42284</v>
          </cell>
          <cell r="D3396" t="str">
            <v>PEPA</v>
          </cell>
          <cell r="E3396" t="str">
            <v>PEQUEÑOS</v>
          </cell>
          <cell r="F3396" t="str">
            <v>CANINO</v>
          </cell>
          <cell r="G3396" t="str">
            <v>CRIOLLO</v>
          </cell>
          <cell r="H3396" t="str">
            <v>VICKY</v>
          </cell>
          <cell r="J3396">
            <v>3213991143</v>
          </cell>
          <cell r="L3396" t="str">
            <v>BRIGADA DE SALUD</v>
          </cell>
          <cell r="M3396" t="str">
            <v>HERNANDO VERGARA</v>
          </cell>
        </row>
        <row r="3397">
          <cell r="A3397" t="str">
            <v>667-15</v>
          </cell>
          <cell r="B3397">
            <v>42284</v>
          </cell>
          <cell r="D3397" t="str">
            <v>EMILY</v>
          </cell>
          <cell r="E3397" t="str">
            <v>PEQUEÑOS</v>
          </cell>
          <cell r="F3397" t="str">
            <v>CANINO</v>
          </cell>
          <cell r="G3397" t="str">
            <v>PITBULL</v>
          </cell>
          <cell r="H3397" t="str">
            <v>JHON TAPIERO</v>
          </cell>
          <cell r="L3397" t="str">
            <v>BRIGADA DE SALUD</v>
          </cell>
          <cell r="M3397" t="str">
            <v>SAEL PEDRAZA</v>
          </cell>
        </row>
        <row r="3398">
          <cell r="A3398" t="str">
            <v>668-15</v>
          </cell>
          <cell r="B3398">
            <v>42284</v>
          </cell>
          <cell r="D3398" t="str">
            <v>MAX</v>
          </cell>
          <cell r="E3398" t="str">
            <v>PEQUEÑOS</v>
          </cell>
          <cell r="F3398" t="str">
            <v>CANINO</v>
          </cell>
          <cell r="G3398" t="str">
            <v>PITBULL</v>
          </cell>
          <cell r="H3398" t="str">
            <v>DAVID ALONSO</v>
          </cell>
          <cell r="J3398">
            <v>3043685471</v>
          </cell>
          <cell r="L3398" t="str">
            <v>BRIGADA DE SALUD</v>
          </cell>
          <cell r="M3398" t="str">
            <v>LAURA MELO</v>
          </cell>
        </row>
        <row r="3399">
          <cell r="A3399" t="str">
            <v>669-15</v>
          </cell>
          <cell r="B3399">
            <v>42284</v>
          </cell>
          <cell r="D3399" t="str">
            <v>MAXIMO</v>
          </cell>
          <cell r="E3399" t="str">
            <v>PEQUEÑOS</v>
          </cell>
          <cell r="F3399" t="str">
            <v>CANINO</v>
          </cell>
          <cell r="G3399" t="str">
            <v>CRIOLLO</v>
          </cell>
          <cell r="H3399" t="str">
            <v>MARIA VILLA</v>
          </cell>
          <cell r="I3399">
            <v>1121932433</v>
          </cell>
          <cell r="J3399">
            <v>3208799363</v>
          </cell>
          <cell r="L3399" t="str">
            <v>BRIGADA DE SALUD</v>
          </cell>
          <cell r="M3399" t="str">
            <v>ANITA ROQUE</v>
          </cell>
        </row>
        <row r="3400">
          <cell r="A3400" t="str">
            <v>670-15</v>
          </cell>
          <cell r="B3400">
            <v>42284</v>
          </cell>
          <cell r="D3400" t="str">
            <v>TOBBY</v>
          </cell>
          <cell r="E3400" t="str">
            <v>PEQUEÑOS</v>
          </cell>
          <cell r="F3400" t="str">
            <v>CANINO</v>
          </cell>
          <cell r="G3400" t="str">
            <v>FRENCH POODLE</v>
          </cell>
          <cell r="H3400" t="str">
            <v>JENNIFER AVENDAÑO</v>
          </cell>
          <cell r="J3400">
            <v>3134020143</v>
          </cell>
          <cell r="L3400" t="str">
            <v>BRIGADA DE SALUD</v>
          </cell>
          <cell r="M3400" t="str">
            <v>HERNANDO VERGARA</v>
          </cell>
        </row>
        <row r="3401">
          <cell r="A3401" t="str">
            <v>671-15</v>
          </cell>
          <cell r="B3401">
            <v>42284</v>
          </cell>
          <cell r="D3401" t="str">
            <v>PIPO</v>
          </cell>
          <cell r="E3401" t="str">
            <v>PEQUEÑOS</v>
          </cell>
          <cell r="F3401" t="str">
            <v>CANINO</v>
          </cell>
          <cell r="G3401" t="str">
            <v>BEAGLE</v>
          </cell>
          <cell r="H3401" t="str">
            <v>RUBY CRUZ</v>
          </cell>
          <cell r="J3401">
            <v>3208420948</v>
          </cell>
          <cell r="L3401" t="str">
            <v>PROBLEMA DE PIEL</v>
          </cell>
          <cell r="M3401" t="str">
            <v>HERNANDO VERGARA</v>
          </cell>
        </row>
        <row r="3402">
          <cell r="A3402" t="str">
            <v>672-15</v>
          </cell>
          <cell r="B3402">
            <v>42284</v>
          </cell>
          <cell r="D3402" t="str">
            <v>LUPITA</v>
          </cell>
          <cell r="E3402" t="str">
            <v>PEQUEÑOS</v>
          </cell>
          <cell r="F3402" t="str">
            <v>CANINO</v>
          </cell>
          <cell r="G3402" t="str">
            <v>PINSCHER / BEAGLE</v>
          </cell>
          <cell r="H3402" t="str">
            <v>ANA LOPEZ</v>
          </cell>
          <cell r="J3402">
            <v>3115525971</v>
          </cell>
          <cell r="L3402" t="str">
            <v>BRIGADA DE SALUD</v>
          </cell>
          <cell r="M3402" t="str">
            <v>ANITA ROQUE</v>
          </cell>
        </row>
        <row r="3403">
          <cell r="A3403" t="str">
            <v>673-15</v>
          </cell>
          <cell r="B3403">
            <v>42284</v>
          </cell>
          <cell r="D3403" t="str">
            <v>MICHIN</v>
          </cell>
          <cell r="E3403" t="str">
            <v>PEQUEÑOS</v>
          </cell>
          <cell r="F3403" t="str">
            <v>FELINO</v>
          </cell>
          <cell r="G3403" t="str">
            <v>CRIOLLO</v>
          </cell>
          <cell r="H3403" t="str">
            <v>DIANA GUTIERREZ</v>
          </cell>
          <cell r="J3403">
            <v>3112820455</v>
          </cell>
          <cell r="L3403" t="str">
            <v>BRIGADA DE SALUD</v>
          </cell>
          <cell r="M3403" t="str">
            <v>LAURA MELO</v>
          </cell>
        </row>
        <row r="3404">
          <cell r="A3404" t="str">
            <v>674-15</v>
          </cell>
          <cell r="B3404">
            <v>42284</v>
          </cell>
          <cell r="D3404" t="str">
            <v xml:space="preserve">BRUNO  </v>
          </cell>
          <cell r="E3404" t="str">
            <v>PEQUEÑOS</v>
          </cell>
          <cell r="F3404" t="str">
            <v>CANINO</v>
          </cell>
          <cell r="G3404" t="str">
            <v>CRIOLLO</v>
          </cell>
          <cell r="H3404" t="str">
            <v>CAMILA MELGAREJO</v>
          </cell>
          <cell r="J3404">
            <v>3112820455</v>
          </cell>
          <cell r="L3404" t="str">
            <v>BRIGADA DE SALUD</v>
          </cell>
          <cell r="M3404" t="str">
            <v>HERNANDO VERGARA</v>
          </cell>
        </row>
        <row r="3405">
          <cell r="A3405" t="str">
            <v>675-15</v>
          </cell>
          <cell r="B3405">
            <v>42284</v>
          </cell>
          <cell r="D3405" t="str">
            <v>MANCHAS</v>
          </cell>
          <cell r="E3405" t="str">
            <v>PEQUEÑOS</v>
          </cell>
          <cell r="F3405" t="str">
            <v>CANINO</v>
          </cell>
          <cell r="G3405" t="str">
            <v>CRIOLLO</v>
          </cell>
          <cell r="H3405" t="str">
            <v xml:space="preserve">MILLER MELGAREJO </v>
          </cell>
          <cell r="J3405">
            <v>3112958625</v>
          </cell>
          <cell r="L3405" t="str">
            <v>BRIGADA DE SALUD</v>
          </cell>
          <cell r="M3405" t="str">
            <v>ANITA ROQUE</v>
          </cell>
        </row>
        <row r="3406">
          <cell r="A3406" t="str">
            <v>676-15</v>
          </cell>
          <cell r="B3406">
            <v>42284</v>
          </cell>
          <cell r="D3406" t="str">
            <v>TOMAS</v>
          </cell>
          <cell r="E3406" t="str">
            <v>PEQUEÑOS</v>
          </cell>
          <cell r="F3406" t="str">
            <v>CANINO</v>
          </cell>
          <cell r="G3406" t="str">
            <v>GOLDEN RETRIEVER</v>
          </cell>
          <cell r="H3406" t="str">
            <v>ANDRES CARRILLO</v>
          </cell>
          <cell r="L3406" t="str">
            <v>BRIGADA DE SALUD</v>
          </cell>
          <cell r="M3406" t="str">
            <v>LAURA MELO</v>
          </cell>
        </row>
        <row r="3407">
          <cell r="A3407" t="str">
            <v>677-15</v>
          </cell>
          <cell r="B3407">
            <v>42284</v>
          </cell>
          <cell r="D3407" t="str">
            <v xml:space="preserve">PEKERMAN </v>
          </cell>
          <cell r="E3407" t="str">
            <v>PEQUEÑOS</v>
          </cell>
          <cell r="F3407" t="str">
            <v>CANINO</v>
          </cell>
          <cell r="G3407" t="str">
            <v>MASTIN NAPOLITANO</v>
          </cell>
          <cell r="H3407" t="str">
            <v>ELDA TORRES</v>
          </cell>
          <cell r="J3407">
            <v>3107740389</v>
          </cell>
          <cell r="L3407" t="str">
            <v xml:space="preserve">COJERA MP/DESPARACITACIÓN/VACUNA </v>
          </cell>
          <cell r="M3407" t="str">
            <v>ANITA ROQUE</v>
          </cell>
        </row>
        <row r="3408">
          <cell r="A3408" t="str">
            <v>678-15</v>
          </cell>
          <cell r="B3408">
            <v>42284</v>
          </cell>
          <cell r="D3408" t="str">
            <v>CONY</v>
          </cell>
          <cell r="E3408" t="str">
            <v>PEQUEÑOS</v>
          </cell>
          <cell r="F3408" t="str">
            <v>FELINO</v>
          </cell>
          <cell r="G3408" t="str">
            <v>SIAMES</v>
          </cell>
          <cell r="H3408" t="str">
            <v>ELDA TORRES</v>
          </cell>
          <cell r="J3408">
            <v>3107740389</v>
          </cell>
          <cell r="L3408" t="str">
            <v>BRIGADA DE SALUD</v>
          </cell>
          <cell r="M3408" t="str">
            <v>HERNANDO VERGARA</v>
          </cell>
        </row>
        <row r="3409">
          <cell r="A3409" t="str">
            <v>679-15</v>
          </cell>
          <cell r="B3409">
            <v>42284</v>
          </cell>
          <cell r="D3409" t="str">
            <v>PELUCA</v>
          </cell>
          <cell r="E3409" t="str">
            <v>PEQUEÑOS</v>
          </cell>
          <cell r="F3409" t="str">
            <v>CANINO</v>
          </cell>
          <cell r="G3409" t="str">
            <v>CRIOLLO</v>
          </cell>
          <cell r="H3409" t="str">
            <v>JACKELINE MANRIQUE</v>
          </cell>
          <cell r="J3409">
            <v>3105888214</v>
          </cell>
          <cell r="L3409" t="str">
            <v>BRIGADA DE SALUD</v>
          </cell>
          <cell r="M3409" t="str">
            <v>HERNANDO VERGARA</v>
          </cell>
        </row>
        <row r="3410">
          <cell r="A3410" t="str">
            <v>680-15</v>
          </cell>
          <cell r="B3410">
            <v>42284</v>
          </cell>
          <cell r="D3410" t="str">
            <v>PRINCESA</v>
          </cell>
          <cell r="E3410" t="str">
            <v>PEQUEÑOS</v>
          </cell>
          <cell r="F3410" t="str">
            <v>CANINO</v>
          </cell>
          <cell r="G3410" t="str">
            <v>CRIOLLO</v>
          </cell>
          <cell r="H3410" t="str">
            <v xml:space="preserve">LINA RAMIREZ </v>
          </cell>
          <cell r="J3410">
            <v>3214772333</v>
          </cell>
          <cell r="L3410" t="str">
            <v>BRIGADA DE SALUD</v>
          </cell>
          <cell r="M3410" t="str">
            <v>ANITA ROQUE</v>
          </cell>
        </row>
        <row r="3411">
          <cell r="A3411" t="str">
            <v>681-15</v>
          </cell>
          <cell r="B3411">
            <v>42284</v>
          </cell>
          <cell r="D3411" t="str">
            <v>TOBY</v>
          </cell>
          <cell r="E3411" t="str">
            <v>PEQUEÑOS</v>
          </cell>
          <cell r="F3411" t="str">
            <v>CANINO</v>
          </cell>
          <cell r="G3411" t="str">
            <v>SCHNAWZER</v>
          </cell>
          <cell r="H3411" t="str">
            <v>JULIANA CASTAÑO</v>
          </cell>
          <cell r="J3411">
            <v>3203159766</v>
          </cell>
          <cell r="L3411" t="str">
            <v>BRIGADA DE SALUD</v>
          </cell>
          <cell r="M3411" t="str">
            <v>ANITA ROQUE</v>
          </cell>
        </row>
        <row r="3412">
          <cell r="A3412" t="str">
            <v>682-15</v>
          </cell>
          <cell r="B3412">
            <v>42284</v>
          </cell>
          <cell r="D3412" t="str">
            <v xml:space="preserve">LOUREIN </v>
          </cell>
          <cell r="E3412" t="str">
            <v>PEQUEÑOS</v>
          </cell>
          <cell r="F3412" t="str">
            <v>FELINO</v>
          </cell>
          <cell r="G3412" t="str">
            <v>CRIOLLO</v>
          </cell>
          <cell r="H3412" t="str">
            <v>CHRISTIAN SUA CESPEDES</v>
          </cell>
          <cell r="I3412">
            <v>1013662160</v>
          </cell>
          <cell r="J3412">
            <v>3142563385</v>
          </cell>
          <cell r="L3412" t="str">
            <v>BRIGADA DE SALUD</v>
          </cell>
          <cell r="M3412" t="str">
            <v>ANITA ROQUE, NATALIA PEDRAZA</v>
          </cell>
        </row>
        <row r="3413">
          <cell r="A3413" t="str">
            <v>683-15</v>
          </cell>
          <cell r="B3413">
            <v>42284</v>
          </cell>
          <cell r="D3413" t="str">
            <v>GOTZY</v>
          </cell>
          <cell r="E3413" t="str">
            <v>PEQUEÑOS</v>
          </cell>
          <cell r="F3413" t="str">
            <v>CANINO</v>
          </cell>
          <cell r="G3413" t="str">
            <v>CRIOLLO</v>
          </cell>
          <cell r="H3413" t="str">
            <v>KAREN ALFONSO</v>
          </cell>
          <cell r="L3413" t="str">
            <v>BRIGADA DE SALUD</v>
          </cell>
          <cell r="M3413" t="str">
            <v>ANITA ROQUE</v>
          </cell>
        </row>
        <row r="3414">
          <cell r="A3414" t="str">
            <v>684-15</v>
          </cell>
          <cell r="B3414">
            <v>42284</v>
          </cell>
          <cell r="D3414" t="str">
            <v>OSIRIS</v>
          </cell>
          <cell r="E3414" t="str">
            <v>PEQUEÑOS</v>
          </cell>
          <cell r="F3414" t="str">
            <v>FELINO</v>
          </cell>
          <cell r="G3414" t="str">
            <v>CRIOLLO</v>
          </cell>
          <cell r="H3414" t="str">
            <v>CHRISTIAN MARTINEZ</v>
          </cell>
          <cell r="L3414" t="str">
            <v>BRIGADA DE SALUD</v>
          </cell>
          <cell r="M3414" t="str">
            <v>ANITA ROQUE</v>
          </cell>
        </row>
        <row r="3415">
          <cell r="A3415" t="str">
            <v>685-15</v>
          </cell>
          <cell r="B3415">
            <v>42284</v>
          </cell>
          <cell r="D3415" t="str">
            <v>PUCCA</v>
          </cell>
          <cell r="E3415" t="str">
            <v>PEQUEÑOS</v>
          </cell>
          <cell r="F3415" t="str">
            <v>CANINO</v>
          </cell>
          <cell r="G3415" t="str">
            <v>LABRADOR</v>
          </cell>
          <cell r="H3415" t="str">
            <v>KATHERINE MOJICA</v>
          </cell>
          <cell r="J3415">
            <v>3103434010</v>
          </cell>
          <cell r="L3415" t="str">
            <v>BRIGADA DE SALUD</v>
          </cell>
          <cell r="M3415" t="str">
            <v>ANITA ROQUE</v>
          </cell>
        </row>
        <row r="3416">
          <cell r="A3416" t="str">
            <v>686-15</v>
          </cell>
          <cell r="B3416">
            <v>42284</v>
          </cell>
          <cell r="D3416" t="str">
            <v>LOLA MARIA</v>
          </cell>
          <cell r="E3416" t="str">
            <v>PEQUEÑOS</v>
          </cell>
          <cell r="F3416" t="str">
            <v>CANINO</v>
          </cell>
          <cell r="G3416" t="str">
            <v>GOLDEN RETRIEVER</v>
          </cell>
          <cell r="H3416" t="str">
            <v>TANIA CAICEDO</v>
          </cell>
          <cell r="L3416" t="str">
            <v>BRIGADA DE SALUD</v>
          </cell>
        </row>
        <row r="3417">
          <cell r="A3417" t="str">
            <v>687-15</v>
          </cell>
          <cell r="B3417">
            <v>42284</v>
          </cell>
          <cell r="D3417" t="str">
            <v>ANGELA</v>
          </cell>
          <cell r="E3417" t="str">
            <v>PEQUEÑOS</v>
          </cell>
          <cell r="F3417" t="str">
            <v>CANINO</v>
          </cell>
          <cell r="G3417" t="str">
            <v>SCHNAWZER</v>
          </cell>
          <cell r="H3417" t="str">
            <v>GEGNA CABUENO</v>
          </cell>
          <cell r="J3417">
            <v>3138303622</v>
          </cell>
          <cell r="L3417" t="str">
            <v>BRIGADA DE SALUD</v>
          </cell>
          <cell r="M3417" t="str">
            <v>ANITA ROQUE</v>
          </cell>
        </row>
        <row r="3418">
          <cell r="A3418" t="str">
            <v>688-15</v>
          </cell>
          <cell r="B3418">
            <v>42284</v>
          </cell>
          <cell r="D3418" t="str">
            <v>PANDORA</v>
          </cell>
          <cell r="E3418" t="str">
            <v>PEQUEÑOS</v>
          </cell>
          <cell r="F3418" t="str">
            <v>FELINO</v>
          </cell>
          <cell r="G3418" t="str">
            <v>SIAMES</v>
          </cell>
          <cell r="H3418" t="str">
            <v>ANDRES SUAREZ</v>
          </cell>
          <cell r="J3418">
            <v>6836379</v>
          </cell>
          <cell r="L3418" t="str">
            <v>BRIGADA DE SALUD</v>
          </cell>
          <cell r="M3418" t="str">
            <v>ANITA ROQUE</v>
          </cell>
        </row>
        <row r="3419">
          <cell r="A3419" t="str">
            <v>689-15</v>
          </cell>
          <cell r="B3419">
            <v>42284</v>
          </cell>
          <cell r="D3419" t="str">
            <v>MARA</v>
          </cell>
          <cell r="E3419" t="str">
            <v>PEQUEÑOS</v>
          </cell>
          <cell r="F3419" t="str">
            <v>CANINO</v>
          </cell>
          <cell r="G3419" t="str">
            <v>LABRADOR</v>
          </cell>
          <cell r="H3419" t="str">
            <v>LAURA RUGELES</v>
          </cell>
          <cell r="L3419" t="str">
            <v>BRIGADA DE SALUD</v>
          </cell>
          <cell r="M3419" t="str">
            <v>ANITA ROQUE</v>
          </cell>
        </row>
        <row r="3420">
          <cell r="A3420" t="str">
            <v>690-15</v>
          </cell>
          <cell r="B3420">
            <v>42284</v>
          </cell>
          <cell r="D3420" t="str">
            <v>LUPITA</v>
          </cell>
          <cell r="E3420" t="str">
            <v>PEQUEÑOS</v>
          </cell>
          <cell r="F3420" t="str">
            <v>CANINO</v>
          </cell>
          <cell r="G3420" t="str">
            <v>CRIOLLO</v>
          </cell>
          <cell r="H3420" t="str">
            <v>DIANA BETANCURT</v>
          </cell>
          <cell r="J3420">
            <v>3115258980</v>
          </cell>
          <cell r="L3420" t="str">
            <v>BRIGADA DE SALUD</v>
          </cell>
          <cell r="M3420" t="str">
            <v>ANITA ROQUE</v>
          </cell>
        </row>
        <row r="3421">
          <cell r="A3421" t="str">
            <v>691-15</v>
          </cell>
          <cell r="B3421">
            <v>42284</v>
          </cell>
          <cell r="D3421" t="str">
            <v>KIARA JOHANA</v>
          </cell>
          <cell r="E3421" t="str">
            <v>PEQUEÑOS</v>
          </cell>
          <cell r="F3421" t="str">
            <v>CANINO</v>
          </cell>
          <cell r="G3421" t="str">
            <v>CRIOLLO</v>
          </cell>
          <cell r="H3421" t="str">
            <v>EDWIN ALEXANDER</v>
          </cell>
          <cell r="L3421" t="str">
            <v>BRIGADA DE SALUD</v>
          </cell>
          <cell r="M3421" t="str">
            <v>ANITA ROQUE</v>
          </cell>
        </row>
        <row r="3422">
          <cell r="A3422" t="str">
            <v>692-15</v>
          </cell>
          <cell r="B3422">
            <v>42284</v>
          </cell>
          <cell r="D3422" t="str">
            <v>MATEO</v>
          </cell>
          <cell r="E3422" t="str">
            <v>PEQUEÑOS</v>
          </cell>
          <cell r="F3422" t="str">
            <v>CANINO</v>
          </cell>
          <cell r="G3422" t="str">
            <v>CRIOLLO</v>
          </cell>
          <cell r="H3422" t="str">
            <v>MONICA PEREZ</v>
          </cell>
          <cell r="I3422">
            <v>40332668</v>
          </cell>
          <cell r="J3422">
            <v>3138762542</v>
          </cell>
          <cell r="L3422" t="str">
            <v>BRIGADA DE SALUD</v>
          </cell>
          <cell r="M3422" t="str">
            <v>ANITA ROQUE</v>
          </cell>
        </row>
        <row r="3423">
          <cell r="A3423" t="str">
            <v>693-15</v>
          </cell>
          <cell r="B3423">
            <v>42284</v>
          </cell>
          <cell r="D3423" t="str">
            <v>ROCKY</v>
          </cell>
          <cell r="E3423" t="str">
            <v>PEQUEÑOS</v>
          </cell>
          <cell r="F3423" t="str">
            <v>CANINO</v>
          </cell>
          <cell r="G3423" t="str">
            <v>CRIOLLO</v>
          </cell>
          <cell r="H3423" t="str">
            <v>LINA FERNANDEZ</v>
          </cell>
          <cell r="J3423" t="str">
            <v>3167613876
3123894650</v>
          </cell>
          <cell r="L3423" t="str">
            <v>BRIGADA DE SALUD</v>
          </cell>
          <cell r="M3423" t="str">
            <v>ANITA ROQUE</v>
          </cell>
        </row>
        <row r="3424">
          <cell r="A3424" t="str">
            <v>694-15</v>
          </cell>
          <cell r="B3424">
            <v>42284</v>
          </cell>
          <cell r="D3424" t="str">
            <v>KAISER</v>
          </cell>
          <cell r="E3424" t="str">
            <v>PEQUEÑOS</v>
          </cell>
          <cell r="F3424" t="str">
            <v>CANINO</v>
          </cell>
          <cell r="G3424" t="str">
            <v>CRIOLLO</v>
          </cell>
          <cell r="H3424" t="str">
            <v>JONATHAN MORENO</v>
          </cell>
          <cell r="J3424">
            <v>3125348366</v>
          </cell>
          <cell r="L3424" t="str">
            <v>BRIGADA DE SALUD</v>
          </cell>
          <cell r="M3424" t="str">
            <v>ANITA ROQUE</v>
          </cell>
        </row>
        <row r="3425">
          <cell r="A3425" t="str">
            <v>696-15</v>
          </cell>
          <cell r="B3425">
            <v>42284</v>
          </cell>
          <cell r="D3425" t="str">
            <v>GOHAN</v>
          </cell>
          <cell r="E3425" t="str">
            <v>PEQUEÑOS</v>
          </cell>
          <cell r="F3425" t="str">
            <v>FELINO</v>
          </cell>
          <cell r="G3425" t="str">
            <v>CRIOLLO</v>
          </cell>
          <cell r="H3425" t="str">
            <v>LEONARDO LOPEZ</v>
          </cell>
          <cell r="J3425">
            <v>3144588144</v>
          </cell>
          <cell r="L3425" t="str">
            <v>BRIGADA DE SALUD</v>
          </cell>
          <cell r="M3425" t="str">
            <v>ANITA ROQUE</v>
          </cell>
        </row>
        <row r="3426">
          <cell r="A3426" t="str">
            <v>697-15</v>
          </cell>
          <cell r="B3426">
            <v>42284</v>
          </cell>
          <cell r="D3426" t="str">
            <v>TOYA</v>
          </cell>
          <cell r="E3426" t="str">
            <v>PEQUEÑOS</v>
          </cell>
          <cell r="F3426" t="str">
            <v>CANINO</v>
          </cell>
          <cell r="G3426" t="str">
            <v xml:space="preserve">DOBERMAN </v>
          </cell>
          <cell r="H3426" t="str">
            <v>EDWIN REY</v>
          </cell>
          <cell r="J3426">
            <v>3112944497</v>
          </cell>
          <cell r="L3426" t="str">
            <v>BRIGADA DE SALUD</v>
          </cell>
          <cell r="M3426" t="str">
            <v>ANITA ROQUE</v>
          </cell>
        </row>
        <row r="3427">
          <cell r="A3427" t="str">
            <v>698-15</v>
          </cell>
          <cell r="B3427">
            <v>42284</v>
          </cell>
          <cell r="D3427" t="str">
            <v>RAMONA</v>
          </cell>
          <cell r="E3427" t="str">
            <v>PEQUEÑOS</v>
          </cell>
          <cell r="F3427" t="str">
            <v>CANINO</v>
          </cell>
          <cell r="G3427" t="str">
            <v>PINSCHER</v>
          </cell>
          <cell r="H3427" t="str">
            <v>YEIMY PEREZ</v>
          </cell>
          <cell r="J3427">
            <v>3182219907</v>
          </cell>
          <cell r="L3427" t="str">
            <v>BRIGADA DE SALUD</v>
          </cell>
          <cell r="M3427" t="str">
            <v>ANITA ROQUE</v>
          </cell>
        </row>
        <row r="3428">
          <cell r="A3428" t="str">
            <v>699-15</v>
          </cell>
          <cell r="B3428">
            <v>42284</v>
          </cell>
          <cell r="D3428" t="str">
            <v>AQUILES</v>
          </cell>
          <cell r="E3428" t="str">
            <v>PEQUEÑOS</v>
          </cell>
          <cell r="F3428" t="str">
            <v>CANINO</v>
          </cell>
          <cell r="G3428" t="str">
            <v>CRIOLLO</v>
          </cell>
          <cell r="H3428" t="str">
            <v>BREINER CASTAÑEDA</v>
          </cell>
          <cell r="L3428" t="str">
            <v>BRIGADA DE SALUD</v>
          </cell>
          <cell r="M3428" t="str">
            <v>ANITA ROQUE</v>
          </cell>
        </row>
        <row r="3429">
          <cell r="A3429" t="str">
            <v>700-15</v>
          </cell>
          <cell r="B3429">
            <v>42284</v>
          </cell>
          <cell r="D3429" t="str">
            <v>AFRICA</v>
          </cell>
          <cell r="E3429" t="str">
            <v>PEQUEÑOS</v>
          </cell>
          <cell r="F3429" t="str">
            <v>CANINO</v>
          </cell>
          <cell r="G3429" t="str">
            <v>CRIOLLO</v>
          </cell>
          <cell r="H3429" t="str">
            <v>BREINER CASTAÑEDA</v>
          </cell>
          <cell r="L3429" t="str">
            <v>BRIGADA DE SALUD</v>
          </cell>
          <cell r="M3429" t="str">
            <v>ANITA ROQUE</v>
          </cell>
        </row>
        <row r="3430">
          <cell r="A3430" t="str">
            <v>701-15</v>
          </cell>
          <cell r="B3430">
            <v>42284</v>
          </cell>
          <cell r="D3430" t="str">
            <v xml:space="preserve">BLUE </v>
          </cell>
          <cell r="E3430" t="str">
            <v>PEQUEÑOS</v>
          </cell>
          <cell r="F3430" t="str">
            <v>CANINO</v>
          </cell>
          <cell r="G3430" t="str">
            <v>CRIOLLO</v>
          </cell>
          <cell r="H3430" t="str">
            <v>BREINER CASTAÑEDA</v>
          </cell>
          <cell r="L3430" t="str">
            <v>BRIGADA DE SALUD</v>
          </cell>
          <cell r="M3430" t="str">
            <v>ANITA ROQUE</v>
          </cell>
        </row>
        <row r="3431">
          <cell r="A3431" t="str">
            <v>702-15</v>
          </cell>
          <cell r="B3431">
            <v>42284</v>
          </cell>
          <cell r="D3431" t="str">
            <v>NEGRO</v>
          </cell>
          <cell r="E3431" t="str">
            <v>PEQUEÑOS</v>
          </cell>
          <cell r="F3431" t="str">
            <v>CANINO</v>
          </cell>
          <cell r="G3431" t="str">
            <v>CRIOLLO</v>
          </cell>
          <cell r="H3431" t="str">
            <v>CAMILA CHAMORRO</v>
          </cell>
          <cell r="J3431">
            <v>3016192414</v>
          </cell>
          <cell r="L3431" t="str">
            <v>BRIGADA DE SALUD</v>
          </cell>
          <cell r="M3431" t="str">
            <v>ANITA ROQUE</v>
          </cell>
        </row>
        <row r="3432">
          <cell r="A3432" t="str">
            <v>703-15</v>
          </cell>
          <cell r="B3432">
            <v>42284</v>
          </cell>
          <cell r="D3432" t="str">
            <v>APOLO</v>
          </cell>
          <cell r="E3432" t="str">
            <v>PEQUEÑOS</v>
          </cell>
          <cell r="F3432" t="str">
            <v>CANINO</v>
          </cell>
          <cell r="G3432" t="str">
            <v>CRIOLLO</v>
          </cell>
          <cell r="H3432" t="str">
            <v>SANDRA PATARROYO</v>
          </cell>
          <cell r="J3432">
            <v>3122816262</v>
          </cell>
          <cell r="L3432" t="str">
            <v>BRIGADA DE SALUD</v>
          </cell>
          <cell r="M3432" t="str">
            <v>ANITA ROQUE</v>
          </cell>
        </row>
        <row r="3433">
          <cell r="A3433" t="str">
            <v>704-15</v>
          </cell>
          <cell r="B3433">
            <v>42284</v>
          </cell>
          <cell r="D3433" t="str">
            <v>MIA</v>
          </cell>
          <cell r="E3433" t="str">
            <v>PEQUEÑOS</v>
          </cell>
          <cell r="F3433" t="str">
            <v>CANINO</v>
          </cell>
          <cell r="G3433" t="str">
            <v>FRENCH POODLE</v>
          </cell>
          <cell r="H3433" t="str">
            <v>SERGIO CUEVAS</v>
          </cell>
          <cell r="L3433" t="str">
            <v>BRIGADA DE SALUD</v>
          </cell>
          <cell r="M3433" t="str">
            <v>ANITA ROQUE</v>
          </cell>
        </row>
        <row r="3434">
          <cell r="A3434" t="str">
            <v>705-15</v>
          </cell>
          <cell r="B3434">
            <v>42284</v>
          </cell>
          <cell r="D3434" t="str">
            <v>LUNA</v>
          </cell>
          <cell r="E3434" t="str">
            <v>PEQUEÑOS</v>
          </cell>
          <cell r="F3434" t="str">
            <v>CANINO</v>
          </cell>
          <cell r="G3434" t="str">
            <v>CRIOLLO</v>
          </cell>
          <cell r="H3434" t="str">
            <v>CAMILA OSORIO</v>
          </cell>
          <cell r="J3434">
            <v>3222238692</v>
          </cell>
          <cell r="L3434" t="str">
            <v>BRIGADA DE SALUD</v>
          </cell>
          <cell r="M3434" t="str">
            <v>ANITA ROQUE</v>
          </cell>
        </row>
        <row r="3435">
          <cell r="A3435" t="str">
            <v>706-15</v>
          </cell>
          <cell r="B3435">
            <v>42284</v>
          </cell>
          <cell r="D3435" t="str">
            <v>VAN GOT</v>
          </cell>
          <cell r="E3435" t="str">
            <v>PEQUEÑOS</v>
          </cell>
          <cell r="F3435" t="str">
            <v>CANINO</v>
          </cell>
          <cell r="G3435" t="str">
            <v>LABRADOR</v>
          </cell>
          <cell r="H3435" t="str">
            <v>LIZETH PIEDRAHITA</v>
          </cell>
          <cell r="J3435">
            <v>3112266408</v>
          </cell>
          <cell r="L3435" t="str">
            <v>BRIGADA DE SALUD</v>
          </cell>
        </row>
        <row r="3436">
          <cell r="A3436" t="str">
            <v>707-15</v>
          </cell>
          <cell r="B3436">
            <v>42284</v>
          </cell>
          <cell r="D3436" t="str">
            <v>VELITO</v>
          </cell>
          <cell r="E3436" t="str">
            <v>PEQUEÑOS</v>
          </cell>
          <cell r="F3436" t="str">
            <v>FELINO</v>
          </cell>
          <cell r="G3436" t="str">
            <v>CRIOLLO</v>
          </cell>
          <cell r="H3436" t="str">
            <v>ALEX ALDANA</v>
          </cell>
          <cell r="L3436" t="str">
            <v>BRIGADA DE SALUD</v>
          </cell>
          <cell r="M3436" t="str">
            <v>ANITA ROQUE</v>
          </cell>
        </row>
        <row r="3437">
          <cell r="A3437" t="str">
            <v>708-15</v>
          </cell>
          <cell r="B3437">
            <v>42284</v>
          </cell>
          <cell r="D3437" t="str">
            <v>TOBITA</v>
          </cell>
          <cell r="E3437" t="str">
            <v>PEQUEÑOS</v>
          </cell>
          <cell r="F3437" t="str">
            <v>CANINO</v>
          </cell>
          <cell r="G3437" t="str">
            <v>CRIOLLO</v>
          </cell>
          <cell r="H3437" t="str">
            <v>GILMA RODAS</v>
          </cell>
          <cell r="J3437">
            <v>3112266408</v>
          </cell>
          <cell r="L3437" t="str">
            <v>BRIGADA DE SALUD</v>
          </cell>
          <cell r="M3437" t="str">
            <v>ANITA ROQUE</v>
          </cell>
        </row>
        <row r="3438">
          <cell r="A3438" t="str">
            <v>709-15</v>
          </cell>
          <cell r="B3438">
            <v>42284</v>
          </cell>
          <cell r="E3438" t="str">
            <v>PEQUEÑOS</v>
          </cell>
          <cell r="F3438" t="str">
            <v>FELINO</v>
          </cell>
          <cell r="G3438" t="str">
            <v>CRIOLLO</v>
          </cell>
          <cell r="H3438" t="str">
            <v>JUAN DAVID REYES RUIZ</v>
          </cell>
          <cell r="I3438">
            <v>1121912461</v>
          </cell>
          <cell r="J3438">
            <v>3125857320</v>
          </cell>
          <cell r="L3438" t="str">
            <v>PERDIDA DE PESO</v>
          </cell>
          <cell r="M3438" t="str">
            <v>LAURA MELO</v>
          </cell>
        </row>
        <row r="3439">
          <cell r="A3439" t="str">
            <v>710-15</v>
          </cell>
          <cell r="B3439">
            <v>42285</v>
          </cell>
          <cell r="D3439" t="str">
            <v>NALA</v>
          </cell>
          <cell r="E3439" t="str">
            <v>PEQUEÑOS</v>
          </cell>
          <cell r="F3439" t="str">
            <v>FELINO</v>
          </cell>
          <cell r="G3439" t="str">
            <v>CRIOLLO</v>
          </cell>
          <cell r="H3439" t="str">
            <v>JAIRO GUTIERREZ</v>
          </cell>
          <cell r="I3439">
            <v>1121916274</v>
          </cell>
          <cell r="J3439">
            <v>3114762858</v>
          </cell>
          <cell r="L3439" t="str">
            <v xml:space="preserve">ADOPCION </v>
          </cell>
          <cell r="M3439" t="str">
            <v>SAEL PEDRAZA</v>
          </cell>
        </row>
        <row r="3440">
          <cell r="A3440" t="str">
            <v>711-15</v>
          </cell>
          <cell r="B3440">
            <v>42285</v>
          </cell>
          <cell r="D3440" t="str">
            <v>LUCKY</v>
          </cell>
          <cell r="E3440" t="str">
            <v>PEQUEÑOS</v>
          </cell>
          <cell r="F3440" t="str">
            <v>CANINO</v>
          </cell>
          <cell r="G3440" t="str">
            <v>COCKER SPANISH</v>
          </cell>
          <cell r="H3440" t="str">
            <v>PILAR HERNANDEZ</v>
          </cell>
          <cell r="I3440">
            <v>1024487785</v>
          </cell>
          <cell r="J3440">
            <v>3118768955</v>
          </cell>
          <cell r="L3440" t="str">
            <v xml:space="preserve">DEPRESIÓN </v>
          </cell>
          <cell r="M3440" t="str">
            <v>SAEL PEDRAZA</v>
          </cell>
        </row>
        <row r="3441">
          <cell r="A3441" t="str">
            <v>712-15</v>
          </cell>
          <cell r="B3441">
            <v>42285</v>
          </cell>
          <cell r="D3441" t="str">
            <v>SIMONA</v>
          </cell>
          <cell r="E3441" t="str">
            <v>PEQUEÑOS</v>
          </cell>
          <cell r="F3441" t="str">
            <v>CANINO</v>
          </cell>
          <cell r="G3441" t="str">
            <v>ROTTWEILER</v>
          </cell>
          <cell r="H3441" t="str">
            <v>EDWIN PERLAZA</v>
          </cell>
          <cell r="I3441">
            <v>1121878902</v>
          </cell>
          <cell r="J3441">
            <v>3134664839</v>
          </cell>
          <cell r="L3441" t="str">
            <v>TOS</v>
          </cell>
          <cell r="M3441" t="str">
            <v>SAEL PEDRAZA</v>
          </cell>
        </row>
        <row r="3442">
          <cell r="A3442" t="str">
            <v>713-15</v>
          </cell>
          <cell r="B3442">
            <v>42285</v>
          </cell>
          <cell r="D3442" t="str">
            <v>FRANK</v>
          </cell>
          <cell r="E3442" t="str">
            <v>PEQUEÑOS</v>
          </cell>
          <cell r="F3442" t="str">
            <v>CANINO</v>
          </cell>
          <cell r="G3442" t="str">
            <v>CRIOLLO</v>
          </cell>
          <cell r="H3442" t="str">
            <v>EDWIN PERLAZA</v>
          </cell>
          <cell r="I3442">
            <v>1121878902</v>
          </cell>
          <cell r="J3442">
            <v>3134664839</v>
          </cell>
          <cell r="L3442" t="str">
            <v>TOS</v>
          </cell>
          <cell r="M3442" t="str">
            <v>SAEL PEDRAZA</v>
          </cell>
        </row>
        <row r="3443">
          <cell r="A3443" t="str">
            <v>713-15</v>
          </cell>
          <cell r="B3443">
            <v>42285</v>
          </cell>
          <cell r="D3443" t="str">
            <v>LUCAS</v>
          </cell>
          <cell r="E3443" t="str">
            <v>PEQUEÑOS</v>
          </cell>
          <cell r="F3443" t="str">
            <v>CANINO</v>
          </cell>
          <cell r="G3443" t="str">
            <v>LABRADOR</v>
          </cell>
          <cell r="H3443" t="str">
            <v>HIGINIO CASTRO</v>
          </cell>
          <cell r="L3443" t="str">
            <v>EXAMEN GENERAL</v>
          </cell>
          <cell r="M3443" t="str">
            <v>SAEL PEDRAZA</v>
          </cell>
        </row>
        <row r="3444">
          <cell r="A3444" t="str">
            <v>714-15</v>
          </cell>
          <cell r="B3444">
            <v>42290</v>
          </cell>
          <cell r="C3444" t="str">
            <v>PROYECCION SOCIAL</v>
          </cell>
          <cell r="D3444" t="str">
            <v>CANDY</v>
          </cell>
          <cell r="E3444" t="str">
            <v>PEQUEÑOS</v>
          </cell>
          <cell r="F3444" t="str">
            <v>CANINO</v>
          </cell>
          <cell r="G3444" t="str">
            <v>BOXER</v>
          </cell>
          <cell r="H3444" t="str">
            <v>LUIS FERNANDO ROJAS GALLEGO</v>
          </cell>
          <cell r="I3444">
            <v>79543418</v>
          </cell>
          <cell r="J3444" t="str">
            <v xml:space="preserve"> </v>
          </cell>
          <cell r="L3444" t="str">
            <v>OVH</v>
          </cell>
          <cell r="M3444" t="str">
            <v>LAURA MELO</v>
          </cell>
        </row>
        <row r="3445">
          <cell r="A3445" t="str">
            <v>715-15</v>
          </cell>
          <cell r="B3445">
            <v>42290</v>
          </cell>
          <cell r="C3445" t="str">
            <v>PROYECCION SOCIAL</v>
          </cell>
          <cell r="D3445" t="str">
            <v>BRUNO</v>
          </cell>
          <cell r="E3445" t="str">
            <v>PEQUEÑOS</v>
          </cell>
          <cell r="F3445" t="str">
            <v>CANINO</v>
          </cell>
          <cell r="G3445" t="str">
            <v>CRIOLLO</v>
          </cell>
          <cell r="H3445" t="str">
            <v>PAOLA DIAZ</v>
          </cell>
          <cell r="L3445" t="str">
            <v>INAPETENCIA</v>
          </cell>
          <cell r="M3445" t="str">
            <v>DANIEL ZAMBRANO</v>
          </cell>
        </row>
        <row r="3446">
          <cell r="A3446" t="str">
            <v>716-15</v>
          </cell>
          <cell r="B3446">
            <v>42291</v>
          </cell>
          <cell r="C3446" t="str">
            <v>PROYECCION SOCIAL</v>
          </cell>
          <cell r="D3446" t="str">
            <v>NIEVES</v>
          </cell>
          <cell r="E3446" t="str">
            <v>PEQUEÑOS</v>
          </cell>
          <cell r="F3446" t="str">
            <v>FELINO</v>
          </cell>
          <cell r="G3446" t="str">
            <v>MESTIZO</v>
          </cell>
          <cell r="H3446" t="str">
            <v>MARIANA CEPEDA RIOS</v>
          </cell>
          <cell r="I3446">
            <v>1119889957</v>
          </cell>
          <cell r="J3446">
            <v>3057187878</v>
          </cell>
          <cell r="L3446" t="str">
            <v>CLAUDICACION</v>
          </cell>
          <cell r="M3446" t="str">
            <v>DANIEL ZAMBRANO, ANITA ROQUE</v>
          </cell>
        </row>
        <row r="3447">
          <cell r="A3447" t="str">
            <v>717-15</v>
          </cell>
          <cell r="B3447">
            <v>42291</v>
          </cell>
          <cell r="C3447" t="str">
            <v>PROYECCION SOCIAL</v>
          </cell>
          <cell r="D3447" t="str">
            <v>KIRA</v>
          </cell>
          <cell r="E3447" t="str">
            <v>PEQUEÑOS</v>
          </cell>
          <cell r="F3447" t="str">
            <v>CANINO</v>
          </cell>
          <cell r="G3447" t="str">
            <v>ROTTWEILER</v>
          </cell>
          <cell r="H3447" t="str">
            <v>DOMINGO ARCE</v>
          </cell>
          <cell r="I3447">
            <v>8051292</v>
          </cell>
          <cell r="J3447">
            <v>3178233730</v>
          </cell>
          <cell r="L3447" t="str">
            <v>INFLAMACION MANDIBULA</v>
          </cell>
          <cell r="M3447" t="str">
            <v>SAEL PEDRAZA</v>
          </cell>
        </row>
        <row r="3448">
          <cell r="A3448" t="str">
            <v>718-15</v>
          </cell>
          <cell r="B3448">
            <v>42292</v>
          </cell>
          <cell r="C3448" t="str">
            <v>PROYECCION SOCIAL</v>
          </cell>
          <cell r="D3448" t="str">
            <v>TEO</v>
          </cell>
          <cell r="E3448" t="str">
            <v>PEQUEÑOS</v>
          </cell>
          <cell r="F3448" t="str">
            <v>CANINO</v>
          </cell>
          <cell r="G3448" t="str">
            <v>GOLDEN RETRIEVER</v>
          </cell>
          <cell r="H3448" t="str">
            <v>SILENA ATENCIA</v>
          </cell>
          <cell r="I3448">
            <v>32726730</v>
          </cell>
          <cell r="J3448">
            <v>3134352502</v>
          </cell>
          <cell r="L3448" t="str">
            <v>HERIDA EN FALANGE</v>
          </cell>
          <cell r="M3448" t="str">
            <v>SAEL PEDRAZA</v>
          </cell>
        </row>
        <row r="3449">
          <cell r="A3449" t="str">
            <v>719-15</v>
          </cell>
          <cell r="B3449">
            <v>42291</v>
          </cell>
          <cell r="D3449" t="str">
            <v>MARA</v>
          </cell>
          <cell r="E3449" t="str">
            <v>PEQUEÑOS</v>
          </cell>
          <cell r="F3449" t="str">
            <v>CANINO</v>
          </cell>
          <cell r="G3449" t="str">
            <v>WEIMARANER</v>
          </cell>
          <cell r="H3449" t="str">
            <v>VICTOR LEONARDO VIZCAINO</v>
          </cell>
          <cell r="I3449">
            <v>79783217</v>
          </cell>
          <cell r="J3449">
            <v>3166203322</v>
          </cell>
          <cell r="L3449" t="str">
            <v>VONVULSIONES</v>
          </cell>
          <cell r="M3449" t="str">
            <v>SAEL PEDRAZA</v>
          </cell>
        </row>
        <row r="3450">
          <cell r="A3450" t="str">
            <v>720-15</v>
          </cell>
          <cell r="B3450">
            <v>42291</v>
          </cell>
          <cell r="C3450" t="str">
            <v>PROYECCION SOCIAL</v>
          </cell>
          <cell r="D3450" t="str">
            <v>TITA</v>
          </cell>
          <cell r="E3450" t="str">
            <v>PEQUEÑOS</v>
          </cell>
          <cell r="F3450" t="str">
            <v>CANINO</v>
          </cell>
          <cell r="G3450" t="str">
            <v>FRENCH POODLE</v>
          </cell>
          <cell r="H3450" t="str">
            <v>CAMILA CHAMORRO</v>
          </cell>
          <cell r="J3450">
            <v>3016192414</v>
          </cell>
          <cell r="L3450" t="str">
            <v>TVT</v>
          </cell>
          <cell r="M3450" t="str">
            <v>SAEL PEDRAZA</v>
          </cell>
        </row>
        <row r="3451">
          <cell r="A3451" t="str">
            <v>721-15</v>
          </cell>
          <cell r="B3451">
            <v>42292</v>
          </cell>
          <cell r="C3451" t="str">
            <v>PROYECCION SOCIAL</v>
          </cell>
          <cell r="D3451" t="str">
            <v>TEKILA</v>
          </cell>
          <cell r="E3451" t="str">
            <v>PEQUEÑOS</v>
          </cell>
          <cell r="F3451" t="str">
            <v>CANINO</v>
          </cell>
          <cell r="G3451" t="str">
            <v>BULL TERRIER</v>
          </cell>
          <cell r="H3451" t="str">
            <v>KATHERINE AYA</v>
          </cell>
          <cell r="I3451">
            <v>1121856488</v>
          </cell>
          <cell r="J3451">
            <v>3016974108</v>
          </cell>
          <cell r="L3451" t="str">
            <v>TOS</v>
          </cell>
          <cell r="M3451" t="str">
            <v>SAEL PEDRAZA</v>
          </cell>
        </row>
        <row r="3452">
          <cell r="A3452" t="str">
            <v>722-15</v>
          </cell>
          <cell r="B3452">
            <v>42292</v>
          </cell>
          <cell r="C3452" t="str">
            <v>PROYECCION SOCIAL</v>
          </cell>
          <cell r="D3452" t="str">
            <v>GANDU</v>
          </cell>
          <cell r="E3452" t="str">
            <v>PEQUEÑOS</v>
          </cell>
          <cell r="F3452" t="str">
            <v>CANINO</v>
          </cell>
          <cell r="G3452" t="str">
            <v>LABRADOR / RODESIAN</v>
          </cell>
          <cell r="H3452" t="str">
            <v>SEBASTIAN JIMENEZ</v>
          </cell>
          <cell r="I3452">
            <v>1121919206</v>
          </cell>
          <cell r="J3452">
            <v>3114584342</v>
          </cell>
          <cell r="L3452" t="str">
            <v>CONVULSIONES</v>
          </cell>
          <cell r="M3452" t="str">
            <v>DANIEL ZAMBRANO</v>
          </cell>
        </row>
        <row r="3453">
          <cell r="A3453" t="str">
            <v>723-15</v>
          </cell>
          <cell r="B3453">
            <v>42292</v>
          </cell>
          <cell r="C3453" t="str">
            <v>PROYECCION SOCIAL</v>
          </cell>
          <cell r="D3453" t="str">
            <v>LOLI CELESTE</v>
          </cell>
          <cell r="E3453" t="str">
            <v>PEQUEÑOS</v>
          </cell>
          <cell r="F3453" t="str">
            <v>CANINO</v>
          </cell>
          <cell r="G3453" t="str">
            <v>PINSCHER / SALCHICHA</v>
          </cell>
          <cell r="H3453" t="str">
            <v>DAMARIS BARBOSA</v>
          </cell>
          <cell r="I3453">
            <v>40326211</v>
          </cell>
          <cell r="J3453" t="str">
            <v>3142635263
6698861</v>
          </cell>
          <cell r="L3453" t="str">
            <v>CESAREA</v>
          </cell>
          <cell r="M3453" t="str">
            <v>SAEL PEDRAZA</v>
          </cell>
        </row>
        <row r="3454">
          <cell r="A3454" t="str">
            <v>724-15</v>
          </cell>
          <cell r="B3454">
            <v>42292</v>
          </cell>
          <cell r="C3454" t="str">
            <v>PROYECCION SOCIAL</v>
          </cell>
          <cell r="D3454" t="str">
            <v>CHIQUI</v>
          </cell>
          <cell r="E3454" t="str">
            <v>PEQUEÑOS</v>
          </cell>
          <cell r="F3454" t="str">
            <v>CANINO</v>
          </cell>
          <cell r="G3454" t="str">
            <v>PINSCHER</v>
          </cell>
          <cell r="H3454" t="str">
            <v>ANGELICA MARTINEZ</v>
          </cell>
          <cell r="I3454">
            <v>98010355273</v>
          </cell>
          <cell r="J3454">
            <v>3123134791</v>
          </cell>
          <cell r="L3454" t="str">
            <v>ESTREñIMIENTO</v>
          </cell>
          <cell r="M3454" t="str">
            <v>DANIEL ZAMBRANO</v>
          </cell>
        </row>
        <row r="3455">
          <cell r="A3455" t="str">
            <v>725-15</v>
          </cell>
          <cell r="B3455">
            <v>42292</v>
          </cell>
          <cell r="C3455" t="str">
            <v>PROYECCION SOCIAL</v>
          </cell>
          <cell r="D3455" t="str">
            <v>MATEO</v>
          </cell>
          <cell r="E3455" t="str">
            <v>PEQUEÑOS</v>
          </cell>
          <cell r="F3455" t="str">
            <v>CANINO</v>
          </cell>
          <cell r="G3455" t="str">
            <v>CAZADOR</v>
          </cell>
          <cell r="H3455" t="str">
            <v>ALEJANDRO ARANGO</v>
          </cell>
          <cell r="I3455">
            <v>19280787</v>
          </cell>
          <cell r="J3455">
            <v>3133402226</v>
          </cell>
          <cell r="L3455" t="str">
            <v>DECAIMIENTO-INAPETENCIA</v>
          </cell>
          <cell r="M3455" t="str">
            <v>SAEL PEDRAZA</v>
          </cell>
        </row>
        <row r="3456">
          <cell r="A3456" t="str">
            <v>726-15</v>
          </cell>
          <cell r="B3456">
            <v>42292</v>
          </cell>
          <cell r="C3456" t="str">
            <v>PROYECCION SOCIAL</v>
          </cell>
          <cell r="D3456" t="str">
            <v>MUÑECA</v>
          </cell>
          <cell r="E3456" t="str">
            <v>PEQUEÑOS</v>
          </cell>
          <cell r="F3456" t="str">
            <v>CANINO</v>
          </cell>
          <cell r="G3456" t="str">
            <v>CRIOLLO</v>
          </cell>
          <cell r="H3456" t="str">
            <v>LUIS FRANCISCO OCAMPO</v>
          </cell>
          <cell r="J3456">
            <v>3138274417</v>
          </cell>
          <cell r="L3456" t="str">
            <v>POSTRADO</v>
          </cell>
          <cell r="M3456" t="str">
            <v>SAEL PEDRAZA</v>
          </cell>
        </row>
        <row r="3457">
          <cell r="A3457" t="str">
            <v>727-15</v>
          </cell>
          <cell r="B3457">
            <v>42292</v>
          </cell>
          <cell r="C3457" t="str">
            <v>PROYECCION SOCIAL</v>
          </cell>
          <cell r="D3457" t="str">
            <v>LOQUI</v>
          </cell>
          <cell r="E3457" t="str">
            <v>PEQUEÑOS</v>
          </cell>
          <cell r="F3457" t="str">
            <v>FELINO</v>
          </cell>
          <cell r="G3457" t="str">
            <v>CRIOLLO</v>
          </cell>
          <cell r="H3457" t="str">
            <v>CESAR AUGUSTO ESQUIVEL</v>
          </cell>
          <cell r="I3457">
            <v>89009841</v>
          </cell>
          <cell r="J3457">
            <v>3107870570</v>
          </cell>
          <cell r="L3457" t="str">
            <v>FRACTURA MSI</v>
          </cell>
          <cell r="M3457" t="str">
            <v>SAEL PEDRAZA</v>
          </cell>
        </row>
        <row r="3458">
          <cell r="A3458" t="str">
            <v>728-15</v>
          </cell>
          <cell r="B3458">
            <v>42292</v>
          </cell>
          <cell r="C3458" t="str">
            <v>PROYECCION SOCIAL</v>
          </cell>
          <cell r="D3458" t="str">
            <v>MARVELLA</v>
          </cell>
          <cell r="E3458" t="str">
            <v>PEQUEÑOS</v>
          </cell>
          <cell r="F3458" t="str">
            <v>CANINO</v>
          </cell>
          <cell r="G3458" t="str">
            <v>CRIOLLO</v>
          </cell>
          <cell r="H3458" t="str">
            <v>MIRIAM ANDRADE</v>
          </cell>
          <cell r="I3458">
            <v>60339155</v>
          </cell>
          <cell r="J3458">
            <v>3144722014</v>
          </cell>
          <cell r="L3458" t="str">
            <v>ADOPCION</v>
          </cell>
          <cell r="M3458" t="str">
            <v>SAEL PEDRAZA</v>
          </cell>
        </row>
        <row r="3459">
          <cell r="A3459" t="str">
            <v>729-15</v>
          </cell>
          <cell r="B3459">
            <v>42293</v>
          </cell>
          <cell r="C3459" t="str">
            <v>PROYECCION SOCIAL</v>
          </cell>
          <cell r="D3459" t="str">
            <v>RODO</v>
          </cell>
          <cell r="E3459" t="str">
            <v>PEQUEÑOS</v>
          </cell>
          <cell r="F3459" t="str">
            <v>CANINO</v>
          </cell>
          <cell r="G3459" t="str">
            <v>CRIOLLO</v>
          </cell>
          <cell r="H3459" t="str">
            <v>LUIS FERNANDO DIAZ</v>
          </cell>
          <cell r="I3459">
            <v>17312052</v>
          </cell>
          <cell r="J3459">
            <v>3118963342</v>
          </cell>
          <cell r="L3459" t="str">
            <v>MIASIS</v>
          </cell>
          <cell r="M3459" t="str">
            <v>LAURA MELO</v>
          </cell>
        </row>
        <row r="3460">
          <cell r="A3460" t="str">
            <v>730-15</v>
          </cell>
          <cell r="B3460">
            <v>42293</v>
          </cell>
          <cell r="C3460" t="str">
            <v>PROYECCION SOCIAL</v>
          </cell>
          <cell r="D3460" t="str">
            <v>CAMILO</v>
          </cell>
          <cell r="E3460" t="str">
            <v>PEQUEÑOS</v>
          </cell>
          <cell r="F3460" t="str">
            <v>CANINO</v>
          </cell>
          <cell r="G3460" t="str">
            <v>PITBULL</v>
          </cell>
          <cell r="H3460" t="str">
            <v>JOHN TURRIAGA</v>
          </cell>
          <cell r="I3460">
            <v>1121818610</v>
          </cell>
          <cell r="J3460">
            <v>3118545168</v>
          </cell>
          <cell r="L3460" t="str">
            <v>INFLAMACION MSI</v>
          </cell>
          <cell r="M3460" t="str">
            <v>LAURA MELO</v>
          </cell>
        </row>
        <row r="3461">
          <cell r="A3461" t="str">
            <v>731-15</v>
          </cell>
          <cell r="B3461">
            <v>42296</v>
          </cell>
          <cell r="C3461" t="str">
            <v>PROYECCION SOCIAL</v>
          </cell>
          <cell r="D3461" t="str">
            <v>TOMAS</v>
          </cell>
          <cell r="E3461" t="str">
            <v>PEQUEÑOS</v>
          </cell>
          <cell r="F3461" t="str">
            <v>CANINO</v>
          </cell>
          <cell r="G3461" t="str">
            <v>CRIOLLO</v>
          </cell>
          <cell r="H3461" t="str">
            <v>CARLOS ALBERTO CHIMBI</v>
          </cell>
          <cell r="I3461">
            <v>17340163</v>
          </cell>
          <cell r="J3461">
            <v>3105731040</v>
          </cell>
          <cell r="L3461" t="str">
            <v>LESION MAI</v>
          </cell>
          <cell r="M3461" t="str">
            <v>HERNANDO VERGARA</v>
          </cell>
        </row>
        <row r="3462">
          <cell r="A3462" t="str">
            <v>732-15</v>
          </cell>
          <cell r="B3462">
            <v>42296</v>
          </cell>
          <cell r="C3462" t="str">
            <v>PROYECCION SOCIAL</v>
          </cell>
          <cell r="D3462" t="str">
            <v>NACHO</v>
          </cell>
          <cell r="E3462" t="str">
            <v>PEQUEÑOS</v>
          </cell>
          <cell r="F3462" t="str">
            <v>CANINO</v>
          </cell>
          <cell r="G3462" t="str">
            <v>PITBULL</v>
          </cell>
          <cell r="H3462" t="str">
            <v>MANUEL ANTONIO RUEDA</v>
          </cell>
          <cell r="I3462">
            <v>19098738</v>
          </cell>
          <cell r="J3462">
            <v>3208688670</v>
          </cell>
          <cell r="L3462" t="str">
            <v>ULCERA CORNEAL</v>
          </cell>
          <cell r="M3462" t="str">
            <v>SAEL PEDRAZA</v>
          </cell>
        </row>
        <row r="3463">
          <cell r="A3463" t="str">
            <v>733-15</v>
          </cell>
          <cell r="B3463">
            <v>42297</v>
          </cell>
          <cell r="C3463" t="str">
            <v>PROYECCION SOCIAL</v>
          </cell>
          <cell r="D3463" t="str">
            <v>TINA</v>
          </cell>
          <cell r="E3463" t="str">
            <v>PEQUEÑOS</v>
          </cell>
          <cell r="F3463" t="str">
            <v>CANINO</v>
          </cell>
          <cell r="G3463" t="str">
            <v>FRENCH POODLE</v>
          </cell>
          <cell r="H3463" t="str">
            <v>ROSAIRA ROMERO</v>
          </cell>
          <cell r="I3463">
            <v>21176300</v>
          </cell>
          <cell r="J3463">
            <v>3212923107</v>
          </cell>
          <cell r="L3463" t="str">
            <v>MASA CUELLO</v>
          </cell>
          <cell r="M3463" t="str">
            <v>SAEL PEDRAZA</v>
          </cell>
        </row>
        <row r="3464">
          <cell r="A3464" t="str">
            <v>734-15</v>
          </cell>
          <cell r="B3464">
            <v>42297</v>
          </cell>
          <cell r="C3464" t="str">
            <v>PROYECCION SOCIAL</v>
          </cell>
          <cell r="D3464" t="str">
            <v>INGENIERA</v>
          </cell>
          <cell r="E3464" t="str">
            <v>PEQUEÑOS</v>
          </cell>
          <cell r="F3464" t="str">
            <v>CANINO</v>
          </cell>
          <cell r="G3464" t="str">
            <v>CRIOLLO</v>
          </cell>
          <cell r="H3464" t="str">
            <v>OFELIA BASTOS</v>
          </cell>
          <cell r="I3464">
            <v>38252364</v>
          </cell>
          <cell r="J3464">
            <v>3144424218</v>
          </cell>
          <cell r="L3464" t="str">
            <v>TOS</v>
          </cell>
          <cell r="M3464" t="str">
            <v>SAEL PEDRAZA</v>
          </cell>
        </row>
        <row r="3465">
          <cell r="A3465" t="str">
            <v>735-15</v>
          </cell>
          <cell r="B3465">
            <v>42297</v>
          </cell>
          <cell r="C3465" t="str">
            <v>PROYECCION SOCIAL</v>
          </cell>
          <cell r="D3465" t="str">
            <v>TOBIAS</v>
          </cell>
          <cell r="E3465" t="str">
            <v>PEQUEÑOS</v>
          </cell>
          <cell r="F3465" t="str">
            <v>CANINO</v>
          </cell>
          <cell r="G3465" t="str">
            <v>PUG</v>
          </cell>
          <cell r="H3465" t="str">
            <v>DIEGO ROJAS</v>
          </cell>
          <cell r="I3465">
            <v>1121861480</v>
          </cell>
          <cell r="J3465">
            <v>3112174519</v>
          </cell>
          <cell r="L3465" t="str">
            <v>CONVULSIONES</v>
          </cell>
          <cell r="M3465" t="str">
            <v>SAEL PEDRAZA</v>
          </cell>
        </row>
        <row r="3466">
          <cell r="A3466" t="str">
            <v>736-15</v>
          </cell>
          <cell r="B3466">
            <v>42298</v>
          </cell>
          <cell r="C3466" t="str">
            <v>PROYECCION SOCIAL</v>
          </cell>
          <cell r="D3466" t="str">
            <v>REX</v>
          </cell>
          <cell r="E3466" t="str">
            <v>PEQUEÑOS</v>
          </cell>
          <cell r="F3466" t="str">
            <v>CANINO</v>
          </cell>
          <cell r="G3466" t="str">
            <v>CRIOLLO</v>
          </cell>
          <cell r="H3466" t="str">
            <v>SAMUEL BETANCOURT</v>
          </cell>
          <cell r="L3466" t="str">
            <v>DIARREA NEGRA</v>
          </cell>
          <cell r="M3466" t="str">
            <v>SAEL PEDRAZA</v>
          </cell>
        </row>
        <row r="3467">
          <cell r="A3467" t="str">
            <v>737-15</v>
          </cell>
          <cell r="B3467">
            <v>42298</v>
          </cell>
          <cell r="C3467" t="str">
            <v>DOCENCIA</v>
          </cell>
          <cell r="D3467" t="str">
            <v>THYRION</v>
          </cell>
          <cell r="E3467" t="str">
            <v>PEQUEÑOS</v>
          </cell>
          <cell r="F3467" t="str">
            <v>CANINO</v>
          </cell>
          <cell r="G3467" t="str">
            <v>CRIOLLO</v>
          </cell>
          <cell r="H3467" t="str">
            <v>UNILLANOS</v>
          </cell>
          <cell r="L3467" t="str">
            <v>TOS</v>
          </cell>
          <cell r="M3467" t="str">
            <v>LAURA MELO</v>
          </cell>
        </row>
        <row r="3468">
          <cell r="A3468" t="str">
            <v>738-15</v>
          </cell>
          <cell r="B3468">
            <v>42298</v>
          </cell>
          <cell r="C3468" t="str">
            <v>PROYECCION SOCIAL</v>
          </cell>
          <cell r="D3468" t="str">
            <v>DRACO</v>
          </cell>
          <cell r="E3468" t="str">
            <v>PEQUEÑOS</v>
          </cell>
          <cell r="F3468" t="str">
            <v>CANINO</v>
          </cell>
          <cell r="G3468" t="str">
            <v>BULL DOG FRANCES</v>
          </cell>
          <cell r="H3468" t="str">
            <v>GERMAN CIFUENTES RODRIGUEZ</v>
          </cell>
          <cell r="I3468">
            <v>17341107</v>
          </cell>
          <cell r="J3468">
            <v>3103247493</v>
          </cell>
          <cell r="L3468" t="str">
            <v>EMERGENCIA ACCIDENTE</v>
          </cell>
          <cell r="M3468" t="str">
            <v>ANITA ROQUE</v>
          </cell>
        </row>
        <row r="3469">
          <cell r="A3469" t="str">
            <v>739-15</v>
          </cell>
          <cell r="B3469">
            <v>42299</v>
          </cell>
          <cell r="C3469" t="str">
            <v>PROYECCION SOCIAL</v>
          </cell>
          <cell r="D3469" t="str">
            <v>CAISER</v>
          </cell>
          <cell r="E3469" t="str">
            <v>PEQUEÑOS</v>
          </cell>
          <cell r="F3469" t="str">
            <v>CANINO</v>
          </cell>
          <cell r="G3469" t="str">
            <v>LABRADOR</v>
          </cell>
          <cell r="H3469" t="str">
            <v>DANIEL BUITRAGO</v>
          </cell>
          <cell r="L3469" t="str">
            <v>ALOPECIA</v>
          </cell>
          <cell r="M3469" t="str">
            <v>DANIEL ZAMBRANO</v>
          </cell>
        </row>
        <row r="3470">
          <cell r="A3470" t="str">
            <v>740-15</v>
          </cell>
          <cell r="B3470">
            <v>42299</v>
          </cell>
          <cell r="C3470" t="str">
            <v>PROYECCION SOCIAL</v>
          </cell>
          <cell r="D3470" t="str">
            <v>MONO</v>
          </cell>
          <cell r="E3470" t="str">
            <v>PEQUEÑOS</v>
          </cell>
          <cell r="F3470" t="str">
            <v>CANINO</v>
          </cell>
          <cell r="G3470" t="str">
            <v>GOLDEN RETRIEVER</v>
          </cell>
          <cell r="H3470" t="str">
            <v>OLGA PATRICIA BUITRAGO</v>
          </cell>
          <cell r="I3470">
            <v>51962598</v>
          </cell>
          <cell r="J3470">
            <v>3105862463</v>
          </cell>
          <cell r="L3470" t="str">
            <v>POSTRADO</v>
          </cell>
          <cell r="M3470" t="str">
            <v>SAEL PEDRAZA</v>
          </cell>
        </row>
        <row r="3471">
          <cell r="A3471" t="str">
            <v>741-15</v>
          </cell>
          <cell r="B3471">
            <v>42300</v>
          </cell>
          <cell r="C3471" t="str">
            <v>PROYECCION SOCIAL</v>
          </cell>
          <cell r="D3471" t="str">
            <v>CHECHI ZEA</v>
          </cell>
          <cell r="E3471" t="str">
            <v>PEQUEÑOS</v>
          </cell>
          <cell r="F3471" t="str">
            <v>CANINO</v>
          </cell>
          <cell r="G3471" t="str">
            <v>CRIOLLO</v>
          </cell>
          <cell r="H3471" t="str">
            <v>MARIA CECILIA ZEA</v>
          </cell>
          <cell r="L3471" t="str">
            <v>NO SE ABRIO LA HISTORIA</v>
          </cell>
          <cell r="M3471" t="str">
            <v>NR</v>
          </cell>
        </row>
        <row r="3472">
          <cell r="A3472" t="str">
            <v>742-15</v>
          </cell>
          <cell r="B3472">
            <v>42300</v>
          </cell>
          <cell r="C3472" t="str">
            <v>DOCENCIA</v>
          </cell>
          <cell r="D3472" t="str">
            <v>OBERIN</v>
          </cell>
          <cell r="E3472" t="str">
            <v>PEQUEÑOS</v>
          </cell>
          <cell r="F3472" t="str">
            <v>FELINO</v>
          </cell>
          <cell r="G3472" t="str">
            <v>CRIOLLO</v>
          </cell>
          <cell r="H3472" t="str">
            <v>MAGDA VIVIANA VELAZQUEZ</v>
          </cell>
          <cell r="I3472">
            <v>980903549973</v>
          </cell>
          <cell r="J3472">
            <v>3144715708</v>
          </cell>
          <cell r="L3472" t="str">
            <v>ADOPCION</v>
          </cell>
          <cell r="M3472" t="str">
            <v>LAURA MELO</v>
          </cell>
        </row>
        <row r="3473">
          <cell r="A3473" t="str">
            <v>743-15</v>
          </cell>
          <cell r="B3473">
            <v>42300</v>
          </cell>
          <cell r="C3473" t="str">
            <v>DOCENCIA</v>
          </cell>
          <cell r="D3473" t="str">
            <v>BIGOTES</v>
          </cell>
          <cell r="E3473" t="str">
            <v>PEQUEÑOS</v>
          </cell>
          <cell r="F3473" t="str">
            <v>FELINO</v>
          </cell>
          <cell r="G3473" t="str">
            <v>CRIOLLO</v>
          </cell>
          <cell r="H3473" t="str">
            <v>SOBEIDA VANEGAS</v>
          </cell>
          <cell r="I3473">
            <v>40411439</v>
          </cell>
          <cell r="J3473">
            <v>3115395685</v>
          </cell>
          <cell r="L3473" t="str">
            <v>ADOPCION</v>
          </cell>
          <cell r="M3473" t="str">
            <v>SAEL PEDRAZA</v>
          </cell>
        </row>
        <row r="3474">
          <cell r="A3474" t="str">
            <v>744-15</v>
          </cell>
          <cell r="B3474">
            <v>42300</v>
          </cell>
          <cell r="C3474" t="str">
            <v>DOCENCIA</v>
          </cell>
          <cell r="D3474" t="str">
            <v>CASH</v>
          </cell>
          <cell r="E3474" t="str">
            <v>PEQUEÑOS</v>
          </cell>
          <cell r="F3474" t="str">
            <v>FELINO</v>
          </cell>
          <cell r="G3474" t="str">
            <v>CRIOLLO</v>
          </cell>
          <cell r="H3474" t="str">
            <v>CAMILO MORALES</v>
          </cell>
          <cell r="I3474">
            <v>1122653080</v>
          </cell>
          <cell r="J3474">
            <v>3202909830</v>
          </cell>
          <cell r="L3474" t="str">
            <v>ADOPCION</v>
          </cell>
          <cell r="M3474" t="str">
            <v>SAEL PEDRAZA</v>
          </cell>
        </row>
        <row r="3475">
          <cell r="A3475" t="str">
            <v>745-15</v>
          </cell>
          <cell r="B3475">
            <v>42300</v>
          </cell>
          <cell r="C3475" t="str">
            <v>PROYECCION SOCIAL</v>
          </cell>
          <cell r="D3475" t="str">
            <v>MELANY</v>
          </cell>
          <cell r="E3475" t="str">
            <v>PEQUEÑOS</v>
          </cell>
          <cell r="F3475" t="str">
            <v>CANINO</v>
          </cell>
          <cell r="G3475" t="str">
            <v>BEAGLE</v>
          </cell>
          <cell r="H3475" t="str">
            <v>CARLOS JULIO CORTES</v>
          </cell>
          <cell r="I3475">
            <v>17127706</v>
          </cell>
          <cell r="J3475" t="str">
            <v>3212380596
6847036</v>
          </cell>
          <cell r="L3475" t="str">
            <v>DOLOR DEPRIMIDO</v>
          </cell>
          <cell r="M3475" t="str">
            <v>SAEL PEDRAZA</v>
          </cell>
        </row>
        <row r="3476">
          <cell r="A3476" t="str">
            <v>746-15</v>
          </cell>
          <cell r="B3476">
            <v>42303</v>
          </cell>
          <cell r="C3476" t="str">
            <v>PROYECCION SOCIAL</v>
          </cell>
          <cell r="D3476" t="str">
            <v>MAX</v>
          </cell>
          <cell r="E3476" t="str">
            <v>PEQUEÑOS</v>
          </cell>
          <cell r="F3476" t="str">
            <v>FELINO</v>
          </cell>
          <cell r="G3476" t="str">
            <v>CRIOLLO</v>
          </cell>
          <cell r="H3476" t="str">
            <v>NESTOR RAMIREZ</v>
          </cell>
          <cell r="J3476">
            <v>3132805754</v>
          </cell>
          <cell r="L3476" t="str">
            <v>BIOPSIA</v>
          </cell>
          <cell r="M3476" t="str">
            <v>SAEL PEDRAZA</v>
          </cell>
        </row>
        <row r="3477">
          <cell r="A3477" t="str">
            <v>747-15</v>
          </cell>
          <cell r="B3477">
            <v>42304</v>
          </cell>
          <cell r="C3477" t="str">
            <v>PROYECCION SOCIAL</v>
          </cell>
          <cell r="D3477" t="str">
            <v>TOMY</v>
          </cell>
          <cell r="E3477" t="str">
            <v>PEQUEÑOS</v>
          </cell>
          <cell r="F3477" t="str">
            <v>FELINO</v>
          </cell>
          <cell r="G3477" t="str">
            <v>CRIOLLO</v>
          </cell>
          <cell r="H3477" t="str">
            <v>JENNY NATHALY SAAVEDRA</v>
          </cell>
          <cell r="J3477">
            <v>3113193362</v>
          </cell>
          <cell r="L3477" t="str">
            <v>HERIDA</v>
          </cell>
          <cell r="M3477" t="str">
            <v>SAEL PEDRAZA</v>
          </cell>
        </row>
        <row r="3478">
          <cell r="A3478" t="str">
            <v>748-15</v>
          </cell>
          <cell r="B3478">
            <v>42304</v>
          </cell>
          <cell r="C3478" t="str">
            <v>PROYECCION SOCIAL</v>
          </cell>
          <cell r="D3478" t="str">
            <v>BELLA</v>
          </cell>
          <cell r="E3478" t="str">
            <v>PEQUEÑOS</v>
          </cell>
          <cell r="F3478" t="str">
            <v>CANINO</v>
          </cell>
          <cell r="G3478" t="str">
            <v>SCHNAWZER</v>
          </cell>
          <cell r="H3478" t="str">
            <v>CAMILA ARCE</v>
          </cell>
          <cell r="I3478">
            <v>1121944116</v>
          </cell>
          <cell r="J3478">
            <v>3202032901</v>
          </cell>
          <cell r="L3478" t="str">
            <v>NO FUE ATENDIDO</v>
          </cell>
          <cell r="M3478" t="str">
            <v>SAEL PEDRAZA</v>
          </cell>
        </row>
        <row r="3479">
          <cell r="A3479" t="str">
            <v>749-15</v>
          </cell>
          <cell r="B3479">
            <v>42304</v>
          </cell>
          <cell r="C3479" t="str">
            <v>DOCENCIA</v>
          </cell>
          <cell r="D3479" t="str">
            <v>KIT</v>
          </cell>
          <cell r="E3479" t="str">
            <v>PEQUEÑOS</v>
          </cell>
          <cell r="F3479" t="str">
            <v>FELINO</v>
          </cell>
          <cell r="G3479" t="str">
            <v>CRIOLLO</v>
          </cell>
          <cell r="H3479" t="str">
            <v>SEBASTIAN BELTRAN</v>
          </cell>
          <cell r="I3479">
            <v>3212310865</v>
          </cell>
          <cell r="L3479" t="str">
            <v>ADOPCION</v>
          </cell>
          <cell r="M3479" t="str">
            <v>SAEL PEDRAZA</v>
          </cell>
        </row>
        <row r="3480">
          <cell r="A3480" t="str">
            <v>750-15</v>
          </cell>
          <cell r="B3480">
            <v>42305</v>
          </cell>
          <cell r="C3480" t="str">
            <v>DOCENCIA</v>
          </cell>
          <cell r="D3480" t="str">
            <v>CAIYA</v>
          </cell>
          <cell r="E3480" t="str">
            <v>PEQUEÑOS</v>
          </cell>
          <cell r="F3480" t="str">
            <v>FELINO</v>
          </cell>
          <cell r="G3480" t="str">
            <v>CRIOLLO</v>
          </cell>
          <cell r="H3480" t="str">
            <v>MARYURI LEON LONDOÑO</v>
          </cell>
          <cell r="I3480">
            <v>1120504817</v>
          </cell>
          <cell r="J3480">
            <v>3112639658</v>
          </cell>
          <cell r="L3480" t="str">
            <v>ADOPCION</v>
          </cell>
          <cell r="M3480" t="str">
            <v>SAEL PEDRAZA</v>
          </cell>
        </row>
        <row r="3481">
          <cell r="A3481" t="str">
            <v>751-15</v>
          </cell>
          <cell r="B3481">
            <v>42305</v>
          </cell>
          <cell r="C3481" t="str">
            <v>PROYECCION SOCIAL</v>
          </cell>
          <cell r="D3481" t="str">
            <v>FIONA</v>
          </cell>
          <cell r="E3481" t="str">
            <v>PEQUEÑOS</v>
          </cell>
          <cell r="F3481" t="str">
            <v>CANINO</v>
          </cell>
          <cell r="G3481" t="str">
            <v>WEIMARANER</v>
          </cell>
          <cell r="H3481" t="str">
            <v>LUIS ENRIQUE MORA</v>
          </cell>
          <cell r="J3481">
            <v>3213756563</v>
          </cell>
          <cell r="L3481" t="str">
            <v>MIASIS</v>
          </cell>
          <cell r="M3481" t="str">
            <v>SAEL PEDRAZA</v>
          </cell>
        </row>
        <row r="3482">
          <cell r="A3482" t="str">
            <v>752-15</v>
          </cell>
          <cell r="B3482">
            <v>42306</v>
          </cell>
          <cell r="C3482" t="str">
            <v>PROYECCION SOCIAL</v>
          </cell>
          <cell r="D3482" t="str">
            <v>KATTY VALENTINA</v>
          </cell>
          <cell r="E3482" t="str">
            <v>PEQUEÑOS</v>
          </cell>
          <cell r="F3482" t="str">
            <v>CANINO</v>
          </cell>
          <cell r="G3482" t="str">
            <v>CRIOLLO</v>
          </cell>
          <cell r="H3482" t="str">
            <v>LIBIA CINSUELO RUIZ GARCIA</v>
          </cell>
          <cell r="I3482">
            <v>40371747</v>
          </cell>
          <cell r="J3482">
            <v>3142434492</v>
          </cell>
          <cell r="L3482" t="str">
            <v>DERMATITIS</v>
          </cell>
          <cell r="M3482" t="str">
            <v>SAEL PEDRAZA</v>
          </cell>
        </row>
        <row r="3483">
          <cell r="A3483" t="str">
            <v>753-15</v>
          </cell>
          <cell r="B3483">
            <v>42306</v>
          </cell>
          <cell r="C3483" t="str">
            <v>DOCENCIA</v>
          </cell>
          <cell r="D3483" t="str">
            <v>LOQUILLO</v>
          </cell>
          <cell r="E3483" t="str">
            <v>PEQUEÑOS</v>
          </cell>
          <cell r="F3483" t="str">
            <v>CANINO</v>
          </cell>
          <cell r="G3483" t="str">
            <v>SCHNAWZER</v>
          </cell>
          <cell r="H3483" t="str">
            <v>DIANA PALOMA ORTIZ</v>
          </cell>
          <cell r="I3483">
            <v>1019005919</v>
          </cell>
          <cell r="J3483">
            <v>3132806730</v>
          </cell>
          <cell r="L3483" t="str">
            <v>INTOXICACION</v>
          </cell>
          <cell r="M3483" t="str">
            <v>SAEL PEDRAZA</v>
          </cell>
        </row>
        <row r="3484">
          <cell r="A3484" t="str">
            <v>754-15</v>
          </cell>
          <cell r="B3484">
            <v>42306</v>
          </cell>
          <cell r="C3484" t="str">
            <v>PROYECCION SOCIAL</v>
          </cell>
          <cell r="D3484" t="str">
            <v>PACA</v>
          </cell>
          <cell r="E3484" t="str">
            <v>PEQUEÑOS</v>
          </cell>
          <cell r="F3484" t="str">
            <v>FELINO</v>
          </cell>
          <cell r="G3484" t="str">
            <v>CRIOLLO</v>
          </cell>
          <cell r="H3484" t="str">
            <v>LUZ ANGELA SILVA</v>
          </cell>
          <cell r="I3484">
            <v>26489040</v>
          </cell>
          <cell r="J3484">
            <v>3134210871</v>
          </cell>
          <cell r="L3484" t="str">
            <v>INAPETENCIA</v>
          </cell>
          <cell r="M3484" t="str">
            <v>SAEL PEDRAZA</v>
          </cell>
        </row>
        <row r="3485">
          <cell r="A3485" t="str">
            <v>755-15</v>
          </cell>
          <cell r="B3485">
            <v>42306</v>
          </cell>
          <cell r="C3485" t="str">
            <v>PROYECCION SOCIAL</v>
          </cell>
          <cell r="D3485" t="str">
            <v>CELIO</v>
          </cell>
          <cell r="E3485" t="str">
            <v>PEQUEÑOS</v>
          </cell>
          <cell r="F3485" t="str">
            <v>CANINO</v>
          </cell>
          <cell r="G3485" t="str">
            <v>CRIOLLO</v>
          </cell>
          <cell r="H3485" t="str">
            <v>FERNEY MATEUS</v>
          </cell>
          <cell r="I3485">
            <v>80004988</v>
          </cell>
          <cell r="J3485">
            <v>3112276674</v>
          </cell>
          <cell r="L3485" t="str">
            <v>PROLAPSO OJOS</v>
          </cell>
          <cell r="M3485" t="str">
            <v>SAEL PEDRAZA</v>
          </cell>
        </row>
        <row r="3486">
          <cell r="A3486" t="str">
            <v>756-15</v>
          </cell>
          <cell r="B3486">
            <v>42307</v>
          </cell>
          <cell r="D3486" t="str">
            <v>OLIVER</v>
          </cell>
          <cell r="E3486" t="str">
            <v>PEQUEÑOS</v>
          </cell>
          <cell r="F3486" t="str">
            <v>FELINO</v>
          </cell>
          <cell r="G3486" t="str">
            <v>CRIOLLO</v>
          </cell>
          <cell r="H3486" t="str">
            <v>YENNY ACOSTA FONSECA</v>
          </cell>
          <cell r="I3486">
            <v>40400328</v>
          </cell>
          <cell r="J3486">
            <v>3125079429</v>
          </cell>
          <cell r="L3486" t="str">
            <v>DIARREA VOMITO</v>
          </cell>
          <cell r="M3486" t="str">
            <v>DANIEL ZAMBRANO</v>
          </cell>
        </row>
        <row r="3487">
          <cell r="A3487" t="str">
            <v>757-15</v>
          </cell>
          <cell r="B3487">
            <v>42311</v>
          </cell>
          <cell r="C3487" t="str">
            <v>PROYECCION SOCIAL</v>
          </cell>
          <cell r="D3487" t="str">
            <v>TOMAS</v>
          </cell>
          <cell r="E3487" t="str">
            <v>PEQUEÑOS</v>
          </cell>
          <cell r="F3487" t="str">
            <v>CANINO</v>
          </cell>
          <cell r="G3487" t="str">
            <v>BEAGLE</v>
          </cell>
          <cell r="H3487" t="str">
            <v>ELVIA ORTEGON DE PARDO</v>
          </cell>
          <cell r="I3487">
            <v>202899687</v>
          </cell>
          <cell r="J3487">
            <v>3005626585</v>
          </cell>
          <cell r="L3487" t="str">
            <v>SECRECION OCULAR</v>
          </cell>
          <cell r="M3487" t="str">
            <v>SAEL PEDRAZA</v>
          </cell>
        </row>
        <row r="3488">
          <cell r="A3488" t="str">
            <v>758-15</v>
          </cell>
          <cell r="B3488">
            <v>42311</v>
          </cell>
          <cell r="C3488" t="str">
            <v>PROYECCION SOCIAL</v>
          </cell>
          <cell r="D3488" t="str">
            <v>PETER PAN</v>
          </cell>
          <cell r="E3488" t="str">
            <v>PEQUEÑOS</v>
          </cell>
          <cell r="F3488" t="str">
            <v>CANINO</v>
          </cell>
          <cell r="G3488" t="str">
            <v>BEAGLE</v>
          </cell>
          <cell r="H3488" t="str">
            <v>ADRIANA BELTRAN</v>
          </cell>
          <cell r="I3488">
            <v>21238376</v>
          </cell>
          <cell r="J3488">
            <v>3115717214</v>
          </cell>
          <cell r="L3488" t="str">
            <v>PAPILOMA</v>
          </cell>
          <cell r="M3488" t="str">
            <v>SAEL PEDRAZA</v>
          </cell>
        </row>
        <row r="3489">
          <cell r="A3489" t="str">
            <v>759-15</v>
          </cell>
          <cell r="B3489">
            <v>42311</v>
          </cell>
          <cell r="C3489" t="str">
            <v>PROYECCION SOCIAL</v>
          </cell>
          <cell r="D3489" t="str">
            <v>MONITO</v>
          </cell>
          <cell r="E3489" t="str">
            <v>PEQUEÑOS</v>
          </cell>
          <cell r="F3489" t="str">
            <v>FELINO</v>
          </cell>
          <cell r="G3489" t="str">
            <v>CRIOLLO</v>
          </cell>
          <cell r="H3489" t="str">
            <v>TATIANA MIRA</v>
          </cell>
          <cell r="I3489">
            <v>42690672</v>
          </cell>
          <cell r="J3489">
            <v>3214187558</v>
          </cell>
          <cell r="L3489" t="str">
            <v>SECRECION NASAL</v>
          </cell>
          <cell r="M3489" t="str">
            <v>LAURA MELO</v>
          </cell>
        </row>
        <row r="3490">
          <cell r="A3490" t="str">
            <v>760-15</v>
          </cell>
          <cell r="B3490">
            <v>42311</v>
          </cell>
          <cell r="C3490" t="str">
            <v>DOCENCIA</v>
          </cell>
          <cell r="D3490" t="str">
            <v>MORFEO</v>
          </cell>
          <cell r="E3490" t="str">
            <v>PEQUEÑOS</v>
          </cell>
          <cell r="F3490" t="str">
            <v>CANINO</v>
          </cell>
          <cell r="G3490" t="str">
            <v>CRIOLLO</v>
          </cell>
          <cell r="H3490" t="str">
            <v>UNILLANOS</v>
          </cell>
          <cell r="L3490" t="str">
            <v>DESHIDRATACION</v>
          </cell>
          <cell r="M3490" t="str">
            <v>NATALIA PEDRAZA</v>
          </cell>
        </row>
        <row r="3491">
          <cell r="A3491" t="str">
            <v>761-15</v>
          </cell>
          <cell r="B3491">
            <v>42312</v>
          </cell>
          <cell r="C3491" t="str">
            <v>PROYECCION SOCIAL</v>
          </cell>
          <cell r="D3491" t="str">
            <v>FEDERICA</v>
          </cell>
          <cell r="E3491" t="str">
            <v>PEQUEÑOS</v>
          </cell>
          <cell r="F3491" t="str">
            <v>CANINO</v>
          </cell>
          <cell r="G3491" t="str">
            <v>TERRANOVA</v>
          </cell>
          <cell r="H3491" t="str">
            <v>PEDRO FELIPE TOTAITIVE</v>
          </cell>
          <cell r="I3491">
            <v>86074022</v>
          </cell>
          <cell r="J3491">
            <v>3105517855</v>
          </cell>
          <cell r="L3491" t="str">
            <v>SARNA</v>
          </cell>
          <cell r="M3491" t="str">
            <v>SAEL PEDRAZA</v>
          </cell>
        </row>
        <row r="3492">
          <cell r="A3492" t="str">
            <v>762-15</v>
          </cell>
          <cell r="B3492">
            <v>42312</v>
          </cell>
          <cell r="C3492" t="str">
            <v>PROYECCION SOCIAL</v>
          </cell>
          <cell r="D3492" t="str">
            <v>MASON</v>
          </cell>
          <cell r="E3492" t="str">
            <v>PEQUEÑOS</v>
          </cell>
          <cell r="F3492" t="str">
            <v>CANINO</v>
          </cell>
          <cell r="G3492" t="str">
            <v>PINSCHER</v>
          </cell>
          <cell r="H3492" t="str">
            <v>ANA LIDA RODRIGUEZ</v>
          </cell>
          <cell r="I3492">
            <v>23621899</v>
          </cell>
          <cell r="J3492">
            <v>3123634057</v>
          </cell>
          <cell r="M3492" t="str">
            <v>SAEL PEDRAZA</v>
          </cell>
        </row>
        <row r="3493">
          <cell r="A3493" t="str">
            <v>763-15</v>
          </cell>
          <cell r="B3493">
            <v>42312</v>
          </cell>
          <cell r="C3493" t="str">
            <v>PROYECCION SOCIAL</v>
          </cell>
          <cell r="D3493" t="str">
            <v>TROSKY</v>
          </cell>
          <cell r="E3493" t="str">
            <v>PEQUEÑOS</v>
          </cell>
          <cell r="F3493" t="str">
            <v>FELINO</v>
          </cell>
          <cell r="G3493" t="str">
            <v>CRIOLLO</v>
          </cell>
          <cell r="H3493" t="str">
            <v>MARTHA ISABEL HERNANDEZ</v>
          </cell>
          <cell r="I3493">
            <v>40399780</v>
          </cell>
          <cell r="J3493">
            <v>3134851611</v>
          </cell>
          <cell r="L3493" t="str">
            <v>ACCIDENTE</v>
          </cell>
          <cell r="M3493" t="str">
            <v>SAEL PEDRAZA</v>
          </cell>
        </row>
        <row r="3494">
          <cell r="A3494" t="str">
            <v>764-15</v>
          </cell>
          <cell r="B3494">
            <v>42313</v>
          </cell>
          <cell r="C3494" t="str">
            <v>PROYECCION SOCIAL</v>
          </cell>
          <cell r="D3494" t="str">
            <v>MARTIN</v>
          </cell>
          <cell r="F3494" t="str">
            <v>CANINO</v>
          </cell>
          <cell r="G3494" t="str">
            <v>CRIOLLO</v>
          </cell>
          <cell r="H3494" t="str">
            <v>SANTIAGO JOSE LAMPREA FERNANDEZ</v>
          </cell>
          <cell r="I3494">
            <v>1121917431</v>
          </cell>
          <cell r="J3494">
            <v>3132745804</v>
          </cell>
          <cell r="L3494" t="str">
            <v>CAIDA DE PELO</v>
          </cell>
          <cell r="M3494" t="str">
            <v>SAEL PEDRAZA</v>
          </cell>
        </row>
        <row r="3495">
          <cell r="A3495" t="str">
            <v>765-15</v>
          </cell>
          <cell r="B3495">
            <v>42313</v>
          </cell>
          <cell r="C3495" t="str">
            <v>DOCENCIA</v>
          </cell>
          <cell r="D3495" t="str">
            <v>PACHA</v>
          </cell>
          <cell r="F3495" t="str">
            <v>FELINO</v>
          </cell>
          <cell r="G3495" t="str">
            <v>CRIOLLO</v>
          </cell>
          <cell r="H3495" t="str">
            <v>DIANA CAROLINA CIFUENTES GUERRERO</v>
          </cell>
          <cell r="I3495">
            <v>1016056089</v>
          </cell>
          <cell r="J3495">
            <v>3017867615</v>
          </cell>
          <cell r="L3495" t="str">
            <v>OVH</v>
          </cell>
          <cell r="M3495" t="str">
            <v>NATALIA PEDRAZA</v>
          </cell>
        </row>
        <row r="3496">
          <cell r="A3496" t="str">
            <v>766-15</v>
          </cell>
          <cell r="B3496">
            <v>42313</v>
          </cell>
          <cell r="C3496" t="str">
            <v>PROYECCION SOCIAL</v>
          </cell>
          <cell r="D3496" t="str">
            <v>KITY</v>
          </cell>
          <cell r="F3496" t="str">
            <v>FELINO</v>
          </cell>
          <cell r="G3496" t="str">
            <v>CRIOLLO</v>
          </cell>
          <cell r="H3496" t="str">
            <v>GIANNA LEAL</v>
          </cell>
          <cell r="I3496">
            <v>31575982</v>
          </cell>
          <cell r="J3496">
            <v>3124218988</v>
          </cell>
          <cell r="L3496" t="str">
            <v>CONSULTA GENERAL</v>
          </cell>
          <cell r="M3496" t="str">
            <v>SAEL PEDRAZA</v>
          </cell>
        </row>
        <row r="3497">
          <cell r="A3497" t="str">
            <v>767-15</v>
          </cell>
          <cell r="B3497">
            <v>42313</v>
          </cell>
          <cell r="C3497" t="str">
            <v>PROYECCION SOCIAL</v>
          </cell>
          <cell r="D3497" t="str">
            <v>MONA LISA</v>
          </cell>
          <cell r="F3497" t="str">
            <v>CANINO</v>
          </cell>
          <cell r="G3497" t="str">
            <v>BEAGLE</v>
          </cell>
          <cell r="H3497" t="str">
            <v>ORLANDO ROJAS</v>
          </cell>
          <cell r="I3497">
            <v>17324760</v>
          </cell>
          <cell r="J3497">
            <v>3112734864</v>
          </cell>
          <cell r="L3497" t="str">
            <v>ACCIDENTE</v>
          </cell>
          <cell r="M3497" t="str">
            <v>SAEL PEDRAZA</v>
          </cell>
        </row>
        <row r="3498">
          <cell r="A3498" t="str">
            <v>768-15</v>
          </cell>
          <cell r="B3498">
            <v>42313</v>
          </cell>
          <cell r="C3498" t="str">
            <v>DOCENCIA</v>
          </cell>
          <cell r="D3498" t="str">
            <v>PIPELON</v>
          </cell>
          <cell r="F3498" t="str">
            <v>FELINO</v>
          </cell>
          <cell r="G3498" t="str">
            <v>CRIOLLO</v>
          </cell>
          <cell r="H3498" t="str">
            <v>FELIPE ROJAS</v>
          </cell>
          <cell r="I3498">
            <v>1121894034</v>
          </cell>
          <cell r="J3498">
            <v>3173823741</v>
          </cell>
          <cell r="L3498" t="str">
            <v>INTOXICACION</v>
          </cell>
          <cell r="M3498" t="str">
            <v>SAEL PEDRAZA</v>
          </cell>
        </row>
        <row r="3499">
          <cell r="A3499" t="str">
            <v>769-15</v>
          </cell>
          <cell r="B3499">
            <v>42314</v>
          </cell>
          <cell r="C3499" t="str">
            <v>DOCENCIA</v>
          </cell>
          <cell r="D3499" t="str">
            <v>CHANNEL</v>
          </cell>
          <cell r="F3499" t="str">
            <v>CANINO</v>
          </cell>
          <cell r="G3499" t="str">
            <v>CHIHUAHUA</v>
          </cell>
          <cell r="H3499" t="str">
            <v>EDITH BRIGITH BRICEÑO ROMERO</v>
          </cell>
          <cell r="I3499">
            <v>1121886186</v>
          </cell>
          <cell r="J3499">
            <v>3204261963</v>
          </cell>
          <cell r="L3499" t="str">
            <v>CLAUDICACION MPD</v>
          </cell>
          <cell r="M3499" t="str">
            <v>SAEL PEDRAZA</v>
          </cell>
        </row>
        <row r="3500">
          <cell r="A3500" t="str">
            <v>770-15</v>
          </cell>
          <cell r="B3500">
            <v>42314</v>
          </cell>
          <cell r="C3500" t="str">
            <v>PROYECCION SOCIAL</v>
          </cell>
          <cell r="D3500" t="str">
            <v>TOMASA</v>
          </cell>
          <cell r="F3500" t="str">
            <v>FELINO</v>
          </cell>
          <cell r="G3500" t="str">
            <v>CRIOLLO</v>
          </cell>
          <cell r="H3500" t="str">
            <v>JANETH MUÑOZ</v>
          </cell>
          <cell r="I3500">
            <v>52375681</v>
          </cell>
          <cell r="J3500">
            <v>3208347990</v>
          </cell>
          <cell r="L3500" t="str">
            <v>DISTOCIA</v>
          </cell>
          <cell r="M3500" t="str">
            <v>SAEL PEDRAZA</v>
          </cell>
        </row>
        <row r="3501">
          <cell r="A3501" t="str">
            <v>771-15</v>
          </cell>
          <cell r="B3501">
            <v>42314</v>
          </cell>
          <cell r="C3501" t="str">
            <v>PROYECCION SOCIAL</v>
          </cell>
          <cell r="D3501" t="str">
            <v>MAX</v>
          </cell>
          <cell r="F3501" t="str">
            <v>CANINO</v>
          </cell>
          <cell r="G3501" t="str">
            <v>CRIOLLO</v>
          </cell>
          <cell r="H3501" t="str">
            <v>JONATHAN SNAIDER PARDO PARDO</v>
          </cell>
          <cell r="I3501">
            <v>1121895686</v>
          </cell>
          <cell r="J3501">
            <v>3142575945</v>
          </cell>
          <cell r="L3501" t="str">
            <v>ORQUIECTOMIA</v>
          </cell>
          <cell r="M3501" t="str">
            <v>NATALIA PEDRAZA</v>
          </cell>
        </row>
        <row r="3502">
          <cell r="A3502" t="str">
            <v>772-15</v>
          </cell>
          <cell r="B3502">
            <v>42314</v>
          </cell>
          <cell r="C3502" t="str">
            <v>PROYECCION SOCIAL</v>
          </cell>
          <cell r="D3502" t="str">
            <v>BARBIE</v>
          </cell>
          <cell r="F3502" t="str">
            <v>CANINO</v>
          </cell>
          <cell r="G3502" t="str">
            <v>FRENCH POODLE</v>
          </cell>
          <cell r="H3502" t="str">
            <v>ISRAEL CONTRERAS</v>
          </cell>
          <cell r="I3502">
            <v>19168346</v>
          </cell>
          <cell r="J3502">
            <v>3105674812</v>
          </cell>
          <cell r="L3502" t="str">
            <v xml:space="preserve">DEPRESIÓN </v>
          </cell>
          <cell r="M3502" t="str">
            <v>SAEL PEDRAZA</v>
          </cell>
        </row>
        <row r="3503">
          <cell r="A3503" t="str">
            <v>773-15</v>
          </cell>
          <cell r="B3503">
            <v>42317</v>
          </cell>
          <cell r="C3503" t="str">
            <v>PROYECCION SOCIAL</v>
          </cell>
          <cell r="D3503" t="str">
            <v>TOMAS</v>
          </cell>
          <cell r="F3503" t="str">
            <v>FELINO</v>
          </cell>
          <cell r="G3503" t="str">
            <v>CRIOLLO</v>
          </cell>
          <cell r="H3503" t="str">
            <v>YOLANDA ROJAS</v>
          </cell>
          <cell r="I3503">
            <v>40397492</v>
          </cell>
          <cell r="J3503">
            <v>3208094409</v>
          </cell>
          <cell r="L3503" t="str">
            <v>ULCERA EN BOCA</v>
          </cell>
          <cell r="M3503" t="str">
            <v>LAURA MELO</v>
          </cell>
        </row>
        <row r="3504">
          <cell r="A3504" t="str">
            <v>774-15</v>
          </cell>
          <cell r="B3504">
            <v>42317</v>
          </cell>
          <cell r="C3504" t="str">
            <v>PROYECCION SOCIAL</v>
          </cell>
          <cell r="D3504" t="str">
            <v>TANIA</v>
          </cell>
          <cell r="E3504" t="str">
            <v>PEQUEÑOS</v>
          </cell>
          <cell r="F3504" t="str">
            <v>CANINO</v>
          </cell>
          <cell r="G3504" t="str">
            <v>BEAGLE</v>
          </cell>
          <cell r="H3504" t="str">
            <v>LUIS ERNESTO ROMERO</v>
          </cell>
          <cell r="I3504">
            <v>17313046</v>
          </cell>
          <cell r="J3504">
            <v>3142701043</v>
          </cell>
          <cell r="K3504" t="str">
            <v>CONJUNTO CIUDAD SALITRE MZ K CASA 13</v>
          </cell>
          <cell r="L3504" t="str">
            <v>FRACTURA TIBIA PERONE</v>
          </cell>
          <cell r="M3504" t="str">
            <v>SAEL PEDRAZA</v>
          </cell>
        </row>
        <row r="3505">
          <cell r="A3505" t="str">
            <v>775-15</v>
          </cell>
          <cell r="B3505">
            <v>42318</v>
          </cell>
          <cell r="C3505" t="str">
            <v>DOCENCIA</v>
          </cell>
          <cell r="D3505" t="str">
            <v>TARUD</v>
          </cell>
          <cell r="F3505" t="str">
            <v>CANINO</v>
          </cell>
          <cell r="G3505" t="str">
            <v>CRIOLLO</v>
          </cell>
          <cell r="H3505" t="str">
            <v>HERNANDO VERGARA</v>
          </cell>
          <cell r="L3505" t="str">
            <v>ACCIDENTE</v>
          </cell>
          <cell r="M3505" t="str">
            <v>HERNANDO VERGARA</v>
          </cell>
        </row>
        <row r="3506">
          <cell r="A3506" t="str">
            <v>776-15</v>
          </cell>
          <cell r="B3506">
            <v>42318</v>
          </cell>
          <cell r="C3506" t="str">
            <v>DOCENCIA</v>
          </cell>
          <cell r="D3506" t="str">
            <v>ISIS</v>
          </cell>
          <cell r="F3506" t="str">
            <v>CANINO</v>
          </cell>
          <cell r="G3506" t="str">
            <v>WEIMARANER</v>
          </cell>
          <cell r="H3506" t="str">
            <v>NICOLAS SIERRA BLANCO</v>
          </cell>
          <cell r="I3506">
            <v>1122652626</v>
          </cell>
          <cell r="J3506">
            <v>3143079746</v>
          </cell>
          <cell r="L3506" t="str">
            <v>INFLAMACION ARTICULAR</v>
          </cell>
          <cell r="M3506" t="str">
            <v>HERNANDO VERGARA</v>
          </cell>
        </row>
        <row r="3507">
          <cell r="A3507" t="str">
            <v>777-15</v>
          </cell>
          <cell r="B3507">
            <v>42318</v>
          </cell>
          <cell r="C3507" t="str">
            <v>PROYECCION SOCIAL</v>
          </cell>
          <cell r="D3507" t="str">
            <v xml:space="preserve">BLUE </v>
          </cell>
          <cell r="F3507" t="str">
            <v>CANINO</v>
          </cell>
          <cell r="G3507" t="str">
            <v>CRIOLLO</v>
          </cell>
          <cell r="H3507" t="str">
            <v>TANIA PAOLA OSORIO RESTREPO</v>
          </cell>
          <cell r="I3507">
            <v>1126589859</v>
          </cell>
          <cell r="J3507">
            <v>3183742648</v>
          </cell>
          <cell r="L3507" t="str">
            <v>PROTUSION LEVE 3ER PARPADO</v>
          </cell>
          <cell r="M3507" t="str">
            <v>SAEL PEDRAZA</v>
          </cell>
        </row>
        <row r="3508">
          <cell r="A3508" t="str">
            <v>778-15</v>
          </cell>
          <cell r="B3508">
            <v>42318</v>
          </cell>
          <cell r="C3508" t="str">
            <v>PROYECCION SOCIAL</v>
          </cell>
          <cell r="D3508" t="str">
            <v>ZEUS</v>
          </cell>
          <cell r="F3508" t="str">
            <v>CANINO</v>
          </cell>
          <cell r="G3508" t="str">
            <v>CRIOLLO</v>
          </cell>
          <cell r="H3508" t="str">
            <v>JESSICA TOBAR</v>
          </cell>
          <cell r="I3508">
            <v>40329984</v>
          </cell>
          <cell r="J3508">
            <v>3008516078</v>
          </cell>
          <cell r="L3508" t="str">
            <v>INAPETENCIA</v>
          </cell>
          <cell r="M3508" t="str">
            <v>SAEL PEDRAZA</v>
          </cell>
        </row>
        <row r="3509">
          <cell r="A3509" t="str">
            <v>779-15</v>
          </cell>
          <cell r="B3509">
            <v>42318</v>
          </cell>
          <cell r="C3509" t="str">
            <v>PROYECCION SOCIAL</v>
          </cell>
          <cell r="D3509" t="str">
            <v>MOTAS</v>
          </cell>
          <cell r="F3509" t="str">
            <v>CANINO</v>
          </cell>
          <cell r="G3509" t="str">
            <v>CRIOLLO / SCHNAWZER</v>
          </cell>
          <cell r="H3509" t="str">
            <v>BLANCA ZORAIDA REZA</v>
          </cell>
          <cell r="J3509">
            <v>3102857864</v>
          </cell>
          <cell r="L3509" t="str">
            <v>PAPILOMATOSIS</v>
          </cell>
          <cell r="M3509" t="str">
            <v>SAEL PEDRAZA</v>
          </cell>
        </row>
        <row r="3510">
          <cell r="A3510" t="str">
            <v>780-15</v>
          </cell>
          <cell r="B3510">
            <v>42319</v>
          </cell>
          <cell r="C3510" t="str">
            <v>PROYECCION SOCIAL</v>
          </cell>
          <cell r="D3510" t="str">
            <v>LULU</v>
          </cell>
          <cell r="F3510" t="str">
            <v>CANINO</v>
          </cell>
          <cell r="G3510" t="str">
            <v>BULL DOG</v>
          </cell>
          <cell r="H3510" t="str">
            <v>MARCELA NEIRA</v>
          </cell>
          <cell r="I3510">
            <v>40219534</v>
          </cell>
          <cell r="J3510">
            <v>3202324391</v>
          </cell>
          <cell r="L3510" t="str">
            <v>CLAUDICACION</v>
          </cell>
          <cell r="M3510" t="str">
            <v>LAURA MELO</v>
          </cell>
        </row>
        <row r="3511">
          <cell r="A3511" t="str">
            <v>781-15</v>
          </cell>
          <cell r="B3511">
            <v>42319</v>
          </cell>
          <cell r="C3511" t="str">
            <v>PROYECCION SOCIAL</v>
          </cell>
          <cell r="D3511" t="str">
            <v>KILLER</v>
          </cell>
          <cell r="F3511" t="str">
            <v>CANINO</v>
          </cell>
          <cell r="G3511" t="str">
            <v>PITBULL</v>
          </cell>
          <cell r="H3511" t="str">
            <v>LUZ STELLA CORTES GONZALEZ</v>
          </cell>
          <cell r="I3511">
            <v>40370654</v>
          </cell>
          <cell r="J3511">
            <v>3103379307</v>
          </cell>
          <cell r="L3511" t="str">
            <v>UVEITIS</v>
          </cell>
          <cell r="M3511" t="str">
            <v>SAEL PEDRAZA</v>
          </cell>
        </row>
        <row r="3512">
          <cell r="A3512" t="str">
            <v>782-15</v>
          </cell>
          <cell r="B3512">
            <v>42319</v>
          </cell>
          <cell r="C3512" t="str">
            <v>DOCENCIA</v>
          </cell>
          <cell r="D3512" t="str">
            <v>IGNACIO</v>
          </cell>
          <cell r="F3512" t="str">
            <v>FELINO</v>
          </cell>
          <cell r="G3512" t="str">
            <v>CRIOLLO</v>
          </cell>
          <cell r="H3512" t="str">
            <v>CAMILO MORALES CARO</v>
          </cell>
          <cell r="I3512">
            <v>1122653080</v>
          </cell>
          <cell r="J3512">
            <v>3202909830</v>
          </cell>
          <cell r="L3512" t="str">
            <v>ADOPCION</v>
          </cell>
          <cell r="M3512" t="str">
            <v>SAEL PEDRAZA</v>
          </cell>
        </row>
        <row r="3513">
          <cell r="A3513" t="str">
            <v>783-15</v>
          </cell>
          <cell r="B3513">
            <v>42320</v>
          </cell>
          <cell r="C3513" t="str">
            <v>PROYECCION SOCIAL</v>
          </cell>
          <cell r="D3513" t="str">
            <v>MATIAZ</v>
          </cell>
          <cell r="F3513" t="str">
            <v>CANINO</v>
          </cell>
          <cell r="G3513" t="str">
            <v>CRIOLLO</v>
          </cell>
          <cell r="H3513" t="str">
            <v>JAVIER FORERO</v>
          </cell>
          <cell r="I3513">
            <v>1121934479</v>
          </cell>
          <cell r="J3513">
            <v>3155571045</v>
          </cell>
          <cell r="L3513" t="str">
            <v>ACCIDENTE</v>
          </cell>
          <cell r="M3513" t="str">
            <v>LAURA MELO</v>
          </cell>
        </row>
        <row r="3514">
          <cell r="A3514" t="str">
            <v>784-15</v>
          </cell>
          <cell r="B3514">
            <v>42320</v>
          </cell>
          <cell r="D3514" t="str">
            <v>ROCO</v>
          </cell>
          <cell r="E3514" t="str">
            <v>PEQUEÑOS</v>
          </cell>
          <cell r="F3514" t="str">
            <v>CANINO</v>
          </cell>
          <cell r="G3514" t="str">
            <v>CRIOLLO</v>
          </cell>
          <cell r="H3514" t="str">
            <v>DAYANA MELISSA MUÑOZ TRUJILLO</v>
          </cell>
          <cell r="I3514">
            <v>1121925876</v>
          </cell>
          <cell r="J3514">
            <v>3118701432</v>
          </cell>
          <cell r="L3514" t="str">
            <v>FRACTURA FEMUR</v>
          </cell>
          <cell r="M3514" t="str">
            <v>ANITA ROQUE</v>
          </cell>
        </row>
        <row r="3515">
          <cell r="A3515" t="str">
            <v>790-15</v>
          </cell>
          <cell r="B3515">
            <v>42320</v>
          </cell>
          <cell r="D3515" t="str">
            <v>TANIA</v>
          </cell>
          <cell r="E3515" t="str">
            <v>PEQUEÑOS</v>
          </cell>
          <cell r="F3515" t="str">
            <v>CANINO</v>
          </cell>
          <cell r="G3515" t="str">
            <v>CRIOLLO</v>
          </cell>
          <cell r="H3515" t="str">
            <v>MARIA CAMILA ROMERO</v>
          </cell>
          <cell r="I3515">
            <v>1121895680</v>
          </cell>
          <cell r="J3515">
            <v>3133506823</v>
          </cell>
          <cell r="L3515" t="str">
            <v>FRACTURA TIBIA</v>
          </cell>
          <cell r="M3515" t="str">
            <v>ANITA ROQUE</v>
          </cell>
        </row>
        <row r="3516">
          <cell r="A3516" t="str">
            <v>792-15</v>
          </cell>
          <cell r="B3516">
            <v>42321</v>
          </cell>
          <cell r="D3516" t="str">
            <v>BELLA</v>
          </cell>
          <cell r="E3516" t="str">
            <v>PEQUEÑOS</v>
          </cell>
          <cell r="F3516" t="str">
            <v>CANINO</v>
          </cell>
          <cell r="G3516" t="str">
            <v>PINSCHER</v>
          </cell>
          <cell r="H3516" t="str">
            <v>SANDRA GARCIA</v>
          </cell>
          <cell r="I3516">
            <v>40441852</v>
          </cell>
          <cell r="J3516">
            <v>3117956994</v>
          </cell>
          <cell r="L3516" t="str">
            <v>OVH</v>
          </cell>
          <cell r="M3516" t="str">
            <v>SAEL PEDRAZA</v>
          </cell>
        </row>
        <row r="3517">
          <cell r="A3517" t="str">
            <v>793-15</v>
          </cell>
          <cell r="B3517">
            <v>42321</v>
          </cell>
          <cell r="D3517" t="str">
            <v>LECHUZA</v>
          </cell>
          <cell r="E3517" t="str">
            <v>AVES</v>
          </cell>
          <cell r="F3517" t="str">
            <v>AVE</v>
          </cell>
          <cell r="G3517" t="str">
            <v>NR</v>
          </cell>
          <cell r="H3517" t="str">
            <v>ACEITES MANUELITA</v>
          </cell>
          <cell r="L3517" t="str">
            <v>FRACTURA ALA</v>
          </cell>
          <cell r="M3517" t="str">
            <v>SAEL PEDRAZA</v>
          </cell>
        </row>
        <row r="3518">
          <cell r="A3518" t="str">
            <v>794-15</v>
          </cell>
          <cell r="B3518">
            <v>42321</v>
          </cell>
          <cell r="D3518" t="str">
            <v>AZABACHE</v>
          </cell>
          <cell r="E3518" t="str">
            <v>PEQUEÑOS</v>
          </cell>
          <cell r="F3518" t="str">
            <v>CANINO</v>
          </cell>
          <cell r="G3518" t="str">
            <v>CRIOLLO</v>
          </cell>
          <cell r="H3518" t="str">
            <v>NELSON BELTRAN</v>
          </cell>
          <cell r="I3518">
            <v>86070342</v>
          </cell>
          <cell r="J3518">
            <v>3204190419</v>
          </cell>
          <cell r="L3518" t="str">
            <v>TUMOR</v>
          </cell>
          <cell r="M3518" t="str">
            <v>SAEL PEDRAZA</v>
          </cell>
        </row>
        <row r="3519">
          <cell r="A3519" t="str">
            <v>795-15</v>
          </cell>
          <cell r="B3519">
            <v>42325</v>
          </cell>
          <cell r="D3519" t="str">
            <v>BALTON</v>
          </cell>
          <cell r="E3519" t="str">
            <v>PEQUEÑOS</v>
          </cell>
          <cell r="F3519" t="str">
            <v>CANINO</v>
          </cell>
          <cell r="G3519" t="str">
            <v>LABRADOR</v>
          </cell>
          <cell r="H3519" t="str">
            <v>SANTIAGO ROZO</v>
          </cell>
          <cell r="I3519">
            <v>97042806808</v>
          </cell>
          <cell r="J3519">
            <v>3224119667</v>
          </cell>
          <cell r="L3519" t="str">
            <v>DECAIMIENTO</v>
          </cell>
          <cell r="M3519" t="str">
            <v>SAEL PEDRAZA</v>
          </cell>
        </row>
        <row r="3520">
          <cell r="A3520" t="str">
            <v>796-15</v>
          </cell>
          <cell r="B3520">
            <v>42325</v>
          </cell>
          <cell r="D3520" t="str">
            <v>RAJ</v>
          </cell>
          <cell r="E3520" t="str">
            <v>PEQUEÑOS</v>
          </cell>
          <cell r="F3520" t="str">
            <v>FELINO</v>
          </cell>
          <cell r="G3520" t="str">
            <v>KORAT</v>
          </cell>
          <cell r="H3520" t="str">
            <v>LAURA MILENA OYOLA MORENO</v>
          </cell>
          <cell r="I3520">
            <v>40188055</v>
          </cell>
          <cell r="J3520">
            <v>3202731872</v>
          </cell>
          <cell r="L3520" t="str">
            <v>TRAUMATISMO OJO</v>
          </cell>
          <cell r="M3520" t="str">
            <v>SAEL PEDRAZA</v>
          </cell>
        </row>
        <row r="3521">
          <cell r="A3521" t="str">
            <v>797-15</v>
          </cell>
          <cell r="B3521">
            <v>42326</v>
          </cell>
          <cell r="D3521" t="str">
            <v>FIERO</v>
          </cell>
          <cell r="E3521" t="str">
            <v>PEQUEÑOS</v>
          </cell>
          <cell r="F3521" t="str">
            <v>CANINO</v>
          </cell>
          <cell r="G3521" t="str">
            <v>CRIOLLO</v>
          </cell>
          <cell r="H3521" t="str">
            <v>JAIME CAMPOS</v>
          </cell>
          <cell r="J3521">
            <v>3104914061</v>
          </cell>
          <cell r="L3521" t="str">
            <v>DERMATITIS</v>
          </cell>
          <cell r="M3521" t="str">
            <v>SAEL PEDRAZA</v>
          </cell>
        </row>
        <row r="3522">
          <cell r="A3522" t="str">
            <v>798-15</v>
          </cell>
          <cell r="B3522">
            <v>42326</v>
          </cell>
          <cell r="D3522" t="str">
            <v>NIÑO</v>
          </cell>
          <cell r="E3522" t="str">
            <v>PEQUEÑOS</v>
          </cell>
          <cell r="F3522" t="str">
            <v>CANINO</v>
          </cell>
          <cell r="G3522" t="str">
            <v>PINSCHER</v>
          </cell>
          <cell r="H3522" t="str">
            <v>GERMAN MORA</v>
          </cell>
          <cell r="I3522">
            <v>1121845881</v>
          </cell>
          <cell r="J3522">
            <v>3102788057</v>
          </cell>
          <cell r="L3522" t="str">
            <v>FRACTURA CADERA</v>
          </cell>
          <cell r="M3522" t="str">
            <v>SAEL PEDRAZA</v>
          </cell>
        </row>
        <row r="3523">
          <cell r="A3523" t="str">
            <v>799-15</v>
          </cell>
          <cell r="B3523">
            <v>42326</v>
          </cell>
          <cell r="D3523" t="str">
            <v>KIRA</v>
          </cell>
          <cell r="E3523" t="str">
            <v>PEQUEÑOS</v>
          </cell>
          <cell r="F3523" t="str">
            <v>CANINO</v>
          </cell>
          <cell r="G3523" t="str">
            <v>CRIOLLO</v>
          </cell>
          <cell r="H3523" t="str">
            <v>DEISY LISETH TRUJILLO</v>
          </cell>
          <cell r="I3523">
            <v>1121934543</v>
          </cell>
          <cell r="J3523">
            <v>3013935170</v>
          </cell>
          <cell r="L3523" t="str">
            <v>CONVULSIONES</v>
          </cell>
          <cell r="M3523" t="str">
            <v>SAEL PEDRAZA</v>
          </cell>
        </row>
        <row r="3524">
          <cell r="A3524" t="str">
            <v>800-15</v>
          </cell>
          <cell r="B3524">
            <v>42326</v>
          </cell>
          <cell r="D3524" t="str">
            <v>LUNA</v>
          </cell>
          <cell r="E3524" t="str">
            <v>PEQUEÑOS</v>
          </cell>
          <cell r="F3524" t="str">
            <v>CANINO</v>
          </cell>
          <cell r="G3524" t="str">
            <v>CRIOLLO</v>
          </cell>
          <cell r="H3524" t="str">
            <v>MIREYA MENDEZ</v>
          </cell>
          <cell r="J3524">
            <v>3112321677</v>
          </cell>
          <cell r="L3524" t="str">
            <v>FRACTURA</v>
          </cell>
          <cell r="M3524" t="str">
            <v>SAEL PEDRAZA</v>
          </cell>
        </row>
        <row r="3525">
          <cell r="A3525" t="str">
            <v>801-15</v>
          </cell>
          <cell r="B3525">
            <v>42326</v>
          </cell>
          <cell r="D3525" t="str">
            <v>KATY</v>
          </cell>
          <cell r="E3525" t="str">
            <v>PEQUEÑOS</v>
          </cell>
          <cell r="F3525" t="str">
            <v>CANINO</v>
          </cell>
          <cell r="G3525" t="str">
            <v>BEAGLE</v>
          </cell>
          <cell r="H3525" t="str">
            <v>MAURICIO ARBELAEZ</v>
          </cell>
          <cell r="I3525">
            <v>1002865700</v>
          </cell>
          <cell r="J3525">
            <v>3133118393</v>
          </cell>
          <cell r="L3525" t="str">
            <v xml:space="preserve">DEPRESIÓN </v>
          </cell>
          <cell r="M3525" t="str">
            <v>SAEL PEDRAZA</v>
          </cell>
        </row>
        <row r="3526">
          <cell r="A3526" t="str">
            <v>802-15</v>
          </cell>
          <cell r="B3526">
            <v>42326</v>
          </cell>
          <cell r="D3526" t="str">
            <v>DONA</v>
          </cell>
          <cell r="E3526" t="str">
            <v>PEQUEÑOS</v>
          </cell>
          <cell r="F3526" t="str">
            <v>CANINO</v>
          </cell>
          <cell r="G3526" t="str">
            <v>BULL TERRIER</v>
          </cell>
          <cell r="H3526" t="str">
            <v>LAURA CASAS RODRIGUEZ</v>
          </cell>
          <cell r="I3526">
            <v>1121909816</v>
          </cell>
          <cell r="J3526">
            <v>3115074016</v>
          </cell>
          <cell r="L3526" t="str">
            <v>DERMATITIS</v>
          </cell>
          <cell r="M3526" t="str">
            <v>SAEL PEDRAZA</v>
          </cell>
        </row>
        <row r="3527">
          <cell r="A3527" t="str">
            <v>803-15</v>
          </cell>
          <cell r="B3527">
            <v>42326</v>
          </cell>
          <cell r="D3527" t="str">
            <v>NEGRA</v>
          </cell>
          <cell r="E3527" t="str">
            <v>PEQUEÑOS</v>
          </cell>
          <cell r="F3527" t="str">
            <v>CANINO</v>
          </cell>
          <cell r="G3527" t="str">
            <v>CRIOLLO</v>
          </cell>
          <cell r="H3527" t="str">
            <v>MONICA TATIANA RINCON</v>
          </cell>
          <cell r="I3527">
            <v>1121820163</v>
          </cell>
          <cell r="J3527">
            <v>3112012309</v>
          </cell>
          <cell r="L3527" t="str">
            <v>FISTULA EN ROSTRO</v>
          </cell>
          <cell r="M3527" t="str">
            <v>ANITA ROQUE</v>
          </cell>
        </row>
        <row r="3528">
          <cell r="A3528" t="str">
            <v>804-15</v>
          </cell>
          <cell r="B3528">
            <v>42327</v>
          </cell>
          <cell r="D3528" t="str">
            <v>MATEO</v>
          </cell>
          <cell r="E3528" t="str">
            <v>PEQUEÑOS</v>
          </cell>
          <cell r="F3528" t="str">
            <v>CANINO</v>
          </cell>
          <cell r="G3528" t="str">
            <v>LABRADOR</v>
          </cell>
          <cell r="H3528" t="str">
            <v>JOSE FERNANDO ALVAREZ</v>
          </cell>
          <cell r="J3528">
            <v>3204745301</v>
          </cell>
          <cell r="L3528" t="str">
            <v>OTOHEMATOMA</v>
          </cell>
          <cell r="M3528" t="str">
            <v>SAEL PEDRAZA</v>
          </cell>
        </row>
        <row r="3529">
          <cell r="A3529" t="str">
            <v>805-15</v>
          </cell>
          <cell r="B3529">
            <v>42327</v>
          </cell>
          <cell r="D3529" t="str">
            <v>LUCAS</v>
          </cell>
          <cell r="E3529" t="str">
            <v>PEQUEÑOS</v>
          </cell>
          <cell r="F3529" t="str">
            <v>CANINO</v>
          </cell>
          <cell r="G3529" t="str">
            <v>SCHNAWZER</v>
          </cell>
          <cell r="H3529" t="str">
            <v>FLORENTINO MUÑOZ</v>
          </cell>
          <cell r="I3529">
            <v>17119337</v>
          </cell>
          <cell r="J3529">
            <v>3007739257</v>
          </cell>
          <cell r="L3529" t="str">
            <v>GARRAPATAS</v>
          </cell>
          <cell r="M3529" t="str">
            <v>ANITA ROQUE</v>
          </cell>
        </row>
        <row r="3530">
          <cell r="A3530" t="str">
            <v>806-15</v>
          </cell>
          <cell r="B3530">
            <v>42327</v>
          </cell>
          <cell r="D3530" t="str">
            <v>GUS</v>
          </cell>
          <cell r="E3530" t="str">
            <v>PEQUEÑOS</v>
          </cell>
          <cell r="F3530" t="str">
            <v>CANINO</v>
          </cell>
          <cell r="G3530" t="str">
            <v>GOLDEN RETRIEVER</v>
          </cell>
          <cell r="H3530" t="str">
            <v>AMPARO AREVALO</v>
          </cell>
          <cell r="I3530">
            <v>40366700</v>
          </cell>
          <cell r="J3530" t="str">
            <v>6620217
3123279033</v>
          </cell>
        </row>
        <row r="3531">
          <cell r="A3531" t="str">
            <v>807-15</v>
          </cell>
          <cell r="B3531">
            <v>42327</v>
          </cell>
          <cell r="D3531" t="str">
            <v>ORION</v>
          </cell>
          <cell r="E3531" t="str">
            <v>PEQUEÑOS</v>
          </cell>
          <cell r="F3531" t="str">
            <v>FELINO</v>
          </cell>
          <cell r="G3531" t="str">
            <v>CRIOLLO</v>
          </cell>
          <cell r="H3531" t="str">
            <v>UNILLANOS</v>
          </cell>
          <cell r="L3531" t="str">
            <v>TRAUMA MEDULAR</v>
          </cell>
          <cell r="M3531" t="str">
            <v>ANITA ROQUE</v>
          </cell>
        </row>
        <row r="3532">
          <cell r="A3532" t="str">
            <v>808-15</v>
          </cell>
          <cell r="B3532">
            <v>42327</v>
          </cell>
          <cell r="D3532" t="str">
            <v>JUANITA</v>
          </cell>
          <cell r="E3532" t="str">
            <v>PEQUEÑOS</v>
          </cell>
          <cell r="F3532" t="str">
            <v>CANINO</v>
          </cell>
          <cell r="G3532" t="str">
            <v>PINSCHER</v>
          </cell>
          <cell r="H3532" t="str">
            <v>KAREN GUTIERREZ</v>
          </cell>
          <cell r="I3532">
            <v>1121825242</v>
          </cell>
          <cell r="J3532">
            <v>3213020081</v>
          </cell>
          <cell r="L3532" t="str">
            <v>DOLOR MAI</v>
          </cell>
          <cell r="M3532" t="str">
            <v>SAEL PEDRAZA</v>
          </cell>
        </row>
        <row r="3533">
          <cell r="A3533" t="str">
            <v>809-15</v>
          </cell>
          <cell r="B3533">
            <v>42328</v>
          </cell>
          <cell r="D3533" t="str">
            <v>BRUNO</v>
          </cell>
          <cell r="E3533" t="str">
            <v>PEQUEÑOS</v>
          </cell>
          <cell r="F3533" t="str">
            <v>CANINO</v>
          </cell>
          <cell r="G3533" t="str">
            <v>LABRADOR</v>
          </cell>
          <cell r="H3533" t="str">
            <v>MIREYA ARIAS</v>
          </cell>
          <cell r="I3533">
            <v>30981425</v>
          </cell>
          <cell r="J3533">
            <v>3112958625</v>
          </cell>
          <cell r="L3533" t="str">
            <v>DECAIMIENTO</v>
          </cell>
          <cell r="M3533" t="str">
            <v>SAEL PEDRAZA</v>
          </cell>
        </row>
        <row r="3534">
          <cell r="A3534" t="str">
            <v>810-15</v>
          </cell>
          <cell r="B3534">
            <v>42328</v>
          </cell>
          <cell r="D3534" t="str">
            <v>PRINCESA</v>
          </cell>
          <cell r="E3534" t="str">
            <v>PEQUEÑOS</v>
          </cell>
          <cell r="F3534" t="str">
            <v>CANINO</v>
          </cell>
          <cell r="G3534" t="str">
            <v>CRIOLLO</v>
          </cell>
          <cell r="H3534" t="str">
            <v>ANA MARIA SANTA</v>
          </cell>
          <cell r="I3534">
            <v>40410825</v>
          </cell>
          <cell r="J3534">
            <v>3134671054</v>
          </cell>
          <cell r="L3534" t="str">
            <v>DOLOR MPI</v>
          </cell>
          <cell r="M3534" t="str">
            <v>ANITA ROQUE</v>
          </cell>
        </row>
        <row r="3535">
          <cell r="A3535" t="str">
            <v>811-15</v>
          </cell>
          <cell r="B3535">
            <v>42328</v>
          </cell>
          <cell r="D3535" t="str">
            <v>MANCHAS</v>
          </cell>
          <cell r="E3535" t="str">
            <v>PEQUEÑOS</v>
          </cell>
          <cell r="F3535" t="str">
            <v>FELINO</v>
          </cell>
          <cell r="G3535" t="str">
            <v>CRIOLLO</v>
          </cell>
          <cell r="H3535" t="str">
            <v>VIVIANA MONROY</v>
          </cell>
          <cell r="I3535">
            <v>1030567100</v>
          </cell>
          <cell r="J3535">
            <v>3142887841</v>
          </cell>
          <cell r="L3535" t="str">
            <v>DISPARO EN OJO</v>
          </cell>
          <cell r="M3535" t="str">
            <v>ANITA ROQUE</v>
          </cell>
        </row>
        <row r="3536">
          <cell r="A3536" t="str">
            <v>812-15</v>
          </cell>
          <cell r="B3536">
            <v>42331</v>
          </cell>
          <cell r="D3536" t="str">
            <v>CLARK</v>
          </cell>
          <cell r="E3536" t="str">
            <v>PEQUEÑOS</v>
          </cell>
          <cell r="F3536" t="str">
            <v>CANINO</v>
          </cell>
          <cell r="G3536" t="str">
            <v>COCKER</v>
          </cell>
          <cell r="H3536" t="str">
            <v>LUISA OBANDO</v>
          </cell>
          <cell r="I3536">
            <v>1121891638</v>
          </cell>
          <cell r="J3536">
            <v>3183970744</v>
          </cell>
          <cell r="L3536" t="str">
            <v>DIARREA, CAQUEXIA</v>
          </cell>
          <cell r="M3536" t="str">
            <v>SAEL PEDRAZA</v>
          </cell>
        </row>
        <row r="3537">
          <cell r="A3537" t="str">
            <v>813-15</v>
          </cell>
          <cell r="B3537">
            <v>42332</v>
          </cell>
          <cell r="D3537" t="str">
            <v>ESTRELLA</v>
          </cell>
          <cell r="E3537" t="str">
            <v>PEQUEÑOS</v>
          </cell>
          <cell r="F3537" t="str">
            <v>FELINO</v>
          </cell>
          <cell r="G3537" t="str">
            <v>CRIOLLO</v>
          </cell>
          <cell r="H3537" t="str">
            <v>UNILLANOS</v>
          </cell>
          <cell r="L3537" t="str">
            <v>DISTENSION ABDOMINAL</v>
          </cell>
          <cell r="M3537" t="str">
            <v>SAEL PEDRAZA</v>
          </cell>
        </row>
        <row r="3538">
          <cell r="A3538" t="str">
            <v>814-15</v>
          </cell>
          <cell r="B3538">
            <v>42332</v>
          </cell>
          <cell r="D3538" t="str">
            <v>NINA</v>
          </cell>
          <cell r="E3538" t="str">
            <v>PEQUEÑOS</v>
          </cell>
          <cell r="F3538" t="str">
            <v>CANINO</v>
          </cell>
          <cell r="G3538" t="str">
            <v>BEAGLE</v>
          </cell>
          <cell r="H3538" t="str">
            <v>ROSA MORALES</v>
          </cell>
          <cell r="I3538">
            <v>21237042</v>
          </cell>
          <cell r="J3538">
            <v>3135925523</v>
          </cell>
          <cell r="L3538" t="str">
            <v>HALITOSIS</v>
          </cell>
          <cell r="M3538" t="str">
            <v>SAEL PEDRAZA</v>
          </cell>
        </row>
        <row r="3539">
          <cell r="A3539" t="str">
            <v>815-15</v>
          </cell>
          <cell r="B3539">
            <v>42333</v>
          </cell>
          <cell r="D3539" t="str">
            <v>TOBY</v>
          </cell>
          <cell r="E3539" t="str">
            <v>PEQUEÑOS</v>
          </cell>
          <cell r="F3539" t="str">
            <v>CANINO</v>
          </cell>
          <cell r="G3539" t="str">
            <v>CRIOLLO</v>
          </cell>
          <cell r="H3539" t="str">
            <v>YURLIAN SOLER</v>
          </cell>
          <cell r="L3539" t="str">
            <v>FRACTURA</v>
          </cell>
        </row>
        <row r="3540">
          <cell r="A3540" t="str">
            <v>816-15</v>
          </cell>
          <cell r="B3540">
            <v>42333</v>
          </cell>
          <cell r="D3540" t="str">
            <v>CANELA</v>
          </cell>
          <cell r="E3540" t="str">
            <v>PEQUEÑOS</v>
          </cell>
          <cell r="F3540" t="str">
            <v>CANINO</v>
          </cell>
          <cell r="G3540" t="str">
            <v>PINSCHER</v>
          </cell>
          <cell r="H3540" t="str">
            <v>ALEJANDRO VILLAR</v>
          </cell>
          <cell r="L3540" t="str">
            <v>MORDEDURA</v>
          </cell>
          <cell r="M3540" t="str">
            <v>SAEL PEDRAZA</v>
          </cell>
        </row>
        <row r="3541">
          <cell r="A3541" t="str">
            <v>817-15</v>
          </cell>
          <cell r="B3541">
            <v>42333</v>
          </cell>
          <cell r="D3541" t="str">
            <v>LUNA</v>
          </cell>
          <cell r="E3541" t="str">
            <v>PEQUEÑOS</v>
          </cell>
          <cell r="F3541" t="str">
            <v>CANINO</v>
          </cell>
          <cell r="G3541" t="str">
            <v>PITBULL</v>
          </cell>
          <cell r="H3541" t="str">
            <v>CLARA</v>
          </cell>
          <cell r="L3541" t="str">
            <v>DERMATITIS</v>
          </cell>
          <cell r="M3541" t="str">
            <v>SAEL PEDRAZA</v>
          </cell>
        </row>
        <row r="3542">
          <cell r="A3542" t="str">
            <v>818-15</v>
          </cell>
          <cell r="B3542">
            <v>42334</v>
          </cell>
          <cell r="D3542" t="str">
            <v>CHARLES</v>
          </cell>
          <cell r="E3542" t="str">
            <v>PEQUEÑOS</v>
          </cell>
          <cell r="F3542" t="str">
            <v>CANINO</v>
          </cell>
          <cell r="G3542" t="str">
            <v>BEAGLE</v>
          </cell>
          <cell r="H3542" t="str">
            <v>WILLIAM AURELIO TINTIN PULIDO</v>
          </cell>
          <cell r="I3542">
            <v>79973761</v>
          </cell>
          <cell r="J3542">
            <v>3142372780</v>
          </cell>
          <cell r="L3542" t="str">
            <v>DECAIDO, TOS</v>
          </cell>
          <cell r="M3542" t="str">
            <v>SAEL PEDRAZA</v>
          </cell>
        </row>
        <row r="3543">
          <cell r="A3543" t="str">
            <v>819-15</v>
          </cell>
          <cell r="B3543">
            <v>42334</v>
          </cell>
          <cell r="D3543" t="str">
            <v>MALUMA</v>
          </cell>
          <cell r="E3543" t="str">
            <v>PEQUEÑOS</v>
          </cell>
          <cell r="F3543" t="str">
            <v>FELINO</v>
          </cell>
          <cell r="G3543" t="str">
            <v>CRIOLLO</v>
          </cell>
          <cell r="H3543" t="str">
            <v>BERENICE GUTIERREZ</v>
          </cell>
          <cell r="I3543">
            <v>52663231</v>
          </cell>
          <cell r="J3543">
            <v>3202927738</v>
          </cell>
          <cell r="L3543" t="str">
            <v>ADOPCION</v>
          </cell>
          <cell r="M3543" t="str">
            <v>LAURA MELO</v>
          </cell>
        </row>
        <row r="3544">
          <cell r="A3544" t="str">
            <v>820-15</v>
          </cell>
          <cell r="B3544">
            <v>42335</v>
          </cell>
          <cell r="D3544" t="str">
            <v>BEMOL</v>
          </cell>
          <cell r="E3544" t="str">
            <v>PEQUEÑOS</v>
          </cell>
          <cell r="F3544" t="str">
            <v>CANINO</v>
          </cell>
          <cell r="G3544" t="str">
            <v>PINSCHER</v>
          </cell>
          <cell r="H3544" t="str">
            <v>NATASHA VARGAS</v>
          </cell>
          <cell r="I3544">
            <v>1119892512</v>
          </cell>
          <cell r="J3544">
            <v>3213185822</v>
          </cell>
          <cell r="L3544" t="str">
            <v>INAPETENCIA</v>
          </cell>
          <cell r="M3544" t="str">
            <v>DANIEL ZAMBRANO</v>
          </cell>
        </row>
        <row r="3545">
          <cell r="A3545" t="str">
            <v>821-15</v>
          </cell>
          <cell r="B3545">
            <v>42338</v>
          </cell>
          <cell r="D3545" t="str">
            <v>LUPE</v>
          </cell>
          <cell r="E3545" t="str">
            <v>PEQUEÑOS</v>
          </cell>
          <cell r="F3545" t="str">
            <v>FELINO</v>
          </cell>
          <cell r="G3545" t="str">
            <v>CRIOLLO</v>
          </cell>
          <cell r="H3545" t="str">
            <v>JAIRO QUIÑONES</v>
          </cell>
          <cell r="J3545">
            <v>3136521600</v>
          </cell>
          <cell r="L3545" t="str">
            <v>HERIDA</v>
          </cell>
          <cell r="M3545" t="str">
            <v>SAEL PEDRAZA</v>
          </cell>
        </row>
        <row r="3546">
          <cell r="A3546" t="str">
            <v>822-15</v>
          </cell>
          <cell r="B3546">
            <v>42339</v>
          </cell>
          <cell r="D3546" t="str">
            <v>FELPA</v>
          </cell>
          <cell r="E3546" t="str">
            <v>PEQUEÑOS</v>
          </cell>
          <cell r="F3546" t="str">
            <v>CANINO</v>
          </cell>
          <cell r="G3546" t="str">
            <v>CRIOLLO</v>
          </cell>
          <cell r="H3546" t="str">
            <v>JIMENA CRUZ PARADA</v>
          </cell>
          <cell r="I3546">
            <v>40037304</v>
          </cell>
          <cell r="J3546">
            <v>3132169923</v>
          </cell>
          <cell r="L3546" t="str">
            <v>PIOMETRA</v>
          </cell>
          <cell r="M3546" t="str">
            <v>SAEL PEDRAZA</v>
          </cell>
        </row>
        <row r="3547">
          <cell r="A3547" t="str">
            <v>823-15</v>
          </cell>
          <cell r="B3547">
            <v>42339</v>
          </cell>
          <cell r="D3547" t="str">
            <v>MONO</v>
          </cell>
          <cell r="E3547" t="str">
            <v>PEQUEÑOS</v>
          </cell>
          <cell r="F3547" t="str">
            <v>CANINO</v>
          </cell>
          <cell r="G3547" t="str">
            <v>CRIOLLO</v>
          </cell>
          <cell r="H3547" t="str">
            <v>DANIELA FLECHAS</v>
          </cell>
          <cell r="L3547" t="str">
            <v>ABSCESO ORAL</v>
          </cell>
          <cell r="M3547" t="str">
            <v>SAEL PEDRAZA</v>
          </cell>
        </row>
        <row r="3548">
          <cell r="A3548" t="str">
            <v>824-15</v>
          </cell>
          <cell r="B3548">
            <v>42339</v>
          </cell>
          <cell r="D3548" t="str">
            <v>SOL</v>
          </cell>
          <cell r="E3548" t="str">
            <v>PEQUEÑOS</v>
          </cell>
          <cell r="F3548" t="str">
            <v>CANINO</v>
          </cell>
          <cell r="G3548" t="str">
            <v>PINSCHER</v>
          </cell>
          <cell r="H3548" t="str">
            <v>LEIDY RUIZ</v>
          </cell>
          <cell r="L3548" t="str">
            <v>OVH</v>
          </cell>
          <cell r="M3548" t="str">
            <v>LAURA MELO</v>
          </cell>
        </row>
        <row r="3549">
          <cell r="A3549" t="str">
            <v>825-15</v>
          </cell>
          <cell r="B3549">
            <v>42340</v>
          </cell>
          <cell r="D3549" t="str">
            <v>JUNIOR</v>
          </cell>
          <cell r="E3549" t="str">
            <v>PEQUEÑOS</v>
          </cell>
          <cell r="F3549" t="str">
            <v>CANINO</v>
          </cell>
          <cell r="G3549" t="str">
            <v>CRIOLLO</v>
          </cell>
          <cell r="H3549" t="str">
            <v>HECTOR ARMANDO VARGAS</v>
          </cell>
          <cell r="I3549">
            <v>79597438</v>
          </cell>
          <cell r="J3549">
            <v>3213390766</v>
          </cell>
          <cell r="L3549" t="str">
            <v>CLAUDICACION</v>
          </cell>
          <cell r="M3549" t="str">
            <v>SAEL PEDRAZA</v>
          </cell>
        </row>
        <row r="3550">
          <cell r="A3550" t="str">
            <v>826-15</v>
          </cell>
          <cell r="B3550">
            <v>42340</v>
          </cell>
          <cell r="D3550" t="str">
            <v>BOND</v>
          </cell>
          <cell r="E3550" t="str">
            <v>PEQUEÑOS</v>
          </cell>
          <cell r="F3550" t="str">
            <v>FELINO</v>
          </cell>
          <cell r="G3550" t="str">
            <v>CRIOLLO</v>
          </cell>
          <cell r="H3550" t="str">
            <v>LUZ MERY OSPINA</v>
          </cell>
          <cell r="I3550">
            <v>1069174726</v>
          </cell>
          <cell r="J3550">
            <v>3114940260</v>
          </cell>
          <cell r="L3550" t="str">
            <v>ABSCESO</v>
          </cell>
          <cell r="M3550" t="str">
            <v>SAEL PEDRAZA</v>
          </cell>
        </row>
        <row r="3551">
          <cell r="A3551" t="str">
            <v>827-15</v>
          </cell>
          <cell r="B3551">
            <v>42341</v>
          </cell>
          <cell r="D3551" t="str">
            <v>LUNA</v>
          </cell>
          <cell r="E3551" t="str">
            <v>PEQUEÑOS</v>
          </cell>
          <cell r="F3551" t="str">
            <v>FELINO</v>
          </cell>
          <cell r="G3551" t="str">
            <v>CRIOLLO</v>
          </cell>
          <cell r="H3551" t="str">
            <v>ALBA RUBY MORALES CALLE</v>
          </cell>
          <cell r="I3551">
            <v>31199973</v>
          </cell>
          <cell r="J3551">
            <v>3127766062</v>
          </cell>
          <cell r="L3551" t="str">
            <v>ADOPCION</v>
          </cell>
          <cell r="M3551" t="str">
            <v>SAEL PEDRAZA</v>
          </cell>
        </row>
        <row r="3552">
          <cell r="A3552" t="str">
            <v>828-15</v>
          </cell>
          <cell r="B3552">
            <v>42342</v>
          </cell>
          <cell r="D3552" t="str">
            <v>POLF</v>
          </cell>
          <cell r="E3552" t="str">
            <v>PEQUEÑOS</v>
          </cell>
          <cell r="F3552" t="str">
            <v>CANINO</v>
          </cell>
          <cell r="G3552" t="str">
            <v>SCHNAWZER</v>
          </cell>
          <cell r="H3552" t="str">
            <v>JENNIFER FERRO</v>
          </cell>
          <cell r="I3552">
            <v>40391238</v>
          </cell>
          <cell r="J3552">
            <v>3208620452</v>
          </cell>
          <cell r="L3552" t="str">
            <v>HERIDA</v>
          </cell>
          <cell r="M3552" t="str">
            <v>LAURA MELO</v>
          </cell>
        </row>
        <row r="3553">
          <cell r="A3553" t="str">
            <v>829-15</v>
          </cell>
          <cell r="B3553">
            <v>42347</v>
          </cell>
          <cell r="D3553" t="str">
            <v>MORGAN</v>
          </cell>
          <cell r="E3553" t="str">
            <v>PEQUEÑOS</v>
          </cell>
          <cell r="F3553" t="str">
            <v>CANINO</v>
          </cell>
          <cell r="G3553" t="str">
            <v>PITBULL</v>
          </cell>
          <cell r="H3553" t="str">
            <v>HENRY ALBERTO SANCHEZ</v>
          </cell>
          <cell r="I3553">
            <v>1121949580</v>
          </cell>
          <cell r="J3553">
            <v>3214114395</v>
          </cell>
          <cell r="L3553" t="str">
            <v>MIASIS</v>
          </cell>
          <cell r="M3553" t="str">
            <v>LAURA MELO</v>
          </cell>
        </row>
        <row r="3554">
          <cell r="A3554" t="str">
            <v>830-15</v>
          </cell>
          <cell r="B3554">
            <v>42347</v>
          </cell>
          <cell r="D3554" t="str">
            <v>TOBY</v>
          </cell>
          <cell r="E3554" t="str">
            <v>PEQUEÑOS</v>
          </cell>
          <cell r="F3554" t="str">
            <v>CANINO</v>
          </cell>
          <cell r="G3554" t="str">
            <v>PASTOR ALEMAN</v>
          </cell>
          <cell r="H3554" t="str">
            <v>GEDUARD ORESTEGUI</v>
          </cell>
          <cell r="L3554" t="str">
            <v>DISPLASIA CADERA</v>
          </cell>
          <cell r="M3554" t="str">
            <v>SAEL PEDRAZA</v>
          </cell>
        </row>
        <row r="3555">
          <cell r="A3555" t="str">
            <v>831-15</v>
          </cell>
          <cell r="B3555">
            <v>42347</v>
          </cell>
          <cell r="D3555" t="str">
            <v>YANKEE</v>
          </cell>
          <cell r="E3555" t="str">
            <v>PEQUEÑOS</v>
          </cell>
          <cell r="F3555" t="str">
            <v>CANINO</v>
          </cell>
          <cell r="G3555" t="str">
            <v>CRIOLLO</v>
          </cell>
          <cell r="H3555" t="str">
            <v>JUAN CARLOS RODRIGUEZ VALENCIA</v>
          </cell>
          <cell r="I3555">
            <v>1124292535</v>
          </cell>
          <cell r="J3555">
            <v>3203359723</v>
          </cell>
          <cell r="L3555" t="str">
            <v>TRAUMA</v>
          </cell>
          <cell r="M3555" t="str">
            <v>ANITA ROQUE</v>
          </cell>
        </row>
        <row r="3556">
          <cell r="A3556" t="str">
            <v>832-15</v>
          </cell>
          <cell r="B3556">
            <v>42347</v>
          </cell>
          <cell r="D3556" t="str">
            <v>AYKA</v>
          </cell>
          <cell r="E3556" t="str">
            <v>PEQUEÑOS</v>
          </cell>
          <cell r="F3556" t="str">
            <v>CANINO</v>
          </cell>
          <cell r="G3556" t="str">
            <v>LABRADOR</v>
          </cell>
          <cell r="H3556" t="str">
            <v>KAREN PULECIO</v>
          </cell>
          <cell r="I3556">
            <v>1121926233</v>
          </cell>
          <cell r="J3556">
            <v>3132259681</v>
          </cell>
          <cell r="L3556" t="str">
            <v>PIOMETRA</v>
          </cell>
          <cell r="M3556" t="str">
            <v>SAEL PEDRAZA</v>
          </cell>
        </row>
        <row r="3557">
          <cell r="A3557" t="str">
            <v>833-15</v>
          </cell>
          <cell r="B3557">
            <v>42348</v>
          </cell>
          <cell r="D3557" t="str">
            <v>MAX</v>
          </cell>
          <cell r="E3557" t="str">
            <v>PEQUEÑOS</v>
          </cell>
          <cell r="F3557" t="str">
            <v>CANINO</v>
          </cell>
          <cell r="G3557" t="str">
            <v>LABRADOR</v>
          </cell>
          <cell r="H3557" t="str">
            <v>JOSE DAVID CARDENAS BERNAL</v>
          </cell>
          <cell r="I3557">
            <v>1119891340</v>
          </cell>
          <cell r="J3557" t="str">
            <v>3133010484
3124215205</v>
          </cell>
          <cell r="L3557" t="str">
            <v>DERMATITIS</v>
          </cell>
          <cell r="M3557" t="str">
            <v>LAURA MELO</v>
          </cell>
        </row>
        <row r="3558">
          <cell r="A3558" t="str">
            <v>834-15</v>
          </cell>
          <cell r="B3558">
            <v>42347</v>
          </cell>
          <cell r="D3558" t="str">
            <v>TURCO</v>
          </cell>
          <cell r="E3558" t="str">
            <v>PEQUEÑOS</v>
          </cell>
          <cell r="F3558" t="str">
            <v>FELINO</v>
          </cell>
          <cell r="G3558" t="str">
            <v>CRIOLLO</v>
          </cell>
          <cell r="H3558" t="str">
            <v>VANESSA MEJIA</v>
          </cell>
          <cell r="I3558">
            <v>49669354</v>
          </cell>
          <cell r="J3558" t="str">
            <v>3173174770
3203883978</v>
          </cell>
          <cell r="L3558" t="str">
            <v>ATROPELLADO</v>
          </cell>
          <cell r="M3558" t="str">
            <v>LAURA MELO</v>
          </cell>
        </row>
        <row r="3559">
          <cell r="A3559" t="str">
            <v>835-15</v>
          </cell>
          <cell r="B3559">
            <v>42348</v>
          </cell>
          <cell r="D3559" t="str">
            <v>MILAGROS</v>
          </cell>
          <cell r="E3559" t="str">
            <v>PEQUEÑOS</v>
          </cell>
          <cell r="F3559" t="str">
            <v>FELINO</v>
          </cell>
          <cell r="G3559" t="str">
            <v>CRIOLLO</v>
          </cell>
          <cell r="H3559" t="str">
            <v>HERLINDA GIL</v>
          </cell>
          <cell r="J3559">
            <v>3102015593</v>
          </cell>
          <cell r="L3559" t="str">
            <v>HERIDA</v>
          </cell>
          <cell r="M3559" t="str">
            <v>SAEL PEDRAZA</v>
          </cell>
        </row>
        <row r="3560">
          <cell r="A3560" t="str">
            <v>836-15</v>
          </cell>
          <cell r="B3560">
            <v>42349</v>
          </cell>
          <cell r="D3560" t="str">
            <v>SASHA</v>
          </cell>
          <cell r="E3560" t="str">
            <v>PEQUEÑOS</v>
          </cell>
          <cell r="F3560" t="str">
            <v>CANINO</v>
          </cell>
          <cell r="G3560" t="str">
            <v>CRIOLLO</v>
          </cell>
          <cell r="H3560" t="str">
            <v>ALEXANDER COLMENARES</v>
          </cell>
          <cell r="I3560">
            <v>9432506</v>
          </cell>
          <cell r="J3560">
            <v>3118163401</v>
          </cell>
          <cell r="L3560" t="str">
            <v>ADOPCION</v>
          </cell>
          <cell r="M3560" t="str">
            <v>LAURA MELO</v>
          </cell>
        </row>
        <row r="3561">
          <cell r="A3561" t="str">
            <v>837-15</v>
          </cell>
          <cell r="B3561">
            <v>42352</v>
          </cell>
          <cell r="D3561" t="str">
            <v>MIRANDA</v>
          </cell>
          <cell r="E3561" t="str">
            <v>PEQUEÑOS</v>
          </cell>
          <cell r="F3561" t="str">
            <v>CANINO</v>
          </cell>
          <cell r="G3561" t="str">
            <v>PUG</v>
          </cell>
          <cell r="H3561" t="str">
            <v>RICARDO NIETO</v>
          </cell>
          <cell r="I3561">
            <v>17305917</v>
          </cell>
          <cell r="J3561">
            <v>3202689116</v>
          </cell>
          <cell r="L3561" t="str">
            <v>DERMATITIS</v>
          </cell>
          <cell r="M3561" t="str">
            <v>LAURA MELO</v>
          </cell>
        </row>
        <row r="3562">
          <cell r="A3562" t="str">
            <v>838-15</v>
          </cell>
          <cell r="B3562">
            <v>42352</v>
          </cell>
          <cell r="D3562" t="str">
            <v>MANCHAS</v>
          </cell>
          <cell r="E3562" t="str">
            <v>PEQUEÑOS</v>
          </cell>
          <cell r="F3562" t="str">
            <v>CANINO</v>
          </cell>
          <cell r="G3562" t="str">
            <v>CRIOLLO</v>
          </cell>
          <cell r="H3562" t="str">
            <v>NATALIA DELGADO</v>
          </cell>
          <cell r="J3562">
            <v>3118610179</v>
          </cell>
          <cell r="L3562" t="str">
            <v>ADOPCION</v>
          </cell>
          <cell r="M3562" t="str">
            <v>LAURA MELO</v>
          </cell>
        </row>
        <row r="3563">
          <cell r="A3563" t="str">
            <v>839-15</v>
          </cell>
          <cell r="B3563">
            <v>42355</v>
          </cell>
          <cell r="D3563" t="str">
            <v>DAVINCI</v>
          </cell>
          <cell r="E3563" t="str">
            <v>PEQUEÑOS</v>
          </cell>
          <cell r="F3563" t="str">
            <v>CANINO</v>
          </cell>
          <cell r="G3563" t="str">
            <v>COCKER SPANIEL</v>
          </cell>
          <cell r="H3563" t="str">
            <v>GINA MARCELA ROMERO</v>
          </cell>
          <cell r="L3563" t="str">
            <v>DESHIDRATACION</v>
          </cell>
          <cell r="M3563" t="str">
            <v>LAURA MELO</v>
          </cell>
        </row>
        <row r="3564">
          <cell r="A3564" t="str">
            <v>840-15</v>
          </cell>
          <cell r="B3564">
            <v>42355</v>
          </cell>
          <cell r="D3564" t="str">
            <v>FLORA</v>
          </cell>
          <cell r="E3564" t="str">
            <v>PEQUEÑOS</v>
          </cell>
          <cell r="F3564" t="str">
            <v>CANINO</v>
          </cell>
          <cell r="G3564" t="str">
            <v>CRIOLLO</v>
          </cell>
          <cell r="H3564" t="str">
            <v>ASTRID BIBIANA GUICON BARRERA</v>
          </cell>
          <cell r="I3564">
            <v>1115690590</v>
          </cell>
          <cell r="J3564">
            <v>3108008428</v>
          </cell>
          <cell r="L3564" t="str">
            <v>ADOPCION</v>
          </cell>
          <cell r="M3564" t="str">
            <v>LAURA MELO</v>
          </cell>
        </row>
        <row r="3566">
          <cell r="A3566" t="str">
            <v>001-14</v>
          </cell>
          <cell r="B3566">
            <v>41660</v>
          </cell>
          <cell r="D3566" t="str">
            <v>CHAPO</v>
          </cell>
          <cell r="E3566" t="str">
            <v>PEQUEÑOS</v>
          </cell>
          <cell r="F3566" t="str">
            <v>CANINO</v>
          </cell>
          <cell r="G3566" t="str">
            <v>COCKER SPANIEL</v>
          </cell>
          <cell r="H3566" t="str">
            <v>LAURA ALEJANDRA MOLANO</v>
          </cell>
          <cell r="L3566" t="str">
            <v>INAPETENCIA</v>
          </cell>
          <cell r="M3566" t="str">
            <v>SAEL PEDRAZA</v>
          </cell>
        </row>
        <row r="3567">
          <cell r="A3567" t="str">
            <v>002-14</v>
          </cell>
          <cell r="B3567">
            <v>41661</v>
          </cell>
          <cell r="D3567" t="str">
            <v>LUNA</v>
          </cell>
          <cell r="E3567" t="str">
            <v>PEQUEÑOS</v>
          </cell>
          <cell r="F3567" t="str">
            <v>CANINO</v>
          </cell>
          <cell r="G3567" t="str">
            <v>LABRADOR</v>
          </cell>
          <cell r="H3567" t="str">
            <v>JOSE LOZANO</v>
          </cell>
          <cell r="L3567" t="str">
            <v>DISTENSION ABDOMINAL</v>
          </cell>
          <cell r="M3567" t="str">
            <v>SAEL PEDRAZA</v>
          </cell>
        </row>
        <row r="3568">
          <cell r="A3568" t="str">
            <v>003-14</v>
          </cell>
          <cell r="B3568">
            <v>41667</v>
          </cell>
          <cell r="D3568" t="str">
            <v>SACHA</v>
          </cell>
          <cell r="E3568" t="str">
            <v>PEQUEÑOS</v>
          </cell>
          <cell r="F3568" t="str">
            <v>CANINO</v>
          </cell>
          <cell r="G3568" t="str">
            <v>CRIOLLO</v>
          </cell>
          <cell r="H3568" t="str">
            <v>MARINA GAMBOA</v>
          </cell>
          <cell r="L3568" t="str">
            <v>SANGRADO VAGINAL</v>
          </cell>
          <cell r="M3568" t="str">
            <v>SAEL PEDRAZA</v>
          </cell>
        </row>
        <row r="3569">
          <cell r="A3569" t="str">
            <v>004-14</v>
          </cell>
          <cell r="B3569">
            <v>41668</v>
          </cell>
          <cell r="D3569" t="str">
            <v>LUNA</v>
          </cell>
          <cell r="E3569" t="str">
            <v>PEQUEÑOS</v>
          </cell>
          <cell r="F3569" t="str">
            <v xml:space="preserve">CANINO </v>
          </cell>
          <cell r="G3569" t="str">
            <v>SCHNAWZER</v>
          </cell>
          <cell r="H3569" t="str">
            <v>NELSON BEDOYA</v>
          </cell>
          <cell r="L3569" t="str">
            <v>DEPOSICION EN SANGRE</v>
          </cell>
          <cell r="M3569" t="str">
            <v>SAEL PEDRAZA</v>
          </cell>
        </row>
        <row r="3570">
          <cell r="A3570" t="str">
            <v>005-14</v>
          </cell>
          <cell r="B3570">
            <v>41668</v>
          </cell>
          <cell r="D3570" t="str">
            <v xml:space="preserve">TICA </v>
          </cell>
          <cell r="E3570" t="str">
            <v>PEQUEÑOS</v>
          </cell>
          <cell r="F3570" t="str">
            <v>CANINO</v>
          </cell>
          <cell r="G3570" t="str">
            <v>CRIOLLO</v>
          </cell>
          <cell r="H3570" t="str">
            <v xml:space="preserve">LILIANA BARBOSA </v>
          </cell>
          <cell r="L3570" t="str">
            <v>DERMATITIS</v>
          </cell>
          <cell r="M3570" t="str">
            <v>SAEL PEDRAZA</v>
          </cell>
        </row>
        <row r="3571">
          <cell r="A3571" t="str">
            <v>006-14</v>
          </cell>
          <cell r="B3571">
            <v>41668</v>
          </cell>
          <cell r="D3571" t="str">
            <v xml:space="preserve">CANDY </v>
          </cell>
          <cell r="E3571" t="str">
            <v>PEQUEÑOS</v>
          </cell>
          <cell r="F3571" t="str">
            <v>CANINO</v>
          </cell>
          <cell r="G3571" t="str">
            <v>FRENCH POODLE</v>
          </cell>
          <cell r="H3571" t="str">
            <v>DORA INES ZAMUDIO</v>
          </cell>
          <cell r="L3571" t="str">
            <v>VOMITO</v>
          </cell>
          <cell r="M3571" t="str">
            <v>SAEL PEDRAZA</v>
          </cell>
        </row>
        <row r="3572">
          <cell r="A3572" t="str">
            <v>007-14</v>
          </cell>
          <cell r="B3572">
            <v>41669</v>
          </cell>
          <cell r="D3572" t="str">
            <v>LUNA</v>
          </cell>
          <cell r="E3572" t="str">
            <v>PEQUEÑOS</v>
          </cell>
          <cell r="F3572" t="str">
            <v>CANINO</v>
          </cell>
          <cell r="G3572" t="str">
            <v>CRIOLLA/LABRADOR</v>
          </cell>
          <cell r="H3572" t="str">
            <v xml:space="preserve">EVELIN GUTIERREZ </v>
          </cell>
          <cell r="L3572" t="str">
            <v>REMISION ECOGRAFIA</v>
          </cell>
          <cell r="M3572" t="str">
            <v>SAEL PEDRAZA</v>
          </cell>
        </row>
        <row r="3573">
          <cell r="A3573" t="str">
            <v>008-14</v>
          </cell>
          <cell r="B3573">
            <v>41673</v>
          </cell>
          <cell r="D3573" t="str">
            <v>SIRD</v>
          </cell>
          <cell r="E3573" t="str">
            <v>PEQUEÑOS</v>
          </cell>
          <cell r="F3573" t="str">
            <v>CANINO</v>
          </cell>
          <cell r="G3573" t="str">
            <v>LABRADOR</v>
          </cell>
          <cell r="H3573" t="str">
            <v>CARLOS VILLANO</v>
          </cell>
          <cell r="L3573" t="str">
            <v>INAPETEENCIA</v>
          </cell>
          <cell r="M3573" t="str">
            <v>SAEL PEDRAZA</v>
          </cell>
        </row>
        <row r="3574">
          <cell r="A3574" t="str">
            <v>009-14</v>
          </cell>
          <cell r="B3574">
            <v>41673</v>
          </cell>
          <cell r="D3574" t="str">
            <v>ANA</v>
          </cell>
          <cell r="E3574" t="str">
            <v>PEQUEÑOS</v>
          </cell>
          <cell r="F3574" t="str">
            <v>CANINO</v>
          </cell>
          <cell r="G3574" t="str">
            <v>BULL DOG</v>
          </cell>
          <cell r="H3574" t="str">
            <v>DANIEL NIEVES</v>
          </cell>
          <cell r="L3574" t="str">
            <v>SECRESION VULVAR</v>
          </cell>
          <cell r="M3574" t="str">
            <v>SAEL PEDRAZA</v>
          </cell>
        </row>
        <row r="3575">
          <cell r="A3575" t="str">
            <v>010-14</v>
          </cell>
          <cell r="B3575">
            <v>41673</v>
          </cell>
          <cell r="D3575" t="str">
            <v>JOTA</v>
          </cell>
          <cell r="E3575" t="str">
            <v>PEQUEÑOS</v>
          </cell>
          <cell r="F3575" t="str">
            <v>CANINO</v>
          </cell>
          <cell r="G3575" t="str">
            <v>SCHNAWZER</v>
          </cell>
          <cell r="H3575" t="str">
            <v>ELKIN MESA</v>
          </cell>
          <cell r="L3575" t="str">
            <v>ACCIDENTE</v>
          </cell>
          <cell r="M3575" t="str">
            <v>SAEL PEDRAZA</v>
          </cell>
        </row>
        <row r="3576">
          <cell r="A3576" t="str">
            <v>011-14</v>
          </cell>
          <cell r="B3576">
            <v>41673</v>
          </cell>
          <cell r="D3576" t="str">
            <v>PEPE</v>
          </cell>
          <cell r="E3576" t="str">
            <v>PEQUEÑOS</v>
          </cell>
          <cell r="F3576" t="str">
            <v>FELINO</v>
          </cell>
          <cell r="G3576" t="str">
            <v xml:space="preserve">CRIOLLO </v>
          </cell>
          <cell r="H3576" t="str">
            <v>MARSIURY BERMUDEZ</v>
          </cell>
          <cell r="L3576" t="str">
            <v>ABSESOS</v>
          </cell>
          <cell r="M3576" t="str">
            <v>SAEL PEDRAZA</v>
          </cell>
        </row>
        <row r="3577">
          <cell r="A3577" t="str">
            <v>012-14</v>
          </cell>
          <cell r="B3577">
            <v>41674</v>
          </cell>
          <cell r="D3577" t="str">
            <v>COQUITO</v>
          </cell>
          <cell r="E3577" t="str">
            <v>PEQUEÑOS</v>
          </cell>
          <cell r="F3577" t="str">
            <v>CANINO</v>
          </cell>
          <cell r="G3577" t="str">
            <v>PINSCHER</v>
          </cell>
          <cell r="H3577" t="str">
            <v>SANDRA SUAREZ</v>
          </cell>
          <cell r="L3577" t="str">
            <v>MORDEDURA</v>
          </cell>
          <cell r="M3577" t="str">
            <v>SAEL PEDRAZA</v>
          </cell>
        </row>
        <row r="3578">
          <cell r="A3578" t="str">
            <v>013-14</v>
          </cell>
          <cell r="B3578">
            <v>41675</v>
          </cell>
          <cell r="D3578" t="str">
            <v>TINTIN</v>
          </cell>
          <cell r="E3578" t="str">
            <v>PEQUEÑOS</v>
          </cell>
          <cell r="F3578" t="str">
            <v>CANINO</v>
          </cell>
          <cell r="G3578" t="str">
            <v>PINSCHER</v>
          </cell>
          <cell r="H3578" t="str">
            <v xml:space="preserve">EDUARDO VERGARA </v>
          </cell>
          <cell r="L3578" t="str">
            <v>INAPETENCIA ´+ VOMITO</v>
          </cell>
          <cell r="M3578" t="str">
            <v>SAEL PEDRAZA</v>
          </cell>
        </row>
        <row r="3579">
          <cell r="A3579" t="str">
            <v>014-14</v>
          </cell>
          <cell r="B3579">
            <v>41675</v>
          </cell>
          <cell r="D3579" t="str">
            <v xml:space="preserve">SAMY </v>
          </cell>
          <cell r="E3579" t="str">
            <v>PEQUEÑOS</v>
          </cell>
          <cell r="F3579" t="str">
            <v>CANINO</v>
          </cell>
          <cell r="G3579" t="str">
            <v xml:space="preserve">COCKER </v>
          </cell>
          <cell r="H3579" t="str">
            <v>MARTHA CORREA</v>
          </cell>
          <cell r="L3579" t="str">
            <v>FRACTURA</v>
          </cell>
          <cell r="M3579" t="str">
            <v>SAEL PEDRAZA</v>
          </cell>
        </row>
        <row r="3580">
          <cell r="A3580" t="str">
            <v>016-14</v>
          </cell>
          <cell r="B3580">
            <v>41676</v>
          </cell>
          <cell r="D3580" t="str">
            <v>BENDER</v>
          </cell>
          <cell r="E3580" t="str">
            <v>PEQUEÑOS</v>
          </cell>
          <cell r="F3580" t="str">
            <v>CANINO</v>
          </cell>
          <cell r="G3580" t="str">
            <v>PUG</v>
          </cell>
          <cell r="H3580" t="str">
            <v>FABIOLA GUEVARA</v>
          </cell>
          <cell r="L3580" t="str">
            <v>DERMATITIS</v>
          </cell>
          <cell r="M3580" t="str">
            <v>SAEL PEDRAZA</v>
          </cell>
        </row>
        <row r="3581">
          <cell r="A3581" t="str">
            <v>017-14</v>
          </cell>
          <cell r="B3581">
            <v>41676</v>
          </cell>
          <cell r="D3581" t="str">
            <v>HORUS</v>
          </cell>
          <cell r="E3581" t="str">
            <v>PEQUEÑOS</v>
          </cell>
          <cell r="F3581" t="str">
            <v>CANINO</v>
          </cell>
          <cell r="G3581" t="str">
            <v>LABRADOR</v>
          </cell>
          <cell r="H3581" t="str">
            <v>OSCAR CUELLAR</v>
          </cell>
          <cell r="L3581" t="str">
            <v>TOS</v>
          </cell>
          <cell r="M3581" t="str">
            <v>SAEL PEDRAZA</v>
          </cell>
        </row>
        <row r="3582">
          <cell r="A3582" t="str">
            <v>018-14</v>
          </cell>
          <cell r="B3582">
            <v>41676</v>
          </cell>
          <cell r="D3582" t="str">
            <v>SHAGGY</v>
          </cell>
          <cell r="E3582" t="str">
            <v>PEQUEÑOS</v>
          </cell>
          <cell r="F3582" t="str">
            <v>CANINO</v>
          </cell>
          <cell r="G3582" t="str">
            <v>CRIOLLO</v>
          </cell>
          <cell r="H3582" t="str">
            <v>PEDRO MANUEL ACUñA</v>
          </cell>
          <cell r="L3582" t="str">
            <v>HERIDO</v>
          </cell>
          <cell r="M3582" t="str">
            <v>SAEL PEDRAZA</v>
          </cell>
        </row>
        <row r="3583">
          <cell r="A3583" t="str">
            <v>019-14</v>
          </cell>
          <cell r="B3583">
            <v>41676</v>
          </cell>
          <cell r="D3583" t="str">
            <v>BRUNO</v>
          </cell>
          <cell r="E3583" t="str">
            <v>PEQUEÑOS</v>
          </cell>
          <cell r="F3583" t="str">
            <v>CANINO</v>
          </cell>
          <cell r="G3583" t="str">
            <v>BASSET HOUND</v>
          </cell>
          <cell r="H3583" t="str">
            <v>RICARDO MURILLO</v>
          </cell>
          <cell r="L3583" t="str">
            <v>ANOREXIA- FIEBRE</v>
          </cell>
          <cell r="M3583" t="str">
            <v>SAEL PEDRAZA</v>
          </cell>
        </row>
        <row r="3584">
          <cell r="A3584" t="str">
            <v>020-14</v>
          </cell>
          <cell r="B3584">
            <v>41676</v>
          </cell>
          <cell r="D3584" t="str">
            <v xml:space="preserve">TARA </v>
          </cell>
          <cell r="E3584" t="str">
            <v>PEQUEÑOS</v>
          </cell>
          <cell r="F3584" t="str">
            <v>CANINO</v>
          </cell>
          <cell r="G3584" t="str">
            <v>BOXER</v>
          </cell>
          <cell r="H3584" t="str">
            <v>JOAQUIN GUZMAN</v>
          </cell>
          <cell r="L3584" t="str">
            <v>CONVULSIONES</v>
          </cell>
          <cell r="M3584" t="str">
            <v>SAEL PEDRAZA</v>
          </cell>
        </row>
        <row r="3585">
          <cell r="A3585" t="str">
            <v>021-14</v>
          </cell>
          <cell r="B3585">
            <v>41677</v>
          </cell>
          <cell r="D3585" t="str">
            <v>SIMON</v>
          </cell>
          <cell r="E3585" t="str">
            <v>PEQUEÑOS</v>
          </cell>
          <cell r="F3585" t="str">
            <v>CANINO</v>
          </cell>
          <cell r="G3585" t="str">
            <v>CRIOLLO</v>
          </cell>
          <cell r="H3585" t="str">
            <v>JEIDY HERRERA</v>
          </cell>
          <cell r="L3585" t="str">
            <v>ACCIDENTE</v>
          </cell>
          <cell r="M3585" t="str">
            <v>SAEL PEDRAZA</v>
          </cell>
        </row>
        <row r="3586">
          <cell r="A3586" t="str">
            <v>022-14</v>
          </cell>
          <cell r="B3586">
            <v>41680</v>
          </cell>
          <cell r="D3586" t="str">
            <v xml:space="preserve">MATEO </v>
          </cell>
          <cell r="E3586" t="str">
            <v>PEQUEÑOS</v>
          </cell>
          <cell r="F3586" t="str">
            <v>CANINO</v>
          </cell>
          <cell r="G3586" t="str">
            <v>FRENCH POODLE</v>
          </cell>
          <cell r="H3586" t="str">
            <v>AIDE ARIAS</v>
          </cell>
          <cell r="L3586" t="str">
            <v>INFLAMACION OJOS</v>
          </cell>
          <cell r="M3586" t="str">
            <v>NATALIA PEDRAZA</v>
          </cell>
        </row>
        <row r="3587">
          <cell r="A3587" t="str">
            <v>023-14</v>
          </cell>
          <cell r="B3587">
            <v>41681</v>
          </cell>
          <cell r="D3587" t="str">
            <v>LUNA</v>
          </cell>
          <cell r="E3587" t="str">
            <v>PEQUEÑOS</v>
          </cell>
          <cell r="F3587" t="str">
            <v>CANINO</v>
          </cell>
          <cell r="G3587" t="str">
            <v>FRENCH POODLE</v>
          </cell>
          <cell r="H3587" t="str">
            <v>YANETH SOTO</v>
          </cell>
          <cell r="L3587" t="str">
            <v>FLUJO VAGINAL</v>
          </cell>
          <cell r="M3587" t="str">
            <v>SAEL PEDRAZA</v>
          </cell>
        </row>
        <row r="3588">
          <cell r="A3588" t="str">
            <v>024-14</v>
          </cell>
          <cell r="B3588">
            <v>41681</v>
          </cell>
          <cell r="D3588" t="str">
            <v>TITA</v>
          </cell>
          <cell r="E3588" t="str">
            <v>PEQUEÑOS</v>
          </cell>
          <cell r="F3588" t="str">
            <v>CANINO</v>
          </cell>
          <cell r="G3588" t="str">
            <v>FRENCH POODLE</v>
          </cell>
          <cell r="H3588" t="str">
            <v>ADRIANA PERDOMO</v>
          </cell>
          <cell r="L3588" t="str">
            <v>VOMITO-DIARREA</v>
          </cell>
          <cell r="M3588" t="str">
            <v>SAEL PEDRAZA</v>
          </cell>
        </row>
        <row r="3589">
          <cell r="A3589" t="str">
            <v>025-14</v>
          </cell>
          <cell r="B3589">
            <v>41681</v>
          </cell>
          <cell r="D3589" t="str">
            <v>CHOCOLATA</v>
          </cell>
          <cell r="E3589" t="str">
            <v>PEQUEÑOS</v>
          </cell>
          <cell r="F3589" t="str">
            <v>CANINO</v>
          </cell>
          <cell r="G3589" t="str">
            <v>CRIOLLA/LABRADOR</v>
          </cell>
          <cell r="H3589" t="str">
            <v>LEONARDO LOPEZ</v>
          </cell>
          <cell r="L3589" t="str">
            <v>ADOPCION</v>
          </cell>
          <cell r="M3589" t="str">
            <v>SAEL PEDRAZA</v>
          </cell>
        </row>
        <row r="3590">
          <cell r="A3590" t="str">
            <v>026-14</v>
          </cell>
          <cell r="B3590">
            <v>41682</v>
          </cell>
          <cell r="D3590" t="str">
            <v>TOBY</v>
          </cell>
          <cell r="E3590" t="str">
            <v>PEQUEÑOS</v>
          </cell>
          <cell r="F3590" t="str">
            <v>CANINO</v>
          </cell>
          <cell r="G3590" t="str">
            <v>PINSCHER</v>
          </cell>
          <cell r="H3590" t="str">
            <v>MARIBEL URREGO</v>
          </cell>
          <cell r="L3590" t="str">
            <v>DIARREA+VOMITO</v>
          </cell>
          <cell r="M3590" t="str">
            <v>SAEL PEDRAZA</v>
          </cell>
        </row>
        <row r="3591">
          <cell r="A3591" t="str">
            <v>027-14</v>
          </cell>
          <cell r="B3591">
            <v>41682</v>
          </cell>
          <cell r="D3591" t="str">
            <v>MIA</v>
          </cell>
          <cell r="E3591" t="str">
            <v>PEQUEÑOS</v>
          </cell>
          <cell r="F3591" t="str">
            <v>FELINO</v>
          </cell>
          <cell r="G3591" t="str">
            <v>CRIOLLO</v>
          </cell>
          <cell r="H3591" t="str">
            <v>MARIA JOSE TORRES</v>
          </cell>
          <cell r="L3591" t="str">
            <v>FRACTURA COLUMNA</v>
          </cell>
          <cell r="M3591" t="str">
            <v>ANITA ROQUE</v>
          </cell>
        </row>
        <row r="3592">
          <cell r="A3592" t="str">
            <v>028-14</v>
          </cell>
          <cell r="B3592">
            <v>41682</v>
          </cell>
          <cell r="D3592" t="str">
            <v>RONDALF</v>
          </cell>
          <cell r="E3592" t="str">
            <v>PEQUEÑOS</v>
          </cell>
          <cell r="F3592" t="str">
            <v>FELINO</v>
          </cell>
          <cell r="G3592" t="str">
            <v>MESTIZO</v>
          </cell>
          <cell r="H3592" t="str">
            <v>DANIEL Z</v>
          </cell>
          <cell r="L3592" t="str">
            <v>PARASLISIS TREN POSTERIOR</v>
          </cell>
          <cell r="M3592" t="str">
            <v>ANITA ROQUE</v>
          </cell>
        </row>
        <row r="3593">
          <cell r="A3593" t="str">
            <v>029-14</v>
          </cell>
          <cell r="B3593">
            <v>41683</v>
          </cell>
          <cell r="D3593" t="str">
            <v>MARIO CUCURO</v>
          </cell>
          <cell r="E3593" t="str">
            <v>PEQUEÑOS</v>
          </cell>
          <cell r="F3593" t="str">
            <v>CANINO</v>
          </cell>
          <cell r="G3593" t="str">
            <v>LABRADOR / CRIOLLO</v>
          </cell>
          <cell r="H3593" t="str">
            <v>REMIGIDO RODRIGUEZ</v>
          </cell>
          <cell r="L3593" t="str">
            <v>INFLAMACION TESTICULO</v>
          </cell>
          <cell r="M3593" t="str">
            <v>SAEL PEDRAZA</v>
          </cell>
        </row>
        <row r="3594">
          <cell r="A3594" t="str">
            <v>030-14</v>
          </cell>
          <cell r="B3594">
            <v>41683</v>
          </cell>
          <cell r="D3594" t="str">
            <v>NN</v>
          </cell>
          <cell r="E3594" t="str">
            <v>PEQUEÑOS</v>
          </cell>
          <cell r="F3594" t="str">
            <v>CANINO</v>
          </cell>
          <cell r="G3594" t="str">
            <v>CRIOLLO</v>
          </cell>
          <cell r="H3594" t="str">
            <v>FABIO SERRANO</v>
          </cell>
          <cell r="L3594" t="str">
            <v>ADOPCION</v>
          </cell>
          <cell r="M3594" t="str">
            <v>SAEL PEDRAZA</v>
          </cell>
        </row>
        <row r="3595">
          <cell r="A3595" t="str">
            <v>031-14</v>
          </cell>
          <cell r="B3595">
            <v>41684</v>
          </cell>
          <cell r="D3595" t="str">
            <v>TATA</v>
          </cell>
          <cell r="E3595" t="str">
            <v>PEQUEÑOS</v>
          </cell>
          <cell r="F3595" t="str">
            <v>CANINO</v>
          </cell>
          <cell r="G3595" t="str">
            <v xml:space="preserve">COCKER </v>
          </cell>
          <cell r="H3595" t="str">
            <v>JULIAN SARMICATO</v>
          </cell>
          <cell r="L3595" t="str">
            <v>PRUEBA PREñEZ</v>
          </cell>
          <cell r="M3595" t="str">
            <v>SAEL PEDRAZA</v>
          </cell>
        </row>
        <row r="3596">
          <cell r="A3596" t="str">
            <v>032-14</v>
          </cell>
          <cell r="B3596">
            <v>41684</v>
          </cell>
          <cell r="D3596" t="str">
            <v xml:space="preserve">MOCA </v>
          </cell>
          <cell r="E3596" t="str">
            <v>PEQUEÑOS</v>
          </cell>
          <cell r="F3596" t="str">
            <v>CANINO</v>
          </cell>
          <cell r="G3596" t="str">
            <v>CRIOLLA/LABRADOR</v>
          </cell>
          <cell r="H3596" t="str">
            <v>JAVIER GOMEZ</v>
          </cell>
          <cell r="L3596" t="str">
            <v>CONVULSIONES</v>
          </cell>
          <cell r="M3596" t="str">
            <v>SAEL PEDRAZA</v>
          </cell>
        </row>
        <row r="3597">
          <cell r="A3597" t="str">
            <v>033-14</v>
          </cell>
          <cell r="B3597">
            <v>41687</v>
          </cell>
          <cell r="D3597" t="str">
            <v xml:space="preserve">GUARDIAN </v>
          </cell>
          <cell r="E3597" t="str">
            <v>PEQUEÑOS</v>
          </cell>
          <cell r="F3597" t="str">
            <v>CANINO</v>
          </cell>
          <cell r="G3597" t="str">
            <v>CRIOLLO/LABRADOR</v>
          </cell>
          <cell r="H3597" t="str">
            <v>SAMUEL BETANCOURT</v>
          </cell>
          <cell r="L3597" t="str">
            <v>VOMITO CONSTANTE</v>
          </cell>
          <cell r="M3597" t="str">
            <v>SAEL PEDRAZA</v>
          </cell>
        </row>
        <row r="3598">
          <cell r="A3598" t="str">
            <v>034-14</v>
          </cell>
          <cell r="B3598">
            <v>41687</v>
          </cell>
          <cell r="D3598" t="str">
            <v>HASHI</v>
          </cell>
          <cell r="E3598" t="str">
            <v>PEQUEÑOS</v>
          </cell>
          <cell r="F3598" t="str">
            <v>CANINO</v>
          </cell>
          <cell r="G3598" t="str">
            <v>REDBONE</v>
          </cell>
          <cell r="H3598" t="str">
            <v>RICARDO ARANA</v>
          </cell>
          <cell r="L3598" t="str">
            <v xml:space="preserve">RETIRO RAIZ COLMILLO </v>
          </cell>
          <cell r="M3598" t="str">
            <v>SAEL PEDRAZA</v>
          </cell>
        </row>
        <row r="3599">
          <cell r="A3599" t="str">
            <v>035-14</v>
          </cell>
          <cell r="B3599">
            <v>41688</v>
          </cell>
          <cell r="D3599" t="str">
            <v>SHEILA</v>
          </cell>
          <cell r="E3599" t="str">
            <v>PEQUEÑOS</v>
          </cell>
          <cell r="F3599" t="str">
            <v>CANINO</v>
          </cell>
          <cell r="G3599" t="str">
            <v>PINSCHER</v>
          </cell>
          <cell r="H3599" t="str">
            <v>CARMEN TULIA ALVAREZ</v>
          </cell>
          <cell r="L3599" t="str">
            <v xml:space="preserve">NI COME NI BEBE </v>
          </cell>
          <cell r="M3599" t="str">
            <v>SAEL PEDRAZA</v>
          </cell>
        </row>
        <row r="3600">
          <cell r="A3600" t="str">
            <v>036-14</v>
          </cell>
          <cell r="B3600">
            <v>41689</v>
          </cell>
          <cell r="D3600" t="str">
            <v>POCHA</v>
          </cell>
          <cell r="E3600" t="str">
            <v>PEQUEÑOS</v>
          </cell>
          <cell r="F3600" t="str">
            <v>CANINO</v>
          </cell>
          <cell r="G3600" t="str">
            <v>PINSCHER</v>
          </cell>
          <cell r="H3600" t="str">
            <v>DIUSILTA FONTECHA</v>
          </cell>
          <cell r="L3600" t="str">
            <v>ATROPELLADO</v>
          </cell>
          <cell r="M3600" t="str">
            <v>SAEL PEDRAZA</v>
          </cell>
        </row>
        <row r="3601">
          <cell r="A3601" t="str">
            <v>037-14</v>
          </cell>
          <cell r="B3601">
            <v>41689</v>
          </cell>
          <cell r="D3601" t="str">
            <v xml:space="preserve">KIARA </v>
          </cell>
          <cell r="E3601" t="str">
            <v>PEQUEÑOS</v>
          </cell>
          <cell r="F3601" t="str">
            <v>CANINO</v>
          </cell>
          <cell r="G3601" t="str">
            <v>RUSSEL TERRIER</v>
          </cell>
          <cell r="H3601" t="str">
            <v>ERIKA VANNEZA ROMERO</v>
          </cell>
          <cell r="L3601" t="str">
            <v>EMTERITIS</v>
          </cell>
          <cell r="M3601" t="str">
            <v>SAEL PEDRAZA</v>
          </cell>
        </row>
        <row r="3602">
          <cell r="A3602" t="str">
            <v>038-14</v>
          </cell>
          <cell r="B3602">
            <v>41690</v>
          </cell>
          <cell r="D3602" t="str">
            <v>TOBY</v>
          </cell>
          <cell r="E3602" t="str">
            <v>PEQUEÑOS</v>
          </cell>
          <cell r="F3602" t="str">
            <v>CANINO</v>
          </cell>
          <cell r="G3602" t="str">
            <v>CRIOLLO</v>
          </cell>
          <cell r="H3602" t="str">
            <v>BRAYAN CESPEDES</v>
          </cell>
          <cell r="L3602" t="str">
            <v>FRACTURA MANDIBULA</v>
          </cell>
          <cell r="M3602" t="str">
            <v>SAEL PEDRAZA</v>
          </cell>
        </row>
        <row r="3603">
          <cell r="A3603" t="str">
            <v>039-14</v>
          </cell>
          <cell r="B3603">
            <v>41690</v>
          </cell>
          <cell r="D3603" t="str">
            <v xml:space="preserve">LABRADOR </v>
          </cell>
          <cell r="E3603" t="str">
            <v>PEQUEÑOS</v>
          </cell>
          <cell r="F3603" t="str">
            <v>CANINO</v>
          </cell>
          <cell r="G3603" t="str">
            <v>LABRADOR</v>
          </cell>
          <cell r="H3603" t="str">
            <v>JUAN CAMILO BORRERO</v>
          </cell>
          <cell r="L3603" t="str">
            <v>FIEBRE INAPETENCIA</v>
          </cell>
          <cell r="M3603" t="str">
            <v>SAEL PEDRAZA</v>
          </cell>
        </row>
        <row r="3604">
          <cell r="A3604" t="str">
            <v>040-14</v>
          </cell>
          <cell r="B3604">
            <v>41690</v>
          </cell>
          <cell r="D3604" t="str">
            <v>ARGUS</v>
          </cell>
          <cell r="E3604" t="str">
            <v>PEQUEÑOS</v>
          </cell>
          <cell r="F3604" t="str">
            <v>CANINO</v>
          </cell>
          <cell r="H3604" t="str">
            <v>TERESA AGUIRRE</v>
          </cell>
          <cell r="L3604" t="str">
            <v>INFLAMACION ABDOMINAL</v>
          </cell>
          <cell r="M3604" t="str">
            <v>SAEL PEDRAZA</v>
          </cell>
        </row>
        <row r="3605">
          <cell r="A3605" t="str">
            <v>041-14</v>
          </cell>
          <cell r="B3605">
            <v>41690</v>
          </cell>
          <cell r="D3605" t="str">
            <v>AMARILLO</v>
          </cell>
          <cell r="E3605" t="str">
            <v>PEQUEÑOS</v>
          </cell>
          <cell r="F3605" t="str">
            <v>CANINO</v>
          </cell>
          <cell r="G3605" t="str">
            <v xml:space="preserve"> CRIOLLO</v>
          </cell>
          <cell r="H3605" t="str">
            <v xml:space="preserve">ADOPCION </v>
          </cell>
          <cell r="L3605" t="str">
            <v>VOMITO</v>
          </cell>
          <cell r="M3605" t="str">
            <v>SAEL PEDRAZA</v>
          </cell>
        </row>
        <row r="3606">
          <cell r="A3606" t="str">
            <v>042-14</v>
          </cell>
          <cell r="B3606">
            <v>41690</v>
          </cell>
          <cell r="D3606" t="str">
            <v xml:space="preserve">KIARA </v>
          </cell>
          <cell r="E3606" t="str">
            <v>PEQUEÑOS</v>
          </cell>
          <cell r="F3606" t="str">
            <v>CANINO</v>
          </cell>
          <cell r="G3606" t="str">
            <v>PITBULL</v>
          </cell>
          <cell r="H3606" t="str">
            <v xml:space="preserve">CLARA URIBE </v>
          </cell>
          <cell r="L3606" t="str">
            <v>DERMATITIS</v>
          </cell>
          <cell r="M3606" t="str">
            <v>SAEL PEDRAZA</v>
          </cell>
        </row>
        <row r="3607">
          <cell r="A3607" t="str">
            <v>043-14</v>
          </cell>
          <cell r="B3607">
            <v>41691</v>
          </cell>
          <cell r="D3607" t="str">
            <v>COFI</v>
          </cell>
          <cell r="E3607" t="str">
            <v>PEQUEÑOS</v>
          </cell>
          <cell r="F3607" t="str">
            <v>CANINO</v>
          </cell>
          <cell r="G3607" t="str">
            <v>GOLDEN RETRIEVER</v>
          </cell>
          <cell r="H3607" t="str">
            <v>JOHANA GUEVARA</v>
          </cell>
          <cell r="L3607" t="str">
            <v>PRURITO OREJA</v>
          </cell>
          <cell r="M3607" t="str">
            <v>SAEL PEDRAZA</v>
          </cell>
        </row>
        <row r="3608">
          <cell r="A3608" t="str">
            <v>044-14</v>
          </cell>
          <cell r="B3608">
            <v>41691</v>
          </cell>
          <cell r="D3608" t="str">
            <v>ANNY</v>
          </cell>
          <cell r="E3608" t="str">
            <v>PEQUEÑOS</v>
          </cell>
          <cell r="F3608" t="str">
            <v>CANINO</v>
          </cell>
          <cell r="G3608" t="str">
            <v>CRIOLLA/LABRADOR</v>
          </cell>
          <cell r="H3608" t="str">
            <v>DAYAN ALVAREZ</v>
          </cell>
          <cell r="L3608" t="str">
            <v xml:space="preserve">DIARREA  </v>
          </cell>
          <cell r="M3608" t="str">
            <v>SAEL PEDRAZA</v>
          </cell>
        </row>
        <row r="3609">
          <cell r="A3609" t="str">
            <v>045-14</v>
          </cell>
          <cell r="B3609">
            <v>41691</v>
          </cell>
          <cell r="D3609" t="str">
            <v>PINTAS</v>
          </cell>
          <cell r="E3609" t="str">
            <v>PEQUEÑOS</v>
          </cell>
          <cell r="F3609" t="str">
            <v>FELINO</v>
          </cell>
          <cell r="G3609" t="str">
            <v>CRIOLLO</v>
          </cell>
          <cell r="H3609" t="str">
            <v>MARIO MORENO</v>
          </cell>
          <cell r="L3609" t="str">
            <v>ORINA CON SANGRE</v>
          </cell>
          <cell r="M3609" t="str">
            <v>SAEL PEDRAZA</v>
          </cell>
        </row>
        <row r="3610">
          <cell r="A3610" t="str">
            <v>046-14</v>
          </cell>
          <cell r="B3610">
            <v>41691</v>
          </cell>
          <cell r="D3610" t="str">
            <v>DRAKO</v>
          </cell>
          <cell r="E3610" t="str">
            <v>PEQUEÑOS</v>
          </cell>
          <cell r="F3610" t="str">
            <v>CANINO</v>
          </cell>
          <cell r="G3610" t="str">
            <v>PITBULL</v>
          </cell>
          <cell r="H3610" t="str">
            <v>MAICOL ANDRES SALAMANCA</v>
          </cell>
          <cell r="L3610" t="str">
            <v xml:space="preserve">NO HAY FIRMEZA </v>
          </cell>
          <cell r="M3610" t="str">
            <v>SAEL PEDRAZA</v>
          </cell>
        </row>
        <row r="3611">
          <cell r="A3611" t="str">
            <v>047-14</v>
          </cell>
          <cell r="B3611">
            <v>41694</v>
          </cell>
          <cell r="D3611" t="str">
            <v>LUNA</v>
          </cell>
          <cell r="E3611" t="str">
            <v>PEQUEÑOS</v>
          </cell>
          <cell r="F3611" t="str">
            <v>CANINO</v>
          </cell>
          <cell r="G3611" t="str">
            <v xml:space="preserve">COCKER </v>
          </cell>
          <cell r="H3611" t="str">
            <v>PAULA JIMENEZ</v>
          </cell>
          <cell r="L3611" t="str">
            <v>ERLIKIA</v>
          </cell>
          <cell r="M3611" t="str">
            <v>DANIEL ZAMBRANO</v>
          </cell>
        </row>
        <row r="3612">
          <cell r="A3612" t="str">
            <v>048-14</v>
          </cell>
          <cell r="B3612">
            <v>41695</v>
          </cell>
          <cell r="D3612" t="str">
            <v>ODY</v>
          </cell>
          <cell r="E3612" t="str">
            <v>PEQUEÑOS</v>
          </cell>
          <cell r="F3612" t="str">
            <v>CANINO</v>
          </cell>
          <cell r="G3612" t="str">
            <v>CRIOLLO</v>
          </cell>
          <cell r="H3612" t="str">
            <v xml:space="preserve">ADRIANA BERMEO </v>
          </cell>
          <cell r="L3612" t="str">
            <v>PARASITOSIS</v>
          </cell>
          <cell r="M3612" t="str">
            <v>SAEL PEDRAZA</v>
          </cell>
        </row>
        <row r="3613">
          <cell r="A3613" t="str">
            <v>049-14</v>
          </cell>
          <cell r="B3613">
            <v>41695</v>
          </cell>
          <cell r="D3613" t="str">
            <v>MONA</v>
          </cell>
          <cell r="E3613" t="str">
            <v>PEQUEÑOS</v>
          </cell>
          <cell r="F3613" t="str">
            <v>CANINO</v>
          </cell>
          <cell r="G3613" t="str">
            <v>CRIOLLO</v>
          </cell>
          <cell r="H3613" t="str">
            <v>UNILLANOS</v>
          </cell>
          <cell r="L3613" t="str">
            <v>OVH</v>
          </cell>
          <cell r="M3613" t="str">
            <v>ANITA ROQUE</v>
          </cell>
        </row>
        <row r="3614">
          <cell r="A3614" t="str">
            <v>050-14</v>
          </cell>
          <cell r="B3614">
            <v>41695</v>
          </cell>
          <cell r="D3614" t="str">
            <v>NEGRO</v>
          </cell>
          <cell r="E3614" t="str">
            <v>PEQUEÑOS</v>
          </cell>
          <cell r="F3614" t="str">
            <v>CANINO</v>
          </cell>
          <cell r="G3614" t="str">
            <v>CRIOLLO</v>
          </cell>
          <cell r="H3614" t="str">
            <v>KATERINE MOJICA</v>
          </cell>
          <cell r="L3614" t="str">
            <v>EXAMEN GENERAL</v>
          </cell>
          <cell r="M3614" t="str">
            <v>SAEL PEDRAZA</v>
          </cell>
        </row>
        <row r="3615">
          <cell r="A3615" t="str">
            <v>051-14</v>
          </cell>
          <cell r="B3615">
            <v>41696</v>
          </cell>
          <cell r="D3615" t="str">
            <v>AQUILAS</v>
          </cell>
          <cell r="E3615" t="str">
            <v>PEQUEÑOS</v>
          </cell>
          <cell r="F3615" t="str">
            <v>CANINO</v>
          </cell>
          <cell r="G3615" t="str">
            <v>CRIOLLO</v>
          </cell>
          <cell r="H3615" t="str">
            <v>ALEJANDRA MOSQUERA</v>
          </cell>
          <cell r="L3615" t="str">
            <v>ASCITES</v>
          </cell>
          <cell r="M3615" t="str">
            <v>SAEL PEDRAZA</v>
          </cell>
        </row>
        <row r="3616">
          <cell r="A3616" t="str">
            <v>052-14</v>
          </cell>
          <cell r="B3616">
            <v>41696</v>
          </cell>
          <cell r="D3616" t="str">
            <v>TONNY</v>
          </cell>
          <cell r="E3616" t="str">
            <v>PEQUEÑOS</v>
          </cell>
          <cell r="F3616" t="str">
            <v>CANINO</v>
          </cell>
          <cell r="G3616" t="str">
            <v>CRIOLLO</v>
          </cell>
          <cell r="H3616" t="str">
            <v>CLAUDIA RODRIGUEZ</v>
          </cell>
          <cell r="L3616" t="str">
            <v>DISLOCACION</v>
          </cell>
          <cell r="M3616" t="str">
            <v>SAEL PEDRAZA</v>
          </cell>
        </row>
        <row r="3617">
          <cell r="A3617" t="str">
            <v>053-14</v>
          </cell>
          <cell r="B3617">
            <v>41696</v>
          </cell>
          <cell r="D3617" t="str">
            <v>ESTRELLA</v>
          </cell>
          <cell r="E3617" t="str">
            <v>PEQUEÑOS</v>
          </cell>
          <cell r="F3617" t="str">
            <v>CANINO</v>
          </cell>
          <cell r="G3617" t="str">
            <v>GOLDEN RETRIEVER</v>
          </cell>
          <cell r="H3617" t="str">
            <v>MAGDALENA TAPIAS</v>
          </cell>
          <cell r="L3617" t="str">
            <v>HERIDA OCULAR</v>
          </cell>
          <cell r="M3617" t="str">
            <v>SAEL PEDRAZA</v>
          </cell>
        </row>
        <row r="3618">
          <cell r="A3618" t="str">
            <v>054-14</v>
          </cell>
          <cell r="B3618">
            <v>41696</v>
          </cell>
          <cell r="D3618" t="str">
            <v>EMILY</v>
          </cell>
          <cell r="E3618" t="str">
            <v>PEQUEÑOS</v>
          </cell>
          <cell r="F3618" t="str">
            <v>CANINO</v>
          </cell>
          <cell r="G3618" t="str">
            <v>SCHNAWZER</v>
          </cell>
          <cell r="H3618" t="str">
            <v>DARIO HERRERA</v>
          </cell>
          <cell r="L3618" t="str">
            <v>HONGOS</v>
          </cell>
          <cell r="M3618" t="str">
            <v>SAEL PEDRAZA</v>
          </cell>
        </row>
        <row r="3619">
          <cell r="A3619" t="str">
            <v>055-14</v>
          </cell>
          <cell r="B3619">
            <v>41698</v>
          </cell>
          <cell r="D3619" t="str">
            <v>COCKOL</v>
          </cell>
          <cell r="E3619" t="str">
            <v>PEQUEÑOS</v>
          </cell>
          <cell r="F3619" t="str">
            <v>CANINO</v>
          </cell>
          <cell r="G3619" t="str">
            <v xml:space="preserve">COCKER </v>
          </cell>
          <cell r="H3619" t="str">
            <v>SHIRLEY SANCUBRIA</v>
          </cell>
          <cell r="L3619" t="str">
            <v>INTOXICACION</v>
          </cell>
          <cell r="M3619" t="str">
            <v>NATALIA PEDRAZA</v>
          </cell>
        </row>
        <row r="3620">
          <cell r="A3620" t="str">
            <v>056-14</v>
          </cell>
          <cell r="B3620">
            <v>41698</v>
          </cell>
          <cell r="D3620" t="str">
            <v>ROKO</v>
          </cell>
          <cell r="E3620" t="str">
            <v>PEQUEÑOS</v>
          </cell>
          <cell r="F3620" t="str">
            <v>CANINO</v>
          </cell>
          <cell r="G3620" t="str">
            <v>PITBULL</v>
          </cell>
          <cell r="H3620" t="str">
            <v>OSCAR JAVIER HERRERA</v>
          </cell>
          <cell r="L3620" t="str">
            <v>ERLIKIA</v>
          </cell>
          <cell r="M3620" t="str">
            <v>SAEL PEDRAZA</v>
          </cell>
        </row>
        <row r="3621">
          <cell r="A3621" t="str">
            <v>057-14</v>
          </cell>
          <cell r="B3621">
            <v>41701</v>
          </cell>
          <cell r="D3621" t="str">
            <v>PIQUIñA</v>
          </cell>
          <cell r="E3621" t="str">
            <v>PEQUEÑOS</v>
          </cell>
          <cell r="F3621" t="str">
            <v>CANINO</v>
          </cell>
          <cell r="G3621" t="str">
            <v>CRIOLLO</v>
          </cell>
          <cell r="H3621" t="str">
            <v>RICARDO MURILLO</v>
          </cell>
          <cell r="L3621" t="str">
            <v>ENUCLEACIS</v>
          </cell>
          <cell r="M3621" t="str">
            <v>ANITA ROQUE</v>
          </cell>
        </row>
        <row r="3622">
          <cell r="A3622" t="str">
            <v>058-14</v>
          </cell>
          <cell r="B3622">
            <v>41701</v>
          </cell>
          <cell r="D3622" t="str">
            <v>COQUITO</v>
          </cell>
          <cell r="E3622" t="str">
            <v>PEQUEÑOS</v>
          </cell>
          <cell r="F3622" t="str">
            <v>CANINO</v>
          </cell>
          <cell r="G3622" t="str">
            <v xml:space="preserve">COCKER </v>
          </cell>
          <cell r="H3622" t="str">
            <v>TATIANA DOMINGUEZ</v>
          </cell>
          <cell r="L3622" t="str">
            <v>ATROPELLADO</v>
          </cell>
          <cell r="M3622" t="str">
            <v>SAEL PEDRAZA</v>
          </cell>
        </row>
        <row r="3623">
          <cell r="A3623" t="str">
            <v>059-14</v>
          </cell>
          <cell r="B3623">
            <v>41701</v>
          </cell>
          <cell r="D3623" t="str">
            <v>LULU</v>
          </cell>
          <cell r="E3623" t="str">
            <v>PEQUEÑOS</v>
          </cell>
          <cell r="F3623" t="str">
            <v>CANINO</v>
          </cell>
          <cell r="G3623" t="str">
            <v>CRIOLLO</v>
          </cell>
          <cell r="H3623" t="str">
            <v>JUAN EDUARDO CRUZ</v>
          </cell>
          <cell r="L3623" t="str">
            <v>DERMATITIS</v>
          </cell>
          <cell r="M3623" t="str">
            <v>SAEL PEDRAZA</v>
          </cell>
        </row>
        <row r="3624">
          <cell r="A3624" t="str">
            <v>060-14</v>
          </cell>
          <cell r="B3624">
            <v>41701</v>
          </cell>
          <cell r="D3624" t="str">
            <v>LUCKY</v>
          </cell>
          <cell r="E3624" t="str">
            <v>PEQUEÑOS</v>
          </cell>
          <cell r="F3624" t="str">
            <v>CANINO</v>
          </cell>
          <cell r="G3624" t="str">
            <v>FRENCH POODLE</v>
          </cell>
          <cell r="H3624" t="str">
            <v>JUDITH QUIMBAYA</v>
          </cell>
          <cell r="L3624" t="str">
            <v>TOS DEPRIMIDO</v>
          </cell>
          <cell r="M3624" t="str">
            <v>SAEL PEDRAZA</v>
          </cell>
        </row>
        <row r="3625">
          <cell r="A3625" t="str">
            <v>061-14</v>
          </cell>
          <cell r="B3625">
            <v>41701</v>
          </cell>
          <cell r="D3625" t="str">
            <v>MARA</v>
          </cell>
          <cell r="E3625" t="str">
            <v>PEQUEÑOS</v>
          </cell>
          <cell r="F3625" t="str">
            <v>CANINO</v>
          </cell>
          <cell r="G3625" t="str">
            <v>CRIOLLO/LABRADOR</v>
          </cell>
          <cell r="H3625" t="str">
            <v>LAURA RUPELES</v>
          </cell>
          <cell r="L3625" t="str">
            <v>FIEBRE</v>
          </cell>
          <cell r="M3625" t="str">
            <v>NATALIA PEDRAZA</v>
          </cell>
        </row>
        <row r="3626">
          <cell r="A3626" t="str">
            <v>062-14</v>
          </cell>
          <cell r="B3626">
            <v>41703</v>
          </cell>
          <cell r="D3626" t="str">
            <v>DUNA</v>
          </cell>
          <cell r="E3626" t="str">
            <v>PEQUEÑOS</v>
          </cell>
          <cell r="F3626" t="str">
            <v>CANINO</v>
          </cell>
          <cell r="G3626" t="str">
            <v>PUG</v>
          </cell>
          <cell r="H3626" t="str">
            <v>ROCIO DUQUE</v>
          </cell>
          <cell r="L3626" t="str">
            <v>VARIOS</v>
          </cell>
          <cell r="M3626" t="str">
            <v>DANIEL ZAMBRANO</v>
          </cell>
        </row>
        <row r="3627">
          <cell r="A3627" t="str">
            <v>063-14</v>
          </cell>
          <cell r="B3627">
            <v>41704</v>
          </cell>
          <cell r="D3627" t="str">
            <v>PACHA</v>
          </cell>
          <cell r="E3627" t="str">
            <v>PEQUEÑOS</v>
          </cell>
          <cell r="F3627" t="str">
            <v>FELINO</v>
          </cell>
          <cell r="G3627" t="str">
            <v>CRIOLLO</v>
          </cell>
          <cell r="H3627" t="str">
            <v>JAVIER CADENA</v>
          </cell>
          <cell r="L3627" t="str">
            <v>HIPERPLASIA MAMARIA</v>
          </cell>
          <cell r="M3627" t="str">
            <v>ANITA ROQUE</v>
          </cell>
        </row>
        <row r="3628">
          <cell r="A3628" t="str">
            <v>064-14</v>
          </cell>
          <cell r="B3628">
            <v>41704</v>
          </cell>
          <cell r="D3628" t="str">
            <v>HONTER</v>
          </cell>
          <cell r="E3628" t="str">
            <v>PEQUEÑOS</v>
          </cell>
          <cell r="F3628" t="str">
            <v>CANINO</v>
          </cell>
          <cell r="G3628" t="str">
            <v>BEAGLE</v>
          </cell>
          <cell r="H3628" t="str">
            <v>MARGALY VALDERRANA</v>
          </cell>
          <cell r="L3628" t="str">
            <v>PAPILOMA OIDO</v>
          </cell>
          <cell r="M3628" t="str">
            <v>ANITA ROQUE</v>
          </cell>
        </row>
        <row r="3629">
          <cell r="A3629" t="str">
            <v>065-14</v>
          </cell>
          <cell r="B3629">
            <v>41704</v>
          </cell>
          <cell r="D3629" t="str">
            <v xml:space="preserve">CANELA </v>
          </cell>
          <cell r="E3629" t="str">
            <v>PEQUEÑOS</v>
          </cell>
          <cell r="F3629" t="str">
            <v>FELINO</v>
          </cell>
          <cell r="G3629" t="str">
            <v>CRIOLLO</v>
          </cell>
          <cell r="H3629" t="str">
            <v>NATALIA DELGADO</v>
          </cell>
          <cell r="L3629" t="str">
            <v>FIEBRE</v>
          </cell>
          <cell r="M3629" t="str">
            <v>SAEL PEDRAZA</v>
          </cell>
        </row>
        <row r="3630">
          <cell r="A3630" t="str">
            <v>066-14</v>
          </cell>
          <cell r="B3630">
            <v>41704</v>
          </cell>
          <cell r="D3630" t="str">
            <v>SULKY</v>
          </cell>
          <cell r="E3630" t="str">
            <v>PEQUEÑOS</v>
          </cell>
          <cell r="F3630" t="str">
            <v>CANINO</v>
          </cell>
          <cell r="G3630" t="str">
            <v>PASTOR COLLIE</v>
          </cell>
          <cell r="H3630" t="str">
            <v>OMAR MORENO</v>
          </cell>
          <cell r="L3630" t="str">
            <v>DIARREA CRONICA</v>
          </cell>
          <cell r="M3630" t="str">
            <v>ANITA ROQUE</v>
          </cell>
        </row>
        <row r="3631">
          <cell r="A3631" t="str">
            <v>067-14</v>
          </cell>
          <cell r="B3631">
            <v>41704</v>
          </cell>
          <cell r="D3631" t="str">
            <v>ANGELES</v>
          </cell>
          <cell r="E3631" t="str">
            <v>PEQUEÑOS</v>
          </cell>
          <cell r="F3631" t="str">
            <v>CANINO</v>
          </cell>
          <cell r="G3631" t="str">
            <v>LABRADOR</v>
          </cell>
          <cell r="H3631" t="str">
            <v>LAURA SANCHEZ</v>
          </cell>
          <cell r="L3631" t="str">
            <v>EXOTALMO OJO IZQUIERDO</v>
          </cell>
          <cell r="M3631" t="str">
            <v>NATALIA PEDRAZA</v>
          </cell>
        </row>
        <row r="3632">
          <cell r="A3632" t="str">
            <v>068-14</v>
          </cell>
          <cell r="B3632">
            <v>41705</v>
          </cell>
          <cell r="D3632" t="str">
            <v>NIñA</v>
          </cell>
          <cell r="E3632" t="str">
            <v>PEQUEÑOS</v>
          </cell>
          <cell r="F3632" t="str">
            <v>CANINO</v>
          </cell>
          <cell r="G3632" t="str">
            <v>CRIOLLO</v>
          </cell>
          <cell r="H3632" t="str">
            <v>SAYUO TRRES</v>
          </cell>
          <cell r="L3632" t="str">
            <v>ULCERA CORNEAL</v>
          </cell>
          <cell r="M3632" t="str">
            <v>SAEL PEDRAZA</v>
          </cell>
        </row>
        <row r="3633">
          <cell r="A3633" t="str">
            <v>069-14</v>
          </cell>
          <cell r="B3633">
            <v>41705</v>
          </cell>
          <cell r="D3633" t="str">
            <v>PERLA</v>
          </cell>
          <cell r="E3633" t="str">
            <v>PEQUEÑOS</v>
          </cell>
          <cell r="F3633" t="str">
            <v>CANINO</v>
          </cell>
          <cell r="G3633" t="str">
            <v>CRIOLLO</v>
          </cell>
          <cell r="H3633" t="str">
            <v>MARSISIS BERUDEZ</v>
          </cell>
          <cell r="L3633" t="str">
            <v>LESION COLA</v>
          </cell>
          <cell r="M3633" t="str">
            <v>ANITA ROQUE</v>
          </cell>
        </row>
        <row r="3634">
          <cell r="A3634" t="str">
            <v>070-14</v>
          </cell>
          <cell r="B3634">
            <v>41706</v>
          </cell>
          <cell r="D3634" t="str">
            <v>NIñA</v>
          </cell>
          <cell r="E3634" t="str">
            <v>PEQUEÑOS</v>
          </cell>
          <cell r="F3634" t="str">
            <v>CANINO</v>
          </cell>
          <cell r="G3634" t="str">
            <v>PINSCHER</v>
          </cell>
          <cell r="H3634" t="str">
            <v>LUS MARIA CEBALLOS</v>
          </cell>
          <cell r="L3634" t="str">
            <v>VOMITO+DIARRERA</v>
          </cell>
          <cell r="M3634" t="str">
            <v>NATALIA PEDRAZA</v>
          </cell>
        </row>
        <row r="3635">
          <cell r="A3635" t="str">
            <v>071-14</v>
          </cell>
          <cell r="B3635">
            <v>41708</v>
          </cell>
          <cell r="D3635" t="str">
            <v>SAM</v>
          </cell>
          <cell r="E3635" t="str">
            <v>PEQUEÑOS</v>
          </cell>
          <cell r="F3635" t="str">
            <v>FELINO</v>
          </cell>
          <cell r="G3635" t="str">
            <v>SIAMES</v>
          </cell>
          <cell r="H3635" t="str">
            <v>ANDREA SABOGAL</v>
          </cell>
          <cell r="L3635" t="str">
            <v>HEMATURIA DOLOR</v>
          </cell>
          <cell r="M3635" t="str">
            <v>SAEL PEDRAZA</v>
          </cell>
        </row>
        <row r="3636">
          <cell r="A3636" t="str">
            <v>072-14</v>
          </cell>
          <cell r="B3636">
            <v>41707</v>
          </cell>
          <cell r="D3636" t="str">
            <v>WINGO</v>
          </cell>
          <cell r="E3636" t="str">
            <v>PEQUEÑOS</v>
          </cell>
          <cell r="F3636" t="str">
            <v>CANINO</v>
          </cell>
          <cell r="G3636" t="str">
            <v xml:space="preserve">COCKER </v>
          </cell>
          <cell r="H3636" t="str">
            <v>WILLIAM NIO</v>
          </cell>
          <cell r="L3636" t="str">
            <v>INFECCION OIDO</v>
          </cell>
          <cell r="M3636" t="str">
            <v>SAEL PEDRAZA</v>
          </cell>
        </row>
        <row r="3637">
          <cell r="A3637" t="str">
            <v>073-14</v>
          </cell>
          <cell r="B3637">
            <v>41709</v>
          </cell>
          <cell r="D3637" t="str">
            <v>NIñA</v>
          </cell>
          <cell r="E3637" t="str">
            <v>PEQUEÑOS</v>
          </cell>
          <cell r="F3637" t="str">
            <v>CANINO</v>
          </cell>
          <cell r="G3637" t="str">
            <v>GOLDEN RETRIEVER</v>
          </cell>
          <cell r="H3637" t="str">
            <v>ERIKA CHAVARRO</v>
          </cell>
          <cell r="L3637" t="str">
            <v>INFECCION CUELLO</v>
          </cell>
          <cell r="M3637" t="str">
            <v>SAEL PEDRAZA</v>
          </cell>
        </row>
        <row r="3638">
          <cell r="A3638" t="str">
            <v>074-14</v>
          </cell>
          <cell r="B3638">
            <v>41709</v>
          </cell>
          <cell r="D3638" t="str">
            <v>CHUMI</v>
          </cell>
          <cell r="E3638" t="str">
            <v>PEQUEÑOS</v>
          </cell>
          <cell r="F3638" t="str">
            <v>CANINO</v>
          </cell>
          <cell r="G3638" t="str">
            <v>CAZADOR/CRIOLLO</v>
          </cell>
          <cell r="H3638" t="str">
            <v xml:space="preserve">VICENTE RUEDA </v>
          </cell>
          <cell r="L3638" t="str">
            <v xml:space="preserve">TRAUMA PATA TRAZERA </v>
          </cell>
          <cell r="M3638" t="str">
            <v>SAEL PEDRAZA</v>
          </cell>
        </row>
        <row r="3639">
          <cell r="A3639" t="str">
            <v>075-14</v>
          </cell>
          <cell r="B3639">
            <v>41710</v>
          </cell>
          <cell r="D3639" t="str">
            <v>MUñECA</v>
          </cell>
          <cell r="E3639" t="str">
            <v>PEQUEÑOS</v>
          </cell>
          <cell r="F3639" t="str">
            <v xml:space="preserve">CANINO </v>
          </cell>
          <cell r="G3639" t="str">
            <v>PINSCHER</v>
          </cell>
          <cell r="H3639" t="str">
            <v>MAUDONIO BARON</v>
          </cell>
          <cell r="L3639" t="str">
            <v>ACCIDENTADA</v>
          </cell>
          <cell r="M3639" t="str">
            <v>SAEL PEDRAZA</v>
          </cell>
        </row>
        <row r="3640">
          <cell r="A3640" t="str">
            <v>076-14</v>
          </cell>
          <cell r="B3640">
            <v>41711</v>
          </cell>
          <cell r="D3640" t="str">
            <v>MICHIN</v>
          </cell>
          <cell r="E3640" t="str">
            <v>PEQUEÑOS</v>
          </cell>
          <cell r="F3640" t="str">
            <v>FELINO</v>
          </cell>
          <cell r="G3640" t="str">
            <v>CRIOLLO</v>
          </cell>
          <cell r="H3640" t="str">
            <v>ALICIA VIGOYA BENAVIDES</v>
          </cell>
          <cell r="L3640" t="str">
            <v>FRACTURA MANO DERECHA</v>
          </cell>
          <cell r="M3640" t="str">
            <v>ANITA ROQUE</v>
          </cell>
        </row>
        <row r="3641">
          <cell r="A3641" t="str">
            <v>077-14</v>
          </cell>
          <cell r="B3641">
            <v>41712</v>
          </cell>
          <cell r="D3641" t="str">
            <v>TITI</v>
          </cell>
          <cell r="E3641" t="str">
            <v>PEQUEÑOS</v>
          </cell>
          <cell r="F3641" t="str">
            <v>CANINO</v>
          </cell>
          <cell r="G3641" t="str">
            <v>YORK SHIRE</v>
          </cell>
          <cell r="H3641" t="str">
            <v>SOFIA RAMIRES</v>
          </cell>
          <cell r="L3641" t="str">
            <v>ECOGRAFIA</v>
          </cell>
          <cell r="M3641" t="str">
            <v>ANITA ROQUE</v>
          </cell>
        </row>
        <row r="3642">
          <cell r="A3642" t="str">
            <v>078-14</v>
          </cell>
          <cell r="B3642">
            <v>41712</v>
          </cell>
          <cell r="D3642" t="str">
            <v>URIBE</v>
          </cell>
          <cell r="E3642" t="str">
            <v>PEQUEÑOS</v>
          </cell>
          <cell r="F3642" t="str">
            <v>CANINO</v>
          </cell>
          <cell r="G3642" t="str">
            <v>CRIOLLO</v>
          </cell>
          <cell r="H3642" t="str">
            <v>FERNANDO ORREJO</v>
          </cell>
          <cell r="L3642" t="str">
            <v>LESION EN PIEL</v>
          </cell>
          <cell r="M3642" t="str">
            <v>ANITA ROQUE</v>
          </cell>
        </row>
        <row r="3643">
          <cell r="A3643" t="str">
            <v>079-14</v>
          </cell>
          <cell r="B3643">
            <v>41712</v>
          </cell>
          <cell r="D3643" t="str">
            <v xml:space="preserve">MARTIN </v>
          </cell>
          <cell r="E3643" t="str">
            <v>PEQUEÑOS</v>
          </cell>
          <cell r="F3643" t="str">
            <v>CANINO</v>
          </cell>
          <cell r="G3643" t="str">
            <v>CRIOLLO</v>
          </cell>
          <cell r="H3643" t="str">
            <v>SANTIAGO LAUPREA</v>
          </cell>
          <cell r="L3643" t="str">
            <v>DIARREA Y VOMITO</v>
          </cell>
          <cell r="M3643" t="str">
            <v>SAEL PEDRAZA</v>
          </cell>
        </row>
        <row r="3644">
          <cell r="A3644" t="str">
            <v>080-14</v>
          </cell>
          <cell r="B3644">
            <v>41715</v>
          </cell>
          <cell r="C3644" t="str">
            <v>PROYECCION SOCIAL</v>
          </cell>
          <cell r="D3644" t="str">
            <v>SPIKE</v>
          </cell>
          <cell r="E3644" t="str">
            <v>PEQUEÑOS</v>
          </cell>
          <cell r="F3644" t="str">
            <v>CANINO</v>
          </cell>
          <cell r="G3644" t="str">
            <v>BEAGLE</v>
          </cell>
          <cell r="H3644" t="str">
            <v>JENNY ACOSTA FONSECA</v>
          </cell>
          <cell r="I3644">
            <v>40400328</v>
          </cell>
          <cell r="L3644" t="str">
            <v>DIARRERA Y VOMITO</v>
          </cell>
          <cell r="M3644" t="str">
            <v>DANIEL ZAMBRANO</v>
          </cell>
        </row>
        <row r="3645">
          <cell r="A3645" t="str">
            <v>081-14</v>
          </cell>
          <cell r="B3645">
            <v>41715</v>
          </cell>
          <cell r="D3645" t="str">
            <v>SIMONA</v>
          </cell>
          <cell r="E3645" t="str">
            <v>PEQUEÑOS</v>
          </cell>
          <cell r="F3645" t="str">
            <v>CANINO</v>
          </cell>
          <cell r="G3645" t="str">
            <v>YORK SHIRE</v>
          </cell>
          <cell r="H3645" t="str">
            <v>LINA RIVERA</v>
          </cell>
          <cell r="L3645" t="str">
            <v>MASA ABDOMINAL</v>
          </cell>
          <cell r="M3645" t="str">
            <v>SAEL PEDRAZA</v>
          </cell>
        </row>
        <row r="3646">
          <cell r="A3646" t="str">
            <v>082-14</v>
          </cell>
          <cell r="B3646">
            <v>41715</v>
          </cell>
          <cell r="D3646" t="str">
            <v xml:space="preserve">CHISPITA </v>
          </cell>
          <cell r="E3646" t="str">
            <v>PEQUEÑOS</v>
          </cell>
          <cell r="F3646" t="str">
            <v>CANINO</v>
          </cell>
          <cell r="G3646" t="str">
            <v>CRIOLLO</v>
          </cell>
          <cell r="H3646" t="str">
            <v>MARCO ANTONIO</v>
          </cell>
          <cell r="L3646" t="str">
            <v xml:space="preserve"> ACCIDENTADO</v>
          </cell>
          <cell r="M3646" t="str">
            <v>SAEL PEDRAZA</v>
          </cell>
        </row>
        <row r="3647">
          <cell r="A3647" t="str">
            <v>083-14</v>
          </cell>
          <cell r="B3647">
            <v>41716</v>
          </cell>
          <cell r="D3647" t="str">
            <v>ROMEO</v>
          </cell>
          <cell r="E3647" t="str">
            <v>PEQUEÑOS</v>
          </cell>
          <cell r="F3647" t="str">
            <v>CANINO</v>
          </cell>
          <cell r="G3647" t="str">
            <v>SCHNAWZER</v>
          </cell>
          <cell r="H3647" t="str">
            <v>JASBLEIDY GARCIA</v>
          </cell>
          <cell r="L3647" t="str">
            <v xml:space="preserve">INAPETENCIA  </v>
          </cell>
        </row>
        <row r="3648">
          <cell r="A3648" t="str">
            <v>084-14</v>
          </cell>
          <cell r="B3648">
            <v>41716</v>
          </cell>
          <cell r="D3648" t="str">
            <v>GRETA</v>
          </cell>
          <cell r="E3648" t="str">
            <v>PEQUEÑOS</v>
          </cell>
          <cell r="F3648" t="str">
            <v>CANINO</v>
          </cell>
          <cell r="G3648" t="str">
            <v>PITBULL</v>
          </cell>
          <cell r="H3648" t="str">
            <v>GUILLERMO MEJIA</v>
          </cell>
          <cell r="L3648" t="str">
            <v>NO COME- DIARRREA</v>
          </cell>
          <cell r="M3648" t="str">
            <v>SAEL PEDRAZA</v>
          </cell>
        </row>
        <row r="3649">
          <cell r="A3649" t="str">
            <v>084-14-1</v>
          </cell>
          <cell r="B3649">
            <v>41716</v>
          </cell>
          <cell r="D3649" t="str">
            <v>MICHIN</v>
          </cell>
          <cell r="E3649" t="str">
            <v>PEQUEÑOS</v>
          </cell>
          <cell r="F3649" t="str">
            <v>FELINO</v>
          </cell>
          <cell r="G3649" t="str">
            <v>CRIOLLO</v>
          </cell>
          <cell r="H3649" t="str">
            <v>MARISOL ARDILA</v>
          </cell>
          <cell r="L3649" t="str">
            <v>DEPRIMIDO</v>
          </cell>
          <cell r="M3649" t="str">
            <v>SAEL PEDRAZA</v>
          </cell>
        </row>
        <row r="3650">
          <cell r="A3650" t="str">
            <v>085-14</v>
          </cell>
          <cell r="B3650">
            <v>41717</v>
          </cell>
          <cell r="D3650" t="str">
            <v>NANO</v>
          </cell>
          <cell r="E3650" t="str">
            <v>PEQUEÑOS</v>
          </cell>
          <cell r="F3650" t="str">
            <v>CANINO</v>
          </cell>
          <cell r="G3650" t="str">
            <v>CRIOLLO</v>
          </cell>
          <cell r="H3650" t="str">
            <v xml:space="preserve">VIAIANA HERREñO </v>
          </cell>
          <cell r="L3650" t="str">
            <v>ICTERICIA</v>
          </cell>
          <cell r="M3650" t="str">
            <v>SAEL PEDRAZA</v>
          </cell>
        </row>
        <row r="3651">
          <cell r="A3651" t="str">
            <v>086-14</v>
          </cell>
          <cell r="B3651">
            <v>41717</v>
          </cell>
          <cell r="D3651" t="str">
            <v>SACHA</v>
          </cell>
          <cell r="E3651" t="str">
            <v>PEQUEÑOS</v>
          </cell>
          <cell r="F3651" t="str">
            <v>CANINO</v>
          </cell>
          <cell r="G3651" t="str">
            <v xml:space="preserve">SETTER IRLANDES </v>
          </cell>
          <cell r="H3651" t="str">
            <v>MAURICIO TRUJILLO</v>
          </cell>
          <cell r="L3651" t="str">
            <v>MASA EN TETAS</v>
          </cell>
          <cell r="M3651" t="str">
            <v>SAEL PEDRAZA</v>
          </cell>
        </row>
        <row r="3652">
          <cell r="A3652" t="str">
            <v>087-14</v>
          </cell>
          <cell r="B3652">
            <v>41717</v>
          </cell>
          <cell r="D3652" t="str">
            <v>MOTAS</v>
          </cell>
          <cell r="E3652" t="str">
            <v>PEQUEÑOS</v>
          </cell>
          <cell r="F3652" t="str">
            <v>CANINO</v>
          </cell>
          <cell r="G3652" t="str">
            <v>CRIOLLO</v>
          </cell>
          <cell r="H3652" t="str">
            <v>ELSA ROJAS</v>
          </cell>
          <cell r="L3652" t="str">
            <v>INFLAMACION TESTICULAR</v>
          </cell>
          <cell r="M3652" t="str">
            <v>SAEL PEDRAZA</v>
          </cell>
        </row>
        <row r="3653">
          <cell r="A3653" t="str">
            <v>088-14</v>
          </cell>
          <cell r="B3653">
            <v>41717</v>
          </cell>
          <cell r="D3653" t="str">
            <v xml:space="preserve">KAIRA </v>
          </cell>
          <cell r="E3653" t="str">
            <v>PEQUEÑOS</v>
          </cell>
          <cell r="F3653" t="str">
            <v>CANINO</v>
          </cell>
          <cell r="G3653" t="str">
            <v>CRIOLLO</v>
          </cell>
          <cell r="H3653" t="str">
            <v>YORY ARIAS</v>
          </cell>
          <cell r="L3653" t="str">
            <v>ACCIDENTADO</v>
          </cell>
          <cell r="M3653" t="str">
            <v>SAEL PEDRAZA</v>
          </cell>
        </row>
        <row r="3654">
          <cell r="A3654" t="str">
            <v>089-14</v>
          </cell>
          <cell r="B3654">
            <v>41717</v>
          </cell>
          <cell r="D3654" t="str">
            <v>TASON</v>
          </cell>
          <cell r="E3654" t="str">
            <v>PEQUEÑOS</v>
          </cell>
          <cell r="F3654" t="str">
            <v>CANINO</v>
          </cell>
          <cell r="G3654" t="str">
            <v>LABRADOR</v>
          </cell>
          <cell r="H3654" t="str">
            <v>ANDRES FELIPE</v>
          </cell>
          <cell r="L3654" t="str">
            <v>VOMITO+DIARRERA</v>
          </cell>
          <cell r="M3654" t="str">
            <v>NATALIA PEDRAZA</v>
          </cell>
        </row>
        <row r="3655">
          <cell r="A3655" t="str">
            <v>090-14</v>
          </cell>
          <cell r="B3655">
            <v>41718</v>
          </cell>
          <cell r="D3655" t="str">
            <v>LUNA</v>
          </cell>
          <cell r="E3655" t="str">
            <v>PEQUEÑOS</v>
          </cell>
          <cell r="F3655" t="str">
            <v>CANINO</v>
          </cell>
          <cell r="G3655" t="str">
            <v>PENSCHAR</v>
          </cell>
          <cell r="H3655" t="str">
            <v>CARLOS PERA</v>
          </cell>
          <cell r="L3655" t="str">
            <v>ECOGRAFIA</v>
          </cell>
          <cell r="M3655" t="str">
            <v>SAEL PEDRAZA</v>
          </cell>
        </row>
        <row r="3656">
          <cell r="A3656" t="str">
            <v>091-14</v>
          </cell>
          <cell r="B3656">
            <v>41718</v>
          </cell>
          <cell r="D3656" t="str">
            <v>JUANITA</v>
          </cell>
          <cell r="E3656" t="str">
            <v>PEQUEÑOS</v>
          </cell>
          <cell r="F3656" t="str">
            <v>CANINO</v>
          </cell>
          <cell r="G3656" t="str">
            <v>BULL DOG</v>
          </cell>
          <cell r="H3656" t="str">
            <v>DIANA BARBOSA</v>
          </cell>
          <cell r="M3656" t="str">
            <v>NATALIA PEDRAZA</v>
          </cell>
        </row>
        <row r="3657">
          <cell r="A3657" t="str">
            <v>092-14</v>
          </cell>
          <cell r="B3657">
            <v>41719</v>
          </cell>
          <cell r="D3657" t="str">
            <v>GRIS ALEJANDRO</v>
          </cell>
          <cell r="E3657" t="str">
            <v>PEQUEÑOS</v>
          </cell>
          <cell r="F3657" t="str">
            <v>CANINO</v>
          </cell>
          <cell r="H3657" t="str">
            <v>YOINI TORRES</v>
          </cell>
          <cell r="L3657" t="str">
            <v>TOS</v>
          </cell>
          <cell r="M3657" t="str">
            <v>SAEL PEDRAZA</v>
          </cell>
        </row>
        <row r="3658">
          <cell r="A3658" t="str">
            <v>093-14</v>
          </cell>
          <cell r="B3658">
            <v>41723</v>
          </cell>
          <cell r="D3658" t="str">
            <v>SALMA</v>
          </cell>
          <cell r="E3658" t="str">
            <v>PEQUEÑOS</v>
          </cell>
          <cell r="F3658" t="str">
            <v>CANINO</v>
          </cell>
          <cell r="G3658" t="str">
            <v>GOLDEN RETRIEVER</v>
          </cell>
          <cell r="H3658" t="str">
            <v>JUAN CARLOS</v>
          </cell>
          <cell r="L3658" t="str">
            <v>LINFOMA</v>
          </cell>
          <cell r="M3658" t="str">
            <v>SAEL PEDRAZA</v>
          </cell>
        </row>
        <row r="3659">
          <cell r="A3659" t="str">
            <v>094-14</v>
          </cell>
          <cell r="B3659">
            <v>41723</v>
          </cell>
          <cell r="D3659" t="str">
            <v xml:space="preserve">KIARA </v>
          </cell>
          <cell r="E3659" t="str">
            <v>PEQUEÑOS</v>
          </cell>
          <cell r="F3659" t="str">
            <v>CANINO</v>
          </cell>
          <cell r="G3659" t="str">
            <v>BULL DOG</v>
          </cell>
          <cell r="H3659" t="str">
            <v>NATALIA GUTIERREZ</v>
          </cell>
          <cell r="L3659" t="str">
            <v>BROTE EN PIEL</v>
          </cell>
          <cell r="M3659" t="str">
            <v>SAEL PEDRAZA</v>
          </cell>
        </row>
        <row r="3660">
          <cell r="A3660" t="str">
            <v>095-14</v>
          </cell>
          <cell r="B3660">
            <v>41723</v>
          </cell>
          <cell r="D3660" t="str">
            <v>CLEVER</v>
          </cell>
          <cell r="E3660" t="str">
            <v>PEQUEÑOS</v>
          </cell>
          <cell r="F3660" t="str">
            <v>FELINO</v>
          </cell>
          <cell r="G3660" t="str">
            <v>CRIOLLO</v>
          </cell>
          <cell r="H3660" t="str">
            <v>PAULA ROMERO</v>
          </cell>
          <cell r="L3660" t="str">
            <v>DISTENSION ABDOMINAL</v>
          </cell>
          <cell r="M3660" t="str">
            <v>SAEL PEDRAZA</v>
          </cell>
        </row>
        <row r="3661">
          <cell r="A3661" t="str">
            <v>096-14</v>
          </cell>
          <cell r="B3661">
            <v>41723</v>
          </cell>
          <cell r="D3661" t="str">
            <v>NN</v>
          </cell>
          <cell r="E3661" t="str">
            <v>PEQUEÑOS</v>
          </cell>
          <cell r="F3661" t="str">
            <v>FELINO</v>
          </cell>
          <cell r="G3661" t="str">
            <v>CRIOLLO</v>
          </cell>
          <cell r="H3661" t="str">
            <v>LIBIA GUTIERREZ</v>
          </cell>
          <cell r="L3661" t="str">
            <v>GESTACION</v>
          </cell>
          <cell r="M3661" t="str">
            <v>SAEL PEDRAZA</v>
          </cell>
        </row>
        <row r="3662">
          <cell r="A3662" t="str">
            <v>097-14</v>
          </cell>
          <cell r="B3662">
            <v>41723</v>
          </cell>
          <cell r="D3662" t="str">
            <v>JONAS</v>
          </cell>
          <cell r="E3662" t="str">
            <v>PEQUEÑOS</v>
          </cell>
          <cell r="F3662" t="str">
            <v>CANINO</v>
          </cell>
          <cell r="G3662" t="str">
            <v>BEAGLE</v>
          </cell>
          <cell r="H3662" t="str">
            <v>BONIFICACION</v>
          </cell>
          <cell r="L3662" t="str">
            <v>DECAIDO</v>
          </cell>
          <cell r="M3662" t="str">
            <v>DANIEL ZAMBRANO</v>
          </cell>
        </row>
        <row r="3663">
          <cell r="A3663" t="str">
            <v>098-14</v>
          </cell>
          <cell r="B3663">
            <v>41723</v>
          </cell>
          <cell r="D3663" t="str">
            <v xml:space="preserve">TOMMY </v>
          </cell>
          <cell r="E3663" t="str">
            <v>PEQUEÑOS</v>
          </cell>
          <cell r="F3663" t="str">
            <v>CANINO</v>
          </cell>
          <cell r="G3663" t="str">
            <v>CRIOLLO</v>
          </cell>
          <cell r="H3663" t="str">
            <v>MARCOS SUAREZ</v>
          </cell>
          <cell r="L3663" t="str">
            <v>CONSULTA GENERAL</v>
          </cell>
          <cell r="M3663" t="str">
            <v>SAEL PEDRAZA</v>
          </cell>
        </row>
        <row r="3664">
          <cell r="A3664" t="str">
            <v>099-14</v>
          </cell>
          <cell r="B3664">
            <v>41724</v>
          </cell>
          <cell r="D3664" t="str">
            <v>MUñECO</v>
          </cell>
          <cell r="E3664" t="str">
            <v>PEQUEÑOS</v>
          </cell>
          <cell r="F3664" t="str">
            <v>CANINO</v>
          </cell>
          <cell r="G3664" t="str">
            <v>FRENCH POODLE</v>
          </cell>
          <cell r="H3664" t="str">
            <v>ROCCO ALEJANDRO REINA</v>
          </cell>
          <cell r="L3664" t="str">
            <v>CONSULTA GENERAL</v>
          </cell>
          <cell r="M3664" t="str">
            <v>SAEL PEDRAZA</v>
          </cell>
        </row>
        <row r="3665">
          <cell r="A3665" t="str">
            <v>100-14</v>
          </cell>
          <cell r="B3665">
            <v>41724</v>
          </cell>
          <cell r="D3665" t="str">
            <v>PRINCESA</v>
          </cell>
          <cell r="E3665" t="str">
            <v>PEQUEÑOS</v>
          </cell>
          <cell r="F3665" t="str">
            <v>CANINO</v>
          </cell>
          <cell r="G3665" t="str">
            <v>DALMATA</v>
          </cell>
          <cell r="H3665" t="str">
            <v>DUVADIER PULIDO</v>
          </cell>
          <cell r="L3665" t="str">
            <v>FRACTURA</v>
          </cell>
          <cell r="M3665" t="str">
            <v>ANITA ROQUE</v>
          </cell>
        </row>
        <row r="3666">
          <cell r="A3666" t="str">
            <v>101-14</v>
          </cell>
          <cell r="B3666">
            <v>41724</v>
          </cell>
          <cell r="D3666" t="str">
            <v>TAILATEFUILA</v>
          </cell>
          <cell r="E3666" t="str">
            <v>PEQUEÑOS</v>
          </cell>
          <cell r="F3666" t="str">
            <v>CANINO</v>
          </cell>
          <cell r="G3666" t="str">
            <v>LABRADOR</v>
          </cell>
          <cell r="H3666" t="str">
            <v>ORLANDO BJARANOS</v>
          </cell>
          <cell r="L3666" t="str">
            <v>TUMOR MAMARIO</v>
          </cell>
          <cell r="M3666" t="str">
            <v>SAEL PEDRAZA</v>
          </cell>
        </row>
        <row r="3667">
          <cell r="A3667" t="str">
            <v>102-14</v>
          </cell>
          <cell r="B3667">
            <v>41697</v>
          </cell>
          <cell r="D3667" t="str">
            <v>NIñA</v>
          </cell>
          <cell r="E3667" t="str">
            <v>PEQUEÑOS</v>
          </cell>
          <cell r="F3667" t="str">
            <v>CANINO</v>
          </cell>
          <cell r="G3667" t="str">
            <v>CRIOLLO</v>
          </cell>
          <cell r="H3667" t="str">
            <v>IVONNE LOZANO</v>
          </cell>
          <cell r="L3667" t="str">
            <v>DEPRESION</v>
          </cell>
          <cell r="M3667" t="str">
            <v>ANITA ROQUE</v>
          </cell>
        </row>
        <row r="3668">
          <cell r="A3668" t="str">
            <v>103-14</v>
          </cell>
          <cell r="B3668">
            <v>41725</v>
          </cell>
          <cell r="D3668" t="str">
            <v>NEGRO</v>
          </cell>
          <cell r="E3668" t="str">
            <v>PEQUEÑOS</v>
          </cell>
          <cell r="F3668" t="str">
            <v>FELINO</v>
          </cell>
          <cell r="G3668" t="str">
            <v>CRIOLLO</v>
          </cell>
          <cell r="H3668" t="str">
            <v>KEVIN CADENA</v>
          </cell>
          <cell r="L3668" t="str">
            <v>ORQUICTOMIA</v>
          </cell>
          <cell r="M3668" t="str">
            <v>ANITA ROQUE</v>
          </cell>
        </row>
        <row r="3669">
          <cell r="A3669" t="str">
            <v>104-14</v>
          </cell>
          <cell r="B3669">
            <v>41725</v>
          </cell>
          <cell r="D3669" t="str">
            <v xml:space="preserve">PACHECO </v>
          </cell>
          <cell r="E3669" t="str">
            <v>PEQUEÑOS</v>
          </cell>
          <cell r="F3669" t="str">
            <v>FELINO</v>
          </cell>
          <cell r="G3669" t="str">
            <v>CRIOLLO</v>
          </cell>
          <cell r="H3669" t="str">
            <v>LORENA SANCHEZ</v>
          </cell>
          <cell r="L3669" t="str">
            <v>SINDROME GOODYEAR</v>
          </cell>
          <cell r="M3669" t="str">
            <v>SAEL PEDRAZA</v>
          </cell>
        </row>
        <row r="3670">
          <cell r="A3670" t="str">
            <v>105-14</v>
          </cell>
          <cell r="B3670">
            <v>41725</v>
          </cell>
          <cell r="D3670" t="str">
            <v>CHICHO</v>
          </cell>
          <cell r="E3670" t="str">
            <v>PEQUEÑOS</v>
          </cell>
          <cell r="F3670" t="str">
            <v>CANINO</v>
          </cell>
          <cell r="G3670" t="str">
            <v>PUG</v>
          </cell>
          <cell r="H3670" t="str">
            <v>MIRYAM OVANDO</v>
          </cell>
          <cell r="L3670" t="str">
            <v>POSIBLE INFLAMACION DE OIDOS</v>
          </cell>
          <cell r="M3670" t="str">
            <v>SAEL PEDRAZA</v>
          </cell>
        </row>
        <row r="3671">
          <cell r="A3671" t="str">
            <v>106-14</v>
          </cell>
          <cell r="B3671">
            <v>41725</v>
          </cell>
          <cell r="D3671" t="str">
            <v>NEGRO</v>
          </cell>
          <cell r="E3671" t="str">
            <v>PEQUEÑOS</v>
          </cell>
          <cell r="F3671" t="str">
            <v>FELINO</v>
          </cell>
          <cell r="G3671" t="str">
            <v>CRIOLLO</v>
          </cell>
          <cell r="H3671" t="str">
            <v>PILAR MONSALVE</v>
          </cell>
          <cell r="L3671" t="str">
            <v>CASTRACION</v>
          </cell>
          <cell r="M3671" t="str">
            <v>N.R</v>
          </cell>
        </row>
        <row r="3672">
          <cell r="A3672" t="str">
            <v>107-14</v>
          </cell>
          <cell r="B3672">
            <v>41725</v>
          </cell>
          <cell r="D3672" t="str">
            <v>NEGRO</v>
          </cell>
          <cell r="E3672" t="str">
            <v>PEQUEÑOS</v>
          </cell>
          <cell r="F3672" t="str">
            <v>CANINO</v>
          </cell>
          <cell r="G3672" t="str">
            <v>CRIOLLO</v>
          </cell>
          <cell r="H3672" t="str">
            <v>DANIELA PARRA</v>
          </cell>
          <cell r="L3672" t="str">
            <v>DIARREA CON SANGRE</v>
          </cell>
          <cell r="M3672" t="str">
            <v>SAEL PEDRAZA</v>
          </cell>
        </row>
        <row r="3673">
          <cell r="A3673" t="str">
            <v>108-14</v>
          </cell>
          <cell r="B3673">
            <v>41725</v>
          </cell>
          <cell r="D3673" t="str">
            <v>SOFY</v>
          </cell>
          <cell r="E3673" t="str">
            <v>PEQUEÑOS</v>
          </cell>
          <cell r="F3673" t="str">
            <v>CANINO</v>
          </cell>
          <cell r="G3673" t="str">
            <v>FRENCH POODLE</v>
          </cell>
          <cell r="H3673" t="str">
            <v>MARLENY DE SABOGAL</v>
          </cell>
          <cell r="L3673" t="str">
            <v>TRAUMA</v>
          </cell>
          <cell r="M3673" t="str">
            <v>ANITA ROQUE</v>
          </cell>
        </row>
        <row r="3674">
          <cell r="A3674" t="str">
            <v>109-14</v>
          </cell>
          <cell r="B3674">
            <v>41726</v>
          </cell>
          <cell r="D3674" t="str">
            <v>MONO</v>
          </cell>
          <cell r="E3674" t="str">
            <v>PEQUEÑOS</v>
          </cell>
          <cell r="F3674" t="str">
            <v>FELINO</v>
          </cell>
          <cell r="G3674" t="str">
            <v>CRIOLLO</v>
          </cell>
          <cell r="H3674" t="str">
            <v>ANDRES ZARATE</v>
          </cell>
          <cell r="L3674" t="str">
            <v>INAPETENCIA</v>
          </cell>
          <cell r="M3674" t="str">
            <v>SAEL PEDRAZA</v>
          </cell>
        </row>
        <row r="3675">
          <cell r="A3675" t="str">
            <v>110-14</v>
          </cell>
          <cell r="B3675">
            <v>41726</v>
          </cell>
          <cell r="D3675" t="str">
            <v>REX</v>
          </cell>
          <cell r="E3675" t="str">
            <v>PEQUEÑOS</v>
          </cell>
          <cell r="F3675" t="str">
            <v>CANINO</v>
          </cell>
          <cell r="G3675" t="str">
            <v>PASTOR ALEMAN</v>
          </cell>
          <cell r="H3675" t="str">
            <v>MELISSA NAVARRO</v>
          </cell>
          <cell r="L3675" t="str">
            <v>INAPETENCIA</v>
          </cell>
          <cell r="M3675" t="str">
            <v>SAEL PEDRAZA</v>
          </cell>
        </row>
        <row r="3676">
          <cell r="A3676" t="str">
            <v>111-14</v>
          </cell>
          <cell r="B3676">
            <v>41730</v>
          </cell>
          <cell r="D3676" t="str">
            <v>SADAN</v>
          </cell>
          <cell r="E3676" t="str">
            <v>PEQUEÑOS</v>
          </cell>
          <cell r="F3676" t="str">
            <v>CANINO</v>
          </cell>
          <cell r="G3676" t="str">
            <v>LABRADOR</v>
          </cell>
          <cell r="H3676" t="str">
            <v>MARIA FERNANDA ONOFRE</v>
          </cell>
          <cell r="L3676" t="str">
            <v>ESTREñIMIENTO</v>
          </cell>
          <cell r="M3676" t="str">
            <v>SAEL PEDRAZA</v>
          </cell>
        </row>
        <row r="3677">
          <cell r="A3677" t="str">
            <v>112-14</v>
          </cell>
          <cell r="B3677">
            <v>41730</v>
          </cell>
          <cell r="D3677" t="str">
            <v>BENITO</v>
          </cell>
          <cell r="E3677" t="str">
            <v>PEQUEÑOS</v>
          </cell>
          <cell r="F3677" t="str">
            <v>CANINO</v>
          </cell>
          <cell r="G3677" t="str">
            <v>DALMATA</v>
          </cell>
          <cell r="H3677" t="str">
            <v>DORIS SABOGAL</v>
          </cell>
          <cell r="L3677" t="str">
            <v>CONSULTA EXTERNA</v>
          </cell>
          <cell r="M3677" t="str">
            <v>SAEL PEDRAZA</v>
          </cell>
        </row>
        <row r="3678">
          <cell r="A3678" t="str">
            <v>113-14</v>
          </cell>
          <cell r="B3678">
            <v>41730</v>
          </cell>
          <cell r="D3678" t="str">
            <v>COKI</v>
          </cell>
          <cell r="E3678" t="str">
            <v>PEQUEÑOS</v>
          </cell>
          <cell r="F3678" t="str">
            <v>CANINO</v>
          </cell>
          <cell r="G3678" t="str">
            <v>CRIOLLO</v>
          </cell>
          <cell r="H3678" t="str">
            <v>ANGELA MURCIA</v>
          </cell>
          <cell r="L3678" t="str">
            <v>CONSULTA EXTERNA</v>
          </cell>
          <cell r="M3678" t="str">
            <v>SAEL PEDRAZA</v>
          </cell>
        </row>
        <row r="3679">
          <cell r="A3679" t="str">
            <v>114-14</v>
          </cell>
          <cell r="B3679">
            <v>41730</v>
          </cell>
          <cell r="D3679" t="str">
            <v>CHESTER</v>
          </cell>
          <cell r="E3679" t="str">
            <v>PEQUEÑOS</v>
          </cell>
          <cell r="F3679" t="str">
            <v>CANINO</v>
          </cell>
          <cell r="G3679" t="str">
            <v>LABRADOR</v>
          </cell>
          <cell r="H3679" t="str">
            <v>FRANCISCO IREGUI</v>
          </cell>
          <cell r="L3679" t="str">
            <v>VIA AEREA OBSTACULIZADA</v>
          </cell>
          <cell r="M3679" t="str">
            <v>SAEL PEDRAZA</v>
          </cell>
        </row>
        <row r="3680">
          <cell r="A3680" t="str">
            <v>115-14</v>
          </cell>
          <cell r="B3680">
            <v>41730</v>
          </cell>
          <cell r="D3680" t="str">
            <v xml:space="preserve">TARA </v>
          </cell>
          <cell r="E3680" t="str">
            <v>PEQUEÑOS</v>
          </cell>
          <cell r="F3680" t="str">
            <v>CANINO</v>
          </cell>
          <cell r="G3680" t="str">
            <v>PITBULL</v>
          </cell>
          <cell r="H3680" t="str">
            <v>RICARDO MARTINEZ</v>
          </cell>
          <cell r="L3680" t="str">
            <v>TRAUMA PATA TRAZERA DERECHA</v>
          </cell>
          <cell r="M3680" t="str">
            <v>SAEL PEDRAZA</v>
          </cell>
        </row>
        <row r="3681">
          <cell r="A3681" t="str">
            <v>116-14</v>
          </cell>
          <cell r="B3681">
            <v>41730</v>
          </cell>
          <cell r="D3681" t="str">
            <v>NEGRO</v>
          </cell>
          <cell r="E3681" t="str">
            <v>PEQUEÑOS</v>
          </cell>
          <cell r="F3681" t="str">
            <v>FELINO</v>
          </cell>
          <cell r="G3681" t="str">
            <v>CRIOLLO</v>
          </cell>
          <cell r="H3681" t="str">
            <v>PILAR MONSALVE</v>
          </cell>
          <cell r="L3681" t="str">
            <v>ORQUICTOMIA</v>
          </cell>
          <cell r="M3681" t="str">
            <v>ANITA ROQUE</v>
          </cell>
        </row>
        <row r="3682">
          <cell r="A3682" t="str">
            <v>117-14</v>
          </cell>
          <cell r="B3682">
            <v>41730</v>
          </cell>
          <cell r="D3682" t="str">
            <v>RAMBO</v>
          </cell>
          <cell r="E3682" t="str">
            <v>PEQUEÑOS</v>
          </cell>
          <cell r="F3682" t="str">
            <v>FELINO</v>
          </cell>
          <cell r="G3682" t="str">
            <v>CRIOLLO</v>
          </cell>
          <cell r="H3682" t="str">
            <v>ALEXIS AVENDAñO</v>
          </cell>
          <cell r="L3682" t="str">
            <v>ORQUICTOMIA</v>
          </cell>
          <cell r="M3682" t="str">
            <v>ANITA ROQUE</v>
          </cell>
        </row>
        <row r="3683">
          <cell r="A3683" t="str">
            <v>118-14</v>
          </cell>
          <cell r="B3683">
            <v>41731</v>
          </cell>
          <cell r="D3683" t="str">
            <v>SHAQUIRA</v>
          </cell>
          <cell r="E3683" t="str">
            <v>PEQUEÑOS</v>
          </cell>
          <cell r="F3683" t="str">
            <v>CANINO</v>
          </cell>
          <cell r="G3683" t="str">
            <v>FRENCH POODLE</v>
          </cell>
          <cell r="H3683" t="str">
            <v>GLADYS BAQUERO</v>
          </cell>
          <cell r="L3683" t="str">
            <v>INAPETENCIA</v>
          </cell>
          <cell r="M3683" t="str">
            <v>SAEL PEDRAZA</v>
          </cell>
        </row>
        <row r="3684">
          <cell r="A3684" t="str">
            <v>119-14</v>
          </cell>
          <cell r="B3684">
            <v>41733</v>
          </cell>
          <cell r="D3684" t="str">
            <v>LUNA</v>
          </cell>
          <cell r="E3684" t="str">
            <v>PEQUEÑOS</v>
          </cell>
          <cell r="F3684" t="str">
            <v>CANINO</v>
          </cell>
          <cell r="G3684" t="str">
            <v>LABRADOR</v>
          </cell>
          <cell r="H3684" t="str">
            <v>JAIME FERRERA</v>
          </cell>
          <cell r="L3684" t="str">
            <v xml:space="preserve">TOS </v>
          </cell>
          <cell r="M3684" t="str">
            <v>SAEL PEDRAZA</v>
          </cell>
        </row>
        <row r="3685">
          <cell r="A3685" t="str">
            <v>120-14</v>
          </cell>
          <cell r="B3685">
            <v>41736</v>
          </cell>
          <cell r="D3685" t="str">
            <v xml:space="preserve">TOMMY </v>
          </cell>
          <cell r="E3685" t="str">
            <v>PEQUEÑOS</v>
          </cell>
          <cell r="F3685" t="str">
            <v>CANINO</v>
          </cell>
          <cell r="G3685" t="str">
            <v>CRIOLLO</v>
          </cell>
          <cell r="H3685" t="str">
            <v>JUDITH QUIMBAYA</v>
          </cell>
          <cell r="L3685" t="str">
            <v>ACCIDENTADO</v>
          </cell>
          <cell r="M3685" t="str">
            <v>SAEL PEDRAZA</v>
          </cell>
        </row>
        <row r="3686">
          <cell r="A3686" t="str">
            <v>121-14</v>
          </cell>
          <cell r="B3686">
            <v>41736</v>
          </cell>
          <cell r="D3686" t="str">
            <v>LUNA</v>
          </cell>
          <cell r="E3686" t="str">
            <v>PEQUEÑOS</v>
          </cell>
          <cell r="F3686" t="str">
            <v>CANINO</v>
          </cell>
          <cell r="G3686" t="str">
            <v>CRIOLLO</v>
          </cell>
          <cell r="H3686" t="str">
            <v>LIDA VILOS</v>
          </cell>
          <cell r="L3686" t="str">
            <v>CARDIOMEGALIA Y DERMATITIS</v>
          </cell>
          <cell r="M3686" t="str">
            <v>SAEL PEDRAZA</v>
          </cell>
        </row>
        <row r="3687">
          <cell r="A3687" t="str">
            <v>122-14</v>
          </cell>
          <cell r="B3687">
            <v>41736</v>
          </cell>
          <cell r="D3687" t="str">
            <v>ESTRELLA</v>
          </cell>
          <cell r="E3687" t="str">
            <v>PEQUEÑOS</v>
          </cell>
          <cell r="F3687" t="str">
            <v>CANINO</v>
          </cell>
          <cell r="G3687" t="str">
            <v xml:space="preserve">COCKER </v>
          </cell>
          <cell r="H3687" t="str">
            <v>ALEJANDRO GARCIA</v>
          </cell>
          <cell r="L3687" t="str">
            <v>HEMATOQUESIZ</v>
          </cell>
          <cell r="M3687" t="str">
            <v>SAEL PEDRAZA</v>
          </cell>
        </row>
        <row r="3688">
          <cell r="A3688" t="str">
            <v>123-14</v>
          </cell>
          <cell r="B3688">
            <v>41736</v>
          </cell>
          <cell r="D3688" t="str">
            <v>TICO</v>
          </cell>
          <cell r="E3688" t="str">
            <v>PEQUEÑOS</v>
          </cell>
          <cell r="F3688" t="str">
            <v>CANINO</v>
          </cell>
          <cell r="G3688" t="str">
            <v>PINSCHER</v>
          </cell>
          <cell r="H3688" t="str">
            <v>ROCIO DUQUE</v>
          </cell>
          <cell r="L3688" t="str">
            <v>AUMENTO TAMAñO DE LA CABEZA</v>
          </cell>
          <cell r="M3688" t="str">
            <v>ANITA ROQUE</v>
          </cell>
        </row>
        <row r="3689">
          <cell r="A3689" t="str">
            <v>124-14</v>
          </cell>
          <cell r="B3689">
            <v>41736</v>
          </cell>
          <cell r="D3689" t="str">
            <v>ANA</v>
          </cell>
          <cell r="E3689" t="str">
            <v>PEQUEÑOS</v>
          </cell>
          <cell r="F3689" t="str">
            <v>CANINO</v>
          </cell>
          <cell r="G3689" t="str">
            <v>BULL DOG</v>
          </cell>
          <cell r="H3689" t="str">
            <v>DANIEL NIEVES</v>
          </cell>
          <cell r="L3689" t="str">
            <v>SANGRADO VAGINAL</v>
          </cell>
          <cell r="M3689" t="str">
            <v>SAEL PEDRAZA</v>
          </cell>
        </row>
        <row r="3690">
          <cell r="A3690" t="str">
            <v>125-14</v>
          </cell>
          <cell r="B3690">
            <v>41737</v>
          </cell>
          <cell r="D3690" t="str">
            <v>LUCAS</v>
          </cell>
          <cell r="E3690" t="str">
            <v>PEQUEÑOS</v>
          </cell>
          <cell r="F3690" t="str">
            <v>CANINO</v>
          </cell>
          <cell r="G3690" t="str">
            <v>CRIOLLO</v>
          </cell>
          <cell r="H3690" t="str">
            <v>DORIS TORRES</v>
          </cell>
          <cell r="L3690" t="str">
            <v>MIASIS</v>
          </cell>
          <cell r="M3690" t="str">
            <v>SAEL PEDRAZA</v>
          </cell>
        </row>
        <row r="3691">
          <cell r="A3691" t="str">
            <v>126-14</v>
          </cell>
          <cell r="B3691">
            <v>41737</v>
          </cell>
          <cell r="D3691" t="str">
            <v>LUNA</v>
          </cell>
          <cell r="E3691" t="str">
            <v>PEQUEÑOS</v>
          </cell>
          <cell r="F3691" t="str">
            <v>CANINO</v>
          </cell>
          <cell r="G3691" t="str">
            <v>LABRADOR</v>
          </cell>
          <cell r="H3691" t="str">
            <v>OSCAR SARMIENTO</v>
          </cell>
          <cell r="L3691" t="str">
            <v>MASA CUELLO</v>
          </cell>
          <cell r="M3691" t="str">
            <v>SAEL PEDRAZA</v>
          </cell>
        </row>
        <row r="3692">
          <cell r="A3692" t="str">
            <v>127-14</v>
          </cell>
          <cell r="B3692">
            <v>41737</v>
          </cell>
          <cell r="D3692" t="str">
            <v>PIPO</v>
          </cell>
          <cell r="E3692" t="str">
            <v>PEQUEÑOS</v>
          </cell>
          <cell r="F3692" t="str">
            <v>FELINO</v>
          </cell>
          <cell r="G3692" t="str">
            <v>CRIOLLO</v>
          </cell>
          <cell r="H3692" t="str">
            <v>JOSE SAVEDRA</v>
          </cell>
          <cell r="L3692" t="str">
            <v>ORQUICTOMIA</v>
          </cell>
          <cell r="M3692" t="str">
            <v>SAEL PEDRAZA</v>
          </cell>
        </row>
        <row r="3693">
          <cell r="A3693" t="str">
            <v>128-14</v>
          </cell>
          <cell r="B3693">
            <v>41738</v>
          </cell>
          <cell r="D3693" t="str">
            <v>DANTE</v>
          </cell>
          <cell r="E3693" t="str">
            <v>PEQUEÑOS</v>
          </cell>
          <cell r="F3693" t="str">
            <v>CANINO</v>
          </cell>
          <cell r="G3693" t="str">
            <v>PINSCHER</v>
          </cell>
          <cell r="H3693" t="str">
            <v>SANDRA MICHELL REPIZA</v>
          </cell>
          <cell r="L3693" t="str">
            <v>ACCIDENTADO</v>
          </cell>
          <cell r="M3693" t="str">
            <v>SAEL PEDRAZA</v>
          </cell>
        </row>
        <row r="3694">
          <cell r="A3694" t="str">
            <v>129-14</v>
          </cell>
          <cell r="B3694">
            <v>41738</v>
          </cell>
          <cell r="D3694" t="str">
            <v>LOLA</v>
          </cell>
          <cell r="E3694" t="str">
            <v>PEQUEÑOS</v>
          </cell>
          <cell r="F3694" t="str">
            <v>FELINO</v>
          </cell>
          <cell r="G3694" t="str">
            <v>SIAMES</v>
          </cell>
          <cell r="H3694" t="str">
            <v>EVER ROMERO</v>
          </cell>
          <cell r="L3694" t="str">
            <v>FRACTURA MANDIBULAR</v>
          </cell>
          <cell r="M3694" t="str">
            <v>SAEL PEDRAZA</v>
          </cell>
        </row>
        <row r="3695">
          <cell r="A3695" t="str">
            <v>130-14</v>
          </cell>
          <cell r="B3695">
            <v>41738</v>
          </cell>
          <cell r="D3695" t="str">
            <v>SEñOR GATO</v>
          </cell>
          <cell r="E3695" t="str">
            <v>PEQUEÑOS</v>
          </cell>
          <cell r="F3695" t="str">
            <v>FELINO</v>
          </cell>
          <cell r="G3695" t="str">
            <v>SIAMES</v>
          </cell>
          <cell r="H3695" t="str">
            <v>ADCHIS MEDINA</v>
          </cell>
          <cell r="L3695" t="str">
            <v>ACCIDENTADO</v>
          </cell>
          <cell r="M3695" t="str">
            <v>SAEL PEDRAZA</v>
          </cell>
        </row>
        <row r="3696">
          <cell r="A3696" t="str">
            <v>131-14</v>
          </cell>
          <cell r="B3696">
            <v>41738</v>
          </cell>
          <cell r="D3696" t="str">
            <v>TITA</v>
          </cell>
          <cell r="E3696" t="str">
            <v>PEQUEÑOS</v>
          </cell>
          <cell r="F3696" t="str">
            <v>FELINO</v>
          </cell>
          <cell r="G3696" t="str">
            <v>CRIOLLO</v>
          </cell>
          <cell r="H3696" t="str">
            <v>STELA SUAREZ</v>
          </cell>
          <cell r="L3696" t="str">
            <v>FRACTURA CADERA</v>
          </cell>
          <cell r="M3696" t="str">
            <v>SAEL PEDRAZA</v>
          </cell>
        </row>
        <row r="3697">
          <cell r="A3697" t="str">
            <v>132-14</v>
          </cell>
          <cell r="B3697">
            <v>41739</v>
          </cell>
          <cell r="D3697" t="str">
            <v>TOñO</v>
          </cell>
          <cell r="E3697" t="str">
            <v>PEQUEÑOS</v>
          </cell>
          <cell r="F3697" t="str">
            <v>FELINO</v>
          </cell>
          <cell r="G3697" t="str">
            <v>CRIOLLO</v>
          </cell>
          <cell r="H3697" t="str">
            <v>MIGUEL ANGEL MORENO</v>
          </cell>
          <cell r="L3697" t="str">
            <v>AUMENTO ABDOMEN</v>
          </cell>
          <cell r="M3697" t="str">
            <v>ANITA ROQUE</v>
          </cell>
        </row>
        <row r="3698">
          <cell r="A3698" t="str">
            <v>133-14</v>
          </cell>
          <cell r="B3698">
            <v>41750</v>
          </cell>
          <cell r="D3698" t="str">
            <v>TOBY</v>
          </cell>
          <cell r="E3698" t="str">
            <v>PEQUEÑOS</v>
          </cell>
          <cell r="F3698" t="str">
            <v>CANINO</v>
          </cell>
          <cell r="G3698" t="str">
            <v>PINSCHER</v>
          </cell>
          <cell r="H3698" t="str">
            <v>SUGEIDY RESTREPO</v>
          </cell>
          <cell r="L3698" t="str">
            <v>ACCIDENTADO</v>
          </cell>
          <cell r="M3698" t="str">
            <v>SAEL PEDRAZA</v>
          </cell>
        </row>
        <row r="3699">
          <cell r="A3699" t="str">
            <v>133-14A</v>
          </cell>
          <cell r="B3699">
            <v>41739</v>
          </cell>
          <cell r="D3699" t="str">
            <v>MANOTAS</v>
          </cell>
          <cell r="E3699" t="str">
            <v>PEQUEÑOS</v>
          </cell>
          <cell r="F3699" t="str">
            <v>CANINO</v>
          </cell>
          <cell r="G3699" t="str">
            <v>CRIOLLO</v>
          </cell>
          <cell r="H3699" t="str">
            <v>N.R</v>
          </cell>
          <cell r="L3699" t="str">
            <v>N.R</v>
          </cell>
          <cell r="M3699" t="str">
            <v>ANITA ROQUE</v>
          </cell>
        </row>
        <row r="3700">
          <cell r="A3700" t="str">
            <v>134-14</v>
          </cell>
          <cell r="B3700">
            <v>41750</v>
          </cell>
          <cell r="D3700" t="str">
            <v>PINKY</v>
          </cell>
          <cell r="E3700" t="str">
            <v>PEQUEÑOS</v>
          </cell>
          <cell r="F3700" t="str">
            <v>CANINO</v>
          </cell>
          <cell r="G3700" t="str">
            <v>FRENCH POODLE</v>
          </cell>
          <cell r="H3700" t="str">
            <v>NANCY</v>
          </cell>
          <cell r="L3700" t="str">
            <v>FRACTURA MIEMBRO POSTERIOR DERECHO</v>
          </cell>
          <cell r="M3700" t="str">
            <v>SAEL PEDRAZA</v>
          </cell>
        </row>
        <row r="3701">
          <cell r="A3701" t="str">
            <v>135-14</v>
          </cell>
          <cell r="B3701">
            <v>41750</v>
          </cell>
          <cell r="D3701" t="str">
            <v>TATO</v>
          </cell>
          <cell r="E3701" t="str">
            <v>PEQUEÑOS</v>
          </cell>
          <cell r="F3701" t="str">
            <v>CANINO</v>
          </cell>
          <cell r="G3701" t="str">
            <v>BOXER</v>
          </cell>
          <cell r="H3701" t="str">
            <v>JUAN SARMIENTO</v>
          </cell>
          <cell r="L3701" t="str">
            <v>SECRECION ANAL</v>
          </cell>
          <cell r="M3701" t="str">
            <v>SAEL PEDRAZA</v>
          </cell>
        </row>
        <row r="3702">
          <cell r="A3702" t="str">
            <v>136-14</v>
          </cell>
          <cell r="B3702">
            <v>41751</v>
          </cell>
          <cell r="D3702" t="str">
            <v>KILL</v>
          </cell>
          <cell r="E3702" t="str">
            <v>PEQUEÑOS</v>
          </cell>
          <cell r="F3702" t="str">
            <v>CANINO</v>
          </cell>
          <cell r="G3702" t="str">
            <v>PITBULL</v>
          </cell>
          <cell r="H3702" t="str">
            <v>KARINA SAMA</v>
          </cell>
          <cell r="L3702" t="str">
            <v>INFLAMACION DEDO ISQUIERDO</v>
          </cell>
          <cell r="M3702" t="str">
            <v>SAEL PEDRAZA</v>
          </cell>
        </row>
        <row r="3703">
          <cell r="A3703" t="str">
            <v>137-14</v>
          </cell>
          <cell r="B3703">
            <v>41751</v>
          </cell>
          <cell r="D3703" t="str">
            <v>JUANITA</v>
          </cell>
          <cell r="E3703" t="str">
            <v>PEQUEÑOS</v>
          </cell>
          <cell r="F3703" t="str">
            <v>CANINO</v>
          </cell>
          <cell r="G3703" t="str">
            <v>SCHNAWZER</v>
          </cell>
          <cell r="H3703" t="str">
            <v>ANGELICA FLORES</v>
          </cell>
          <cell r="L3703" t="str">
            <v>ORINA CON SANGRE</v>
          </cell>
          <cell r="M3703" t="str">
            <v>DANIEL ZAMBRANO</v>
          </cell>
        </row>
        <row r="3704">
          <cell r="A3704" t="str">
            <v>138-14</v>
          </cell>
          <cell r="B3704">
            <v>41752</v>
          </cell>
          <cell r="D3704" t="str">
            <v>TOMAS</v>
          </cell>
          <cell r="E3704" t="str">
            <v>PEQUEÑOS</v>
          </cell>
          <cell r="F3704" t="str">
            <v>CANINO</v>
          </cell>
          <cell r="G3704" t="str">
            <v>GOLDEN RETRIEVER</v>
          </cell>
          <cell r="H3704" t="str">
            <v>PABLO ANDRES MORA</v>
          </cell>
          <cell r="L3704" t="str">
            <v>DERMATITIS</v>
          </cell>
          <cell r="M3704" t="str">
            <v>SAEL PEDRAZA</v>
          </cell>
        </row>
        <row r="3705">
          <cell r="A3705" t="str">
            <v>139-14</v>
          </cell>
          <cell r="B3705">
            <v>41752</v>
          </cell>
          <cell r="D3705" t="str">
            <v xml:space="preserve">CANELA </v>
          </cell>
          <cell r="E3705" t="str">
            <v>PEQUEÑOS</v>
          </cell>
          <cell r="F3705" t="str">
            <v>CANINO</v>
          </cell>
          <cell r="G3705" t="str">
            <v>CRIOLLO</v>
          </cell>
          <cell r="H3705" t="str">
            <v>WILDER VALENZUELA</v>
          </cell>
          <cell r="L3705" t="str">
            <v>INAPETENCIA</v>
          </cell>
          <cell r="M3705" t="str">
            <v>SAEL PEDRAZA</v>
          </cell>
        </row>
        <row r="3706">
          <cell r="A3706" t="str">
            <v>140-14</v>
          </cell>
          <cell r="B3706">
            <v>41752</v>
          </cell>
          <cell r="D3706" t="str">
            <v>PERLA</v>
          </cell>
          <cell r="E3706" t="str">
            <v>PEQUEÑOS</v>
          </cell>
          <cell r="F3706" t="str">
            <v>CANINO</v>
          </cell>
          <cell r="G3706" t="str">
            <v>BULL DOG</v>
          </cell>
          <cell r="H3706" t="str">
            <v>LORENA SILVA</v>
          </cell>
          <cell r="L3706" t="str">
            <v>PARALISIS FACIAL</v>
          </cell>
          <cell r="M3706" t="str">
            <v>SAEL PEDRAZA</v>
          </cell>
        </row>
        <row r="3707">
          <cell r="A3707" t="str">
            <v>141-14</v>
          </cell>
          <cell r="B3707">
            <v>41752</v>
          </cell>
          <cell r="D3707" t="str">
            <v>MAX</v>
          </cell>
          <cell r="E3707" t="str">
            <v>PEQUEÑOS</v>
          </cell>
          <cell r="F3707" t="str">
            <v>CANINO</v>
          </cell>
          <cell r="G3707" t="str">
            <v>CRIOLLO</v>
          </cell>
          <cell r="H3707" t="str">
            <v>UNILLANOS</v>
          </cell>
          <cell r="L3707" t="str">
            <v>POSTRADO</v>
          </cell>
          <cell r="M3707" t="str">
            <v>SAEL PEDRAZA</v>
          </cell>
        </row>
        <row r="3708">
          <cell r="A3708" t="str">
            <v>142-14</v>
          </cell>
          <cell r="B3708">
            <v>41753</v>
          </cell>
          <cell r="D3708" t="str">
            <v>TOBY</v>
          </cell>
          <cell r="E3708" t="str">
            <v>PEQUEÑOS</v>
          </cell>
          <cell r="F3708" t="str">
            <v>CANINO</v>
          </cell>
          <cell r="G3708" t="str">
            <v>CRIOLLO</v>
          </cell>
          <cell r="H3708" t="str">
            <v>BRAYAN PEREZ</v>
          </cell>
          <cell r="L3708" t="str">
            <v>HERIDA MORDEDURA</v>
          </cell>
          <cell r="M3708" t="str">
            <v>ANITA ROQUE</v>
          </cell>
        </row>
        <row r="3709">
          <cell r="A3709" t="str">
            <v>143-14</v>
          </cell>
          <cell r="B3709">
            <v>41753</v>
          </cell>
          <cell r="D3709" t="str">
            <v>CARLITOS</v>
          </cell>
          <cell r="E3709" t="str">
            <v>PEQUEÑOS</v>
          </cell>
          <cell r="F3709" t="str">
            <v>CANINO</v>
          </cell>
          <cell r="G3709" t="str">
            <v>CRIOLLO</v>
          </cell>
          <cell r="H3709" t="str">
            <v>ANDREA PERILLA</v>
          </cell>
          <cell r="L3709" t="str">
            <v>INTOXICACION</v>
          </cell>
          <cell r="M3709" t="str">
            <v>SAEL PEDRAZA</v>
          </cell>
        </row>
        <row r="3710">
          <cell r="A3710" t="str">
            <v>144-14</v>
          </cell>
          <cell r="B3710">
            <v>41753</v>
          </cell>
          <cell r="D3710" t="str">
            <v>FELIX</v>
          </cell>
          <cell r="E3710" t="str">
            <v>PEQUEÑOS</v>
          </cell>
          <cell r="F3710" t="str">
            <v>CANINO</v>
          </cell>
          <cell r="G3710" t="str">
            <v>CRIOLLO</v>
          </cell>
          <cell r="H3710" t="str">
            <v>CARLOS TALERO</v>
          </cell>
          <cell r="L3710" t="str">
            <v>MANCHA CADERA</v>
          </cell>
          <cell r="M3710" t="str">
            <v>SAEL PEDRAZA</v>
          </cell>
        </row>
        <row r="3711">
          <cell r="A3711" t="str">
            <v>145-14</v>
          </cell>
          <cell r="B3711">
            <v>41753</v>
          </cell>
          <cell r="D3711" t="str">
            <v>MILU</v>
          </cell>
          <cell r="E3711" t="str">
            <v>PEQUEÑOS</v>
          </cell>
          <cell r="F3711" t="str">
            <v>CANINO</v>
          </cell>
          <cell r="G3711" t="str">
            <v>CRIOLLO</v>
          </cell>
          <cell r="H3711" t="str">
            <v>VANESSA DELGADO</v>
          </cell>
          <cell r="L3711" t="str">
            <v>HERIDA MIEMBRO</v>
          </cell>
          <cell r="M3711" t="str">
            <v>ANITA ROQUE</v>
          </cell>
        </row>
        <row r="3712">
          <cell r="A3712" t="str">
            <v>146-14</v>
          </cell>
          <cell r="B3712">
            <v>41753</v>
          </cell>
          <cell r="D3712" t="str">
            <v>DANGER</v>
          </cell>
          <cell r="E3712" t="str">
            <v>PEQUEÑOS</v>
          </cell>
          <cell r="F3712" t="str">
            <v>CANINO</v>
          </cell>
          <cell r="G3712" t="str">
            <v>CRIOLLO</v>
          </cell>
          <cell r="H3712" t="str">
            <v>UNILLANOS</v>
          </cell>
          <cell r="L3712" t="str">
            <v>EXAMEN GENERAL</v>
          </cell>
          <cell r="M3712" t="str">
            <v>ANITA ROQUE</v>
          </cell>
        </row>
        <row r="3713">
          <cell r="A3713" t="str">
            <v>147-14</v>
          </cell>
          <cell r="B3713">
            <v>41754</v>
          </cell>
          <cell r="D3713" t="str">
            <v>SASHA</v>
          </cell>
          <cell r="E3713" t="str">
            <v>PEQUEÑOS</v>
          </cell>
          <cell r="F3713" t="str">
            <v>CANINO</v>
          </cell>
          <cell r="G3713" t="str">
            <v>CRIOLLO</v>
          </cell>
          <cell r="H3713" t="str">
            <v>FRANKLIN LOZANO</v>
          </cell>
          <cell r="L3713" t="str">
            <v>ADOPCION</v>
          </cell>
          <cell r="M3713" t="str">
            <v>ANITA ROQUE</v>
          </cell>
        </row>
        <row r="3714">
          <cell r="A3714" t="str">
            <v>148-14</v>
          </cell>
          <cell r="B3714">
            <v>41754</v>
          </cell>
          <cell r="D3714" t="str">
            <v>CHAPULIN</v>
          </cell>
          <cell r="E3714" t="str">
            <v>PEQUEÑOS</v>
          </cell>
          <cell r="F3714" t="str">
            <v>CANINO</v>
          </cell>
          <cell r="G3714" t="str">
            <v>CRIOLLO</v>
          </cell>
          <cell r="H3714" t="str">
            <v>DANIELA FIGUEROA</v>
          </cell>
          <cell r="L3714" t="str">
            <v>EXAMEN GENERAL</v>
          </cell>
          <cell r="M3714" t="str">
            <v>SAEL PEDRAZA</v>
          </cell>
        </row>
        <row r="3715">
          <cell r="A3715" t="str">
            <v>149-14</v>
          </cell>
          <cell r="B3715">
            <v>41754</v>
          </cell>
          <cell r="D3715" t="str">
            <v>TAYSON</v>
          </cell>
          <cell r="E3715" t="str">
            <v>PEQUEÑOS</v>
          </cell>
          <cell r="F3715" t="str">
            <v>CANINO</v>
          </cell>
          <cell r="G3715" t="str">
            <v>PITBULL</v>
          </cell>
          <cell r="H3715" t="str">
            <v>DIEGO CUBILLOS</v>
          </cell>
          <cell r="L3715" t="str">
            <v>PARALISIS POSTERIOR</v>
          </cell>
          <cell r="M3715" t="str">
            <v>SAEL PEDRAZA</v>
          </cell>
        </row>
        <row r="3716">
          <cell r="A3716" t="str">
            <v>150-14</v>
          </cell>
          <cell r="B3716">
            <v>41754</v>
          </cell>
          <cell r="D3716" t="str">
            <v>NIñO</v>
          </cell>
          <cell r="E3716" t="str">
            <v>PEQUEÑOS</v>
          </cell>
          <cell r="F3716" t="str">
            <v>CANINO</v>
          </cell>
          <cell r="G3716" t="str">
            <v>LABRADOR</v>
          </cell>
          <cell r="H3716" t="str">
            <v>LUZ AIDE CRUZ</v>
          </cell>
          <cell r="L3716" t="str">
            <v>PRURITO GENERAL</v>
          </cell>
          <cell r="M3716" t="str">
            <v>NATALIA PEDRAZA</v>
          </cell>
        </row>
        <row r="3717">
          <cell r="A3717" t="str">
            <v>151-14</v>
          </cell>
          <cell r="B3717">
            <v>41754</v>
          </cell>
          <cell r="D3717" t="str">
            <v>CUAL</v>
          </cell>
          <cell r="E3717" t="str">
            <v>PEQUEÑOS</v>
          </cell>
          <cell r="F3717" t="str">
            <v>CANINO</v>
          </cell>
          <cell r="G3717" t="str">
            <v>CRIOLLO</v>
          </cell>
          <cell r="H3717" t="str">
            <v>MARIA JOSEFINA NIñO</v>
          </cell>
          <cell r="L3717" t="str">
            <v>ORQUIECTOMIA</v>
          </cell>
          <cell r="M3717" t="str">
            <v>ANITA ROQUE</v>
          </cell>
        </row>
        <row r="3718">
          <cell r="A3718" t="str">
            <v>152-14</v>
          </cell>
          <cell r="B3718">
            <v>41754</v>
          </cell>
          <cell r="D3718" t="str">
            <v>ATENA</v>
          </cell>
          <cell r="E3718" t="str">
            <v>PEQUEÑOS</v>
          </cell>
          <cell r="F3718" t="str">
            <v>CANINO</v>
          </cell>
          <cell r="G3718" t="str">
            <v>CRIOLLO</v>
          </cell>
          <cell r="H3718" t="str">
            <v>SEBASTIAN GARCIA</v>
          </cell>
          <cell r="L3718" t="str">
            <v>ADOPCION</v>
          </cell>
          <cell r="M3718" t="str">
            <v>ANITA ROQUE</v>
          </cell>
        </row>
        <row r="3719">
          <cell r="A3719" t="str">
            <v>153-14</v>
          </cell>
          <cell r="B3719">
            <v>41754</v>
          </cell>
          <cell r="D3719" t="str">
            <v>SHARON</v>
          </cell>
          <cell r="E3719" t="str">
            <v>PEQUEÑOS</v>
          </cell>
          <cell r="F3719" t="str">
            <v>CANINO</v>
          </cell>
          <cell r="G3719" t="str">
            <v>CRIOLLO</v>
          </cell>
          <cell r="H3719" t="str">
            <v>JULIAN VARGAS</v>
          </cell>
          <cell r="L3719" t="str">
            <v>ADOPCION</v>
          </cell>
          <cell r="M3719" t="str">
            <v>ANITA ROQUE</v>
          </cell>
        </row>
        <row r="3720">
          <cell r="A3720" t="str">
            <v>154-14</v>
          </cell>
          <cell r="B3720">
            <v>41754</v>
          </cell>
          <cell r="D3720" t="str">
            <v>LULA</v>
          </cell>
          <cell r="E3720" t="str">
            <v>PEQUEÑOS</v>
          </cell>
          <cell r="F3720" t="str">
            <v>CANINO</v>
          </cell>
          <cell r="G3720" t="str">
            <v>CRIOLLO</v>
          </cell>
          <cell r="H3720" t="str">
            <v>ANGEL SALAZAR</v>
          </cell>
          <cell r="L3720" t="str">
            <v>ADOPCION</v>
          </cell>
          <cell r="M3720" t="str">
            <v>ANITA ROQUE</v>
          </cell>
        </row>
        <row r="3721">
          <cell r="A3721" t="str">
            <v>155-14</v>
          </cell>
          <cell r="B3721">
            <v>41754</v>
          </cell>
          <cell r="D3721" t="str">
            <v>LOIS</v>
          </cell>
          <cell r="E3721" t="str">
            <v>PEQUEÑOS</v>
          </cell>
          <cell r="F3721" t="str">
            <v>CANINO</v>
          </cell>
          <cell r="G3721" t="str">
            <v>CRIOLLO</v>
          </cell>
          <cell r="H3721" t="str">
            <v>ALEJANDRO LERMA</v>
          </cell>
          <cell r="L3721" t="str">
            <v>ADOPCION</v>
          </cell>
          <cell r="M3721" t="str">
            <v>ANITA ROQUE</v>
          </cell>
        </row>
        <row r="3722">
          <cell r="A3722" t="str">
            <v>156-14</v>
          </cell>
          <cell r="B3722">
            <v>41757</v>
          </cell>
          <cell r="C3722" t="str">
            <v>PROYECCION SOCIAL</v>
          </cell>
          <cell r="D3722" t="str">
            <v>TOMAS</v>
          </cell>
          <cell r="E3722" t="str">
            <v>PEQUEÑOS</v>
          </cell>
          <cell r="F3722" t="str">
            <v>CANINO</v>
          </cell>
          <cell r="G3722" t="str">
            <v>PITBULL</v>
          </cell>
          <cell r="H3722" t="str">
            <v>PEDRO NEL MACIAS</v>
          </cell>
          <cell r="L3722" t="str">
            <v>PROBLEMA  DE DESPLAZAMIENTO</v>
          </cell>
          <cell r="M3722" t="str">
            <v>ANITA ROQUE</v>
          </cell>
        </row>
        <row r="3723">
          <cell r="A3723" t="str">
            <v>157-14</v>
          </cell>
          <cell r="B3723">
            <v>41757</v>
          </cell>
          <cell r="D3723" t="str">
            <v>TIMOTEO</v>
          </cell>
          <cell r="E3723" t="str">
            <v>PEQUEÑOS</v>
          </cell>
          <cell r="F3723" t="str">
            <v>CANINO</v>
          </cell>
          <cell r="G3723" t="str">
            <v>CRIOLLO</v>
          </cell>
          <cell r="H3723" t="str">
            <v xml:space="preserve">JUAN MANUEL </v>
          </cell>
          <cell r="L3723" t="str">
            <v>NO APOYA MIEMBRO POSTERIOR IZQUIERDO</v>
          </cell>
          <cell r="M3723" t="str">
            <v>ANITA ROQUE</v>
          </cell>
        </row>
        <row r="3724">
          <cell r="A3724" t="str">
            <v>158-14</v>
          </cell>
          <cell r="B3724">
            <v>41757</v>
          </cell>
          <cell r="D3724" t="str">
            <v>MONO</v>
          </cell>
          <cell r="E3724" t="str">
            <v>PEQUEÑOS</v>
          </cell>
          <cell r="F3724" t="str">
            <v>CANINO</v>
          </cell>
          <cell r="G3724" t="str">
            <v>CRIOLLO</v>
          </cell>
          <cell r="H3724" t="str">
            <v>ROSALBA BENITEZ</v>
          </cell>
          <cell r="L3724" t="str">
            <v>FRACTURA MIEMBRO POSTERIOR IZQUIERDO</v>
          </cell>
          <cell r="M3724" t="str">
            <v>DANIEL ZAMBRANO</v>
          </cell>
        </row>
        <row r="3725">
          <cell r="A3725" t="str">
            <v>159-14</v>
          </cell>
          <cell r="B3725">
            <v>41757</v>
          </cell>
          <cell r="D3725" t="str">
            <v xml:space="preserve">MATEO </v>
          </cell>
          <cell r="E3725" t="str">
            <v>PEQUEÑOS</v>
          </cell>
          <cell r="F3725" t="str">
            <v>CANINO</v>
          </cell>
          <cell r="G3725" t="str">
            <v>LABRADOR</v>
          </cell>
          <cell r="H3725" t="str">
            <v>LINA MARCELA PRADA</v>
          </cell>
          <cell r="L3725" t="str">
            <v>HERNIA INQUINAL</v>
          </cell>
          <cell r="M3725" t="str">
            <v>SAEL PEDRAZA</v>
          </cell>
        </row>
        <row r="3726">
          <cell r="A3726" t="str">
            <v>160-14</v>
          </cell>
          <cell r="B3726">
            <v>41757</v>
          </cell>
          <cell r="D3726" t="str">
            <v>RAFIAS</v>
          </cell>
          <cell r="E3726" t="str">
            <v>PEQUEÑOS</v>
          </cell>
          <cell r="F3726" t="str">
            <v>CANINO</v>
          </cell>
          <cell r="G3726" t="str">
            <v>PASTOR ALEMAN</v>
          </cell>
          <cell r="H3726" t="str">
            <v>ENRIQUE HERNANDEZ</v>
          </cell>
          <cell r="L3726" t="str">
            <v>PERDIDA DE PESO</v>
          </cell>
          <cell r="M3726" t="str">
            <v>SAEL PEDRAZA</v>
          </cell>
        </row>
        <row r="3727">
          <cell r="A3727" t="str">
            <v>161-14</v>
          </cell>
          <cell r="B3727">
            <v>41757</v>
          </cell>
          <cell r="D3727" t="str">
            <v>MIMI</v>
          </cell>
          <cell r="E3727" t="str">
            <v>PEQUEÑOS</v>
          </cell>
          <cell r="F3727" t="str">
            <v>FELINO</v>
          </cell>
          <cell r="G3727" t="str">
            <v>CRIOLLO</v>
          </cell>
          <cell r="H3727" t="str">
            <v>LINA MARIA CUELLAR</v>
          </cell>
          <cell r="L3727" t="str">
            <v>EVALUACION LESION</v>
          </cell>
          <cell r="M3727" t="str">
            <v>SAEL PEDRAZA</v>
          </cell>
        </row>
        <row r="3728">
          <cell r="A3728" t="str">
            <v>162-14</v>
          </cell>
          <cell r="B3728">
            <v>41758</v>
          </cell>
          <cell r="D3728" t="str">
            <v>NEGRO</v>
          </cell>
          <cell r="E3728" t="str">
            <v>PEQUEÑOS</v>
          </cell>
          <cell r="F3728" t="str">
            <v>CANINO</v>
          </cell>
          <cell r="G3728" t="str">
            <v>CRIOLLO</v>
          </cell>
          <cell r="H3728" t="str">
            <v>UNILLANOS</v>
          </cell>
          <cell r="L3728" t="str">
            <v>ORQUIECTOMIA</v>
          </cell>
          <cell r="M3728" t="str">
            <v>ANITA ROQUE</v>
          </cell>
        </row>
        <row r="3729">
          <cell r="A3729" t="str">
            <v>163-14</v>
          </cell>
          <cell r="B3729">
            <v>41758</v>
          </cell>
          <cell r="D3729" t="str">
            <v>TOBY</v>
          </cell>
          <cell r="E3729" t="str">
            <v>PEQUEÑOS</v>
          </cell>
          <cell r="F3729" t="str">
            <v>CANINO</v>
          </cell>
          <cell r="G3729" t="str">
            <v>CRIOLLO</v>
          </cell>
          <cell r="H3729" t="str">
            <v>UNILLANOS</v>
          </cell>
          <cell r="L3729" t="str">
            <v>ORQUIECTOMIA</v>
          </cell>
          <cell r="M3729" t="str">
            <v>ANITA ROQUE</v>
          </cell>
        </row>
        <row r="3730">
          <cell r="A3730" t="str">
            <v>164-14</v>
          </cell>
          <cell r="B3730">
            <v>41758</v>
          </cell>
          <cell r="D3730" t="str">
            <v>PACHO</v>
          </cell>
          <cell r="E3730" t="str">
            <v>PEQUEÑOS</v>
          </cell>
          <cell r="F3730" t="str">
            <v>FELINO</v>
          </cell>
          <cell r="G3730" t="str">
            <v>CRIOLLO</v>
          </cell>
          <cell r="H3730" t="str">
            <v>MIGUEL ANDRES CHACON</v>
          </cell>
          <cell r="L3730" t="str">
            <v>LESION EN COLA</v>
          </cell>
          <cell r="M3730" t="str">
            <v>SAEL PEDRAZA</v>
          </cell>
        </row>
        <row r="3731">
          <cell r="A3731" t="str">
            <v>165-14</v>
          </cell>
          <cell r="B3731">
            <v>41758</v>
          </cell>
          <cell r="D3731" t="str">
            <v xml:space="preserve">TARA </v>
          </cell>
          <cell r="E3731" t="str">
            <v>PEQUEÑOS</v>
          </cell>
          <cell r="F3731" t="str">
            <v>CANINO</v>
          </cell>
          <cell r="G3731" t="str">
            <v>CRIOLLO</v>
          </cell>
          <cell r="H3731" t="str">
            <v>MARIA CAMILA PERDOMO</v>
          </cell>
          <cell r="I3731">
            <v>1136884582</v>
          </cell>
          <cell r="J3731">
            <v>3102789395</v>
          </cell>
          <cell r="L3731" t="str">
            <v>PERDIDA DE PESO</v>
          </cell>
          <cell r="M3731" t="str">
            <v>DANIEL ZAMBRANO</v>
          </cell>
        </row>
        <row r="3732">
          <cell r="A3732" t="str">
            <v>166-14</v>
          </cell>
          <cell r="B3732">
            <v>41758</v>
          </cell>
          <cell r="D3732" t="str">
            <v>GAVIOTA</v>
          </cell>
          <cell r="E3732" t="str">
            <v>PEQUEÑOS</v>
          </cell>
          <cell r="F3732" t="str">
            <v>CANINO</v>
          </cell>
          <cell r="G3732" t="str">
            <v>CRIOLLO</v>
          </cell>
          <cell r="H3732" t="str">
            <v>DONARIS CRUZ</v>
          </cell>
          <cell r="L3732" t="str">
            <v>CAIDA PELO Y MAL OLOR</v>
          </cell>
          <cell r="M3732" t="str">
            <v>SAEL PEDRAZA</v>
          </cell>
        </row>
        <row r="3733">
          <cell r="A3733" t="str">
            <v>167-14</v>
          </cell>
          <cell r="B3733">
            <v>41761</v>
          </cell>
          <cell r="D3733" t="str">
            <v>SALOME</v>
          </cell>
          <cell r="E3733" t="str">
            <v>PEQUEÑOS</v>
          </cell>
          <cell r="F3733" t="str">
            <v>CANINO</v>
          </cell>
          <cell r="G3733" t="str">
            <v>CRIOLLO</v>
          </cell>
          <cell r="H3733" t="str">
            <v>LUZ MILA QUIñONEZ</v>
          </cell>
          <cell r="L3733" t="str">
            <v>MIASIS COLA</v>
          </cell>
          <cell r="M3733" t="str">
            <v>SAEL PEDRAZA</v>
          </cell>
        </row>
        <row r="3734">
          <cell r="A3734" t="str">
            <v>168-14</v>
          </cell>
          <cell r="B3734">
            <v>41761</v>
          </cell>
          <cell r="D3734" t="str">
            <v>LUNA</v>
          </cell>
          <cell r="E3734" t="str">
            <v>PEQUEÑOS</v>
          </cell>
          <cell r="F3734" t="str">
            <v>CANINO</v>
          </cell>
          <cell r="G3734" t="str">
            <v>CRIOLLO</v>
          </cell>
          <cell r="H3734" t="str">
            <v>LUIZ FELIPE MOLINA</v>
          </cell>
          <cell r="L3734" t="str">
            <v>T.V.T</v>
          </cell>
          <cell r="M3734" t="str">
            <v>SAEL PEDRAZA</v>
          </cell>
        </row>
        <row r="3735">
          <cell r="A3735" t="str">
            <v>169-14</v>
          </cell>
          <cell r="B3735">
            <v>41761</v>
          </cell>
          <cell r="D3735" t="str">
            <v>MORGAN</v>
          </cell>
          <cell r="E3735" t="str">
            <v>PEQUEÑOS</v>
          </cell>
          <cell r="F3735" t="str">
            <v>CANINO</v>
          </cell>
          <cell r="G3735" t="str">
            <v>PITBULL</v>
          </cell>
          <cell r="H3735" t="str">
            <v>JAVIER</v>
          </cell>
          <cell r="L3735" t="str">
            <v>BROTE EN PIEL</v>
          </cell>
          <cell r="M3735" t="str">
            <v>SAEL PEDRAZA</v>
          </cell>
        </row>
        <row r="3736">
          <cell r="A3736" t="str">
            <v>170-14</v>
          </cell>
          <cell r="B3736">
            <v>41761</v>
          </cell>
          <cell r="D3736" t="str">
            <v>MADONNA</v>
          </cell>
          <cell r="E3736" t="str">
            <v>PEQUEÑOS</v>
          </cell>
          <cell r="F3736" t="str">
            <v>CANINO</v>
          </cell>
          <cell r="G3736" t="str">
            <v>CRIOLLO</v>
          </cell>
          <cell r="H3736" t="str">
            <v>UNILLANOS</v>
          </cell>
          <cell r="L3736" t="str">
            <v>PIUDERMA</v>
          </cell>
          <cell r="M3736" t="str">
            <v>SAEL PEDRAZA</v>
          </cell>
        </row>
        <row r="3737">
          <cell r="A3737" t="str">
            <v>171-14</v>
          </cell>
          <cell r="B3737">
            <v>41761</v>
          </cell>
          <cell r="D3737" t="str">
            <v>JERRY</v>
          </cell>
          <cell r="E3737" t="str">
            <v>PEQUEÑOS</v>
          </cell>
          <cell r="F3737" t="str">
            <v>CANINO</v>
          </cell>
          <cell r="G3737" t="str">
            <v>PITBULL</v>
          </cell>
          <cell r="H3737" t="str">
            <v>MAGDALENA TAPIAS</v>
          </cell>
          <cell r="L3737" t="str">
            <v>INFLAMACION G.M</v>
          </cell>
          <cell r="M3737" t="str">
            <v>SAEL PEDRAZA</v>
          </cell>
        </row>
        <row r="3738">
          <cell r="A3738" t="str">
            <v>172-14</v>
          </cell>
          <cell r="B3738">
            <v>41764</v>
          </cell>
          <cell r="D3738" t="str">
            <v>FARA DUQUE</v>
          </cell>
          <cell r="E3738" t="str">
            <v>PEQUEÑOS</v>
          </cell>
          <cell r="F3738" t="str">
            <v>CANINO</v>
          </cell>
          <cell r="G3738" t="str">
            <v>PASTOR ALEMAN</v>
          </cell>
          <cell r="H3738" t="str">
            <v>CARLOS DUQUE</v>
          </cell>
          <cell r="L3738" t="str">
            <v>ULCERACION PIEL</v>
          </cell>
          <cell r="M3738" t="str">
            <v>SAEL PEDRAZA</v>
          </cell>
        </row>
        <row r="3739">
          <cell r="A3739" t="str">
            <v>173-14</v>
          </cell>
          <cell r="B3739">
            <v>41765</v>
          </cell>
          <cell r="D3739" t="str">
            <v>MANDY LUCIA</v>
          </cell>
          <cell r="E3739" t="str">
            <v>PEQUEÑOS</v>
          </cell>
          <cell r="F3739" t="str">
            <v>CANINO</v>
          </cell>
          <cell r="G3739" t="str">
            <v>CRIOLLO</v>
          </cell>
          <cell r="H3739" t="str">
            <v>JESSICA SERRANO</v>
          </cell>
          <cell r="L3739" t="str">
            <v>DEPOSICION SANGRE</v>
          </cell>
          <cell r="M3739" t="str">
            <v>SAEL PEDRAZA</v>
          </cell>
        </row>
        <row r="3740">
          <cell r="A3740" t="str">
            <v>174-14</v>
          </cell>
          <cell r="B3740">
            <v>41765</v>
          </cell>
          <cell r="D3740" t="str">
            <v>MACOTO</v>
          </cell>
          <cell r="E3740" t="str">
            <v>PEQUEÑOS</v>
          </cell>
          <cell r="F3740" t="str">
            <v>FELINO</v>
          </cell>
          <cell r="G3740" t="str">
            <v>CRIOLLO</v>
          </cell>
          <cell r="H3740" t="str">
            <v>ADWAR PATIñO</v>
          </cell>
          <cell r="L3740" t="str">
            <v>LESION MANDIBULA</v>
          </cell>
          <cell r="M3740" t="str">
            <v>SAEL PEDRAZA</v>
          </cell>
        </row>
        <row r="3741">
          <cell r="A3741" t="str">
            <v>175-14</v>
          </cell>
          <cell r="B3741">
            <v>41765</v>
          </cell>
          <cell r="D3741" t="str">
            <v>HACHI</v>
          </cell>
          <cell r="E3741" t="str">
            <v>PEQUEÑOS</v>
          </cell>
          <cell r="F3741" t="str">
            <v>CANINO</v>
          </cell>
          <cell r="G3741" t="str">
            <v>CRIOLLO</v>
          </cell>
          <cell r="H3741" t="str">
            <v>VICTOR SABOGAL</v>
          </cell>
          <cell r="L3741" t="str">
            <v>ACCIDENTADO</v>
          </cell>
          <cell r="M3741" t="str">
            <v>SAEL PEDRAZA</v>
          </cell>
        </row>
        <row r="3742">
          <cell r="A3742" t="str">
            <v>176-14</v>
          </cell>
          <cell r="B3742">
            <v>41766</v>
          </cell>
          <cell r="D3742" t="str">
            <v>YOSHI</v>
          </cell>
          <cell r="E3742" t="str">
            <v>PEQUEÑOS</v>
          </cell>
          <cell r="F3742" t="str">
            <v>CANINO</v>
          </cell>
          <cell r="G3742" t="str">
            <v>SHITZU</v>
          </cell>
          <cell r="H3742" t="str">
            <v>SONIA ZAMBRANO</v>
          </cell>
          <cell r="L3742" t="str">
            <v>INFLAMACION OJOS</v>
          </cell>
          <cell r="M3742" t="str">
            <v>SAEL PEDRAZA</v>
          </cell>
        </row>
        <row r="3743">
          <cell r="A3743" t="str">
            <v>177-14</v>
          </cell>
          <cell r="B3743">
            <v>41766</v>
          </cell>
          <cell r="D3743" t="str">
            <v>TOMY REY</v>
          </cell>
          <cell r="E3743" t="str">
            <v>PEQUEÑOS</v>
          </cell>
          <cell r="F3743" t="str">
            <v>CANINO</v>
          </cell>
          <cell r="G3743" t="str">
            <v>BEAGLE</v>
          </cell>
          <cell r="H3743" t="str">
            <v>DIANA REY</v>
          </cell>
          <cell r="L3743" t="str">
            <v>PELADURA EN TESTICULOS</v>
          </cell>
          <cell r="M3743" t="str">
            <v>SAEL PEDRAZA</v>
          </cell>
        </row>
        <row r="3744">
          <cell r="A3744" t="str">
            <v>178-14</v>
          </cell>
          <cell r="B3744">
            <v>41766</v>
          </cell>
          <cell r="D3744" t="str">
            <v>HANNA</v>
          </cell>
          <cell r="E3744" t="str">
            <v>PEQUEÑOS</v>
          </cell>
          <cell r="F3744" t="str">
            <v>CANINO</v>
          </cell>
          <cell r="G3744" t="str">
            <v>PUG</v>
          </cell>
          <cell r="H3744" t="str">
            <v>MIRYAM RIVEROS</v>
          </cell>
          <cell r="L3744" t="str">
            <v>ACCIDENTADO</v>
          </cell>
          <cell r="M3744" t="str">
            <v>SAEL PEDRAZA</v>
          </cell>
        </row>
        <row r="3745">
          <cell r="A3745" t="str">
            <v>179-14</v>
          </cell>
          <cell r="B3745">
            <v>41766</v>
          </cell>
          <cell r="D3745" t="str">
            <v>BAK</v>
          </cell>
          <cell r="E3745" t="str">
            <v>PEQUEÑOS</v>
          </cell>
          <cell r="F3745" t="str">
            <v>CANINO</v>
          </cell>
          <cell r="G3745" t="str">
            <v>CRIOLLO</v>
          </cell>
          <cell r="H3745" t="str">
            <v>MELANNIE MUñOZ</v>
          </cell>
          <cell r="L3745" t="str">
            <v>ADOPCION</v>
          </cell>
        </row>
        <row r="3746">
          <cell r="A3746" t="str">
            <v>180-14</v>
          </cell>
          <cell r="B3746">
            <v>41766</v>
          </cell>
          <cell r="D3746" t="str">
            <v>AMARILLO</v>
          </cell>
          <cell r="E3746" t="str">
            <v>PEQUEÑOS</v>
          </cell>
          <cell r="F3746" t="str">
            <v>FELINO</v>
          </cell>
          <cell r="G3746" t="str">
            <v>CRIOLLO</v>
          </cell>
          <cell r="H3746" t="str">
            <v xml:space="preserve">ANDRES </v>
          </cell>
          <cell r="L3746" t="str">
            <v>ADOPCION</v>
          </cell>
          <cell r="M3746" t="str">
            <v>ANITA ROQUE</v>
          </cell>
        </row>
        <row r="3747">
          <cell r="A3747" t="str">
            <v>181-14</v>
          </cell>
          <cell r="B3747">
            <v>41766</v>
          </cell>
          <cell r="D3747" t="str">
            <v>AMARILLO</v>
          </cell>
          <cell r="E3747" t="str">
            <v>PEQUEÑOS</v>
          </cell>
          <cell r="F3747" t="str">
            <v>FELINO</v>
          </cell>
          <cell r="G3747" t="str">
            <v>CRIOLLO</v>
          </cell>
          <cell r="H3747" t="str">
            <v>SILVA</v>
          </cell>
          <cell r="L3747" t="str">
            <v>ADOPCION</v>
          </cell>
          <cell r="M3747" t="str">
            <v>ANITA ROQUE</v>
          </cell>
        </row>
        <row r="3748">
          <cell r="A3748" t="str">
            <v>182-14</v>
          </cell>
          <cell r="B3748">
            <v>41766</v>
          </cell>
          <cell r="D3748" t="str">
            <v>NEGRA</v>
          </cell>
          <cell r="E3748" t="str">
            <v>PEQUEÑOS</v>
          </cell>
          <cell r="F3748" t="str">
            <v>FELINO</v>
          </cell>
          <cell r="G3748" t="str">
            <v>CRIOLLO</v>
          </cell>
          <cell r="H3748" t="str">
            <v>MONICA LEON</v>
          </cell>
          <cell r="L3748" t="str">
            <v>ADOPCION</v>
          </cell>
          <cell r="M3748" t="str">
            <v>ANITA ROQUE</v>
          </cell>
        </row>
        <row r="3749">
          <cell r="A3749" t="str">
            <v>183-14</v>
          </cell>
          <cell r="B3749">
            <v>41766</v>
          </cell>
          <cell r="D3749" t="str">
            <v>NEGRO</v>
          </cell>
          <cell r="E3749" t="str">
            <v>PEQUEÑOS</v>
          </cell>
          <cell r="F3749" t="str">
            <v>FELINO</v>
          </cell>
          <cell r="G3749" t="str">
            <v>CRIOLLO</v>
          </cell>
          <cell r="H3749" t="str">
            <v>ANDRES JUAN</v>
          </cell>
          <cell r="L3749" t="str">
            <v>ADOPCION</v>
          </cell>
          <cell r="M3749" t="str">
            <v>ANITA ROQUE</v>
          </cell>
        </row>
        <row r="3750">
          <cell r="A3750" t="str">
            <v>184-14</v>
          </cell>
          <cell r="B3750">
            <v>41767</v>
          </cell>
          <cell r="D3750" t="str">
            <v>APA</v>
          </cell>
          <cell r="E3750" t="str">
            <v>PEQUEÑOS</v>
          </cell>
          <cell r="F3750" t="str">
            <v>CANINO</v>
          </cell>
          <cell r="G3750" t="str">
            <v>CRIOLLO</v>
          </cell>
          <cell r="H3750" t="str">
            <v>MARIANA GUTIERREZ</v>
          </cell>
          <cell r="L3750" t="str">
            <v>CAQUEXIA</v>
          </cell>
          <cell r="M3750" t="str">
            <v>SAEL PEDRAZA</v>
          </cell>
        </row>
        <row r="3751">
          <cell r="A3751" t="str">
            <v>185-14</v>
          </cell>
          <cell r="B3751">
            <v>41767</v>
          </cell>
          <cell r="D3751" t="str">
            <v xml:space="preserve">MATEO </v>
          </cell>
          <cell r="E3751" t="str">
            <v>PEQUEÑOS</v>
          </cell>
          <cell r="F3751" t="str">
            <v>CANINO</v>
          </cell>
          <cell r="G3751" t="str">
            <v>PUG</v>
          </cell>
          <cell r="H3751" t="str">
            <v>INGRI TRIVIñO</v>
          </cell>
          <cell r="L3751" t="str">
            <v>FRACTURA EPICANDILO  HUMERAL</v>
          </cell>
          <cell r="M3751" t="str">
            <v>ANITA ROQUE</v>
          </cell>
        </row>
        <row r="3752">
          <cell r="A3752" t="str">
            <v>186-14</v>
          </cell>
          <cell r="B3752">
            <v>41767</v>
          </cell>
          <cell r="D3752" t="str">
            <v>BLANQUITA</v>
          </cell>
          <cell r="E3752" t="str">
            <v>PEQUEÑOS</v>
          </cell>
          <cell r="F3752" t="str">
            <v>FELINO</v>
          </cell>
          <cell r="G3752" t="str">
            <v>CRIOLLO</v>
          </cell>
          <cell r="H3752" t="str">
            <v>LINDA</v>
          </cell>
          <cell r="L3752" t="str">
            <v>OVH</v>
          </cell>
          <cell r="M3752" t="str">
            <v>ANITA ROQUE</v>
          </cell>
        </row>
        <row r="3753">
          <cell r="A3753" t="str">
            <v>187-14</v>
          </cell>
          <cell r="B3753">
            <v>41771</v>
          </cell>
          <cell r="D3753" t="str">
            <v>SACHA</v>
          </cell>
          <cell r="E3753" t="str">
            <v>PEQUEÑOS</v>
          </cell>
          <cell r="F3753" t="str">
            <v>FELINO</v>
          </cell>
          <cell r="G3753" t="str">
            <v>CRIOLLO</v>
          </cell>
          <cell r="H3753" t="str">
            <v>GLORIA AMPARO</v>
          </cell>
          <cell r="L3753" t="str">
            <v>DIARREA</v>
          </cell>
          <cell r="M3753" t="str">
            <v>SAEL PEDRAZA</v>
          </cell>
        </row>
        <row r="3754">
          <cell r="A3754" t="str">
            <v>188-14</v>
          </cell>
          <cell r="B3754">
            <v>41771</v>
          </cell>
          <cell r="D3754" t="str">
            <v>RUBIO</v>
          </cell>
          <cell r="E3754" t="str">
            <v>PEQUEÑOS</v>
          </cell>
          <cell r="F3754" t="str">
            <v>CANINO</v>
          </cell>
          <cell r="G3754" t="str">
            <v>CRIOLLO</v>
          </cell>
          <cell r="H3754" t="str">
            <v>SEBASTIAN DURAN</v>
          </cell>
          <cell r="L3754" t="str">
            <v>ACCIDENTADO</v>
          </cell>
          <cell r="M3754" t="str">
            <v>SAEL PEDRAZA</v>
          </cell>
        </row>
        <row r="3755">
          <cell r="A3755" t="str">
            <v>189-14</v>
          </cell>
          <cell r="B3755">
            <v>41771</v>
          </cell>
          <cell r="D3755" t="str">
            <v>LULU</v>
          </cell>
          <cell r="E3755" t="str">
            <v>PEQUEÑOS</v>
          </cell>
          <cell r="F3755" t="str">
            <v>CANINO</v>
          </cell>
          <cell r="G3755" t="str">
            <v>SHITZU</v>
          </cell>
          <cell r="H3755" t="str">
            <v>JOSE LUIS VELEZ</v>
          </cell>
          <cell r="L3755" t="str">
            <v>CLASE SEMIOLOGIA</v>
          </cell>
          <cell r="M3755" t="str">
            <v>DANIEL ZAMBRANO</v>
          </cell>
        </row>
        <row r="3756">
          <cell r="A3756" t="str">
            <v>190-14</v>
          </cell>
          <cell r="B3756">
            <v>41771</v>
          </cell>
          <cell r="D3756" t="str">
            <v>N.N</v>
          </cell>
          <cell r="E3756" t="str">
            <v>PEQUEÑOS</v>
          </cell>
          <cell r="F3756" t="str">
            <v>CANINO</v>
          </cell>
          <cell r="G3756" t="str">
            <v>DOBERMAN</v>
          </cell>
          <cell r="H3756" t="str">
            <v>JHON LAGARITA</v>
          </cell>
          <cell r="L3756" t="str">
            <v>INAPETENCIA-VOMITO</v>
          </cell>
          <cell r="M3756" t="str">
            <v>SAEL PEDRAZA</v>
          </cell>
        </row>
        <row r="3757">
          <cell r="A3757" t="str">
            <v>191-14</v>
          </cell>
          <cell r="B3757">
            <v>41771</v>
          </cell>
          <cell r="D3757" t="str">
            <v>ANNY</v>
          </cell>
          <cell r="E3757" t="str">
            <v>PEQUEÑOS</v>
          </cell>
          <cell r="F3757" t="str">
            <v>CANINO</v>
          </cell>
          <cell r="G3757" t="str">
            <v>CRIOLLO</v>
          </cell>
          <cell r="H3757" t="str">
            <v>LAURA LOZADA</v>
          </cell>
          <cell r="L3757" t="str">
            <v>TOS-DIARREA</v>
          </cell>
          <cell r="M3757" t="str">
            <v>SAEL PEDRAZA</v>
          </cell>
        </row>
        <row r="3758">
          <cell r="A3758" t="str">
            <v>192-14</v>
          </cell>
          <cell r="B3758">
            <v>41771</v>
          </cell>
          <cell r="D3758" t="str">
            <v>TOLDY</v>
          </cell>
          <cell r="E3758" t="str">
            <v>PEQUEÑOS</v>
          </cell>
          <cell r="F3758" t="str">
            <v>CANINO</v>
          </cell>
          <cell r="G3758" t="str">
            <v>CRIOLLO JOLDY</v>
          </cell>
          <cell r="H3758" t="str">
            <v>KATHERINE</v>
          </cell>
          <cell r="L3758" t="str">
            <v>CHEQUEO</v>
          </cell>
          <cell r="M3758" t="str">
            <v>SAEL PEDRAZA</v>
          </cell>
        </row>
        <row r="3759">
          <cell r="A3759" t="str">
            <v>193-14</v>
          </cell>
          <cell r="B3759">
            <v>41771</v>
          </cell>
          <cell r="D3759" t="str">
            <v>UVAL</v>
          </cell>
          <cell r="E3759" t="str">
            <v>PEQUEÑOS</v>
          </cell>
          <cell r="F3759" t="str">
            <v>CANINO</v>
          </cell>
          <cell r="G3759" t="str">
            <v>CRIOLLO</v>
          </cell>
          <cell r="H3759" t="str">
            <v>CARLOS BETANCOURT</v>
          </cell>
          <cell r="L3759" t="str">
            <v>ADOPCION</v>
          </cell>
          <cell r="M3759" t="str">
            <v>SAEL PEDRAZA</v>
          </cell>
        </row>
        <row r="3760">
          <cell r="A3760" t="str">
            <v>194-14</v>
          </cell>
          <cell r="B3760">
            <v>41771</v>
          </cell>
          <cell r="D3760" t="str">
            <v>SACHA</v>
          </cell>
          <cell r="E3760" t="str">
            <v>PEQUEÑOS</v>
          </cell>
          <cell r="F3760" t="str">
            <v>FELINO</v>
          </cell>
          <cell r="G3760" t="str">
            <v>CRIOLLO</v>
          </cell>
          <cell r="H3760" t="str">
            <v>GLORIA AMPARO</v>
          </cell>
          <cell r="L3760" t="str">
            <v>VOMITO+DIARRERA</v>
          </cell>
          <cell r="M3760" t="str">
            <v>SAEL PEDRAZA</v>
          </cell>
        </row>
        <row r="3761">
          <cell r="A3761" t="str">
            <v>195-14</v>
          </cell>
          <cell r="B3761">
            <v>41772</v>
          </cell>
          <cell r="D3761" t="str">
            <v>MINNIE</v>
          </cell>
          <cell r="E3761" t="str">
            <v>PEQUEÑOS</v>
          </cell>
          <cell r="F3761" t="str">
            <v>FELINO</v>
          </cell>
          <cell r="G3761" t="str">
            <v>CRIOLLO</v>
          </cell>
          <cell r="H3761" t="str">
            <v>CARLOS SALAZAR</v>
          </cell>
          <cell r="L3761" t="str">
            <v>OVH</v>
          </cell>
          <cell r="M3761" t="str">
            <v>ANITA ROQUE</v>
          </cell>
        </row>
        <row r="3762">
          <cell r="A3762" t="str">
            <v>196-14</v>
          </cell>
          <cell r="B3762">
            <v>41772</v>
          </cell>
          <cell r="D3762" t="str">
            <v>MELU</v>
          </cell>
          <cell r="E3762" t="str">
            <v>PEQUEÑOS</v>
          </cell>
          <cell r="F3762" t="str">
            <v>FELINO</v>
          </cell>
          <cell r="G3762" t="str">
            <v>CRIOLLO</v>
          </cell>
          <cell r="H3762" t="str">
            <v>LINDA MARIN</v>
          </cell>
          <cell r="L3762" t="str">
            <v>OVH</v>
          </cell>
          <cell r="M3762" t="str">
            <v>ANITA ROQUE</v>
          </cell>
        </row>
        <row r="3763">
          <cell r="A3763" t="str">
            <v>197-14</v>
          </cell>
          <cell r="B3763">
            <v>41773</v>
          </cell>
          <cell r="D3763" t="str">
            <v>ALAMBRITO</v>
          </cell>
          <cell r="E3763" t="str">
            <v>PEQUEÑOS</v>
          </cell>
          <cell r="F3763" t="str">
            <v>CANINO</v>
          </cell>
          <cell r="G3763" t="str">
            <v>PUG</v>
          </cell>
          <cell r="H3763" t="str">
            <v>MIRIAM ROJAS</v>
          </cell>
          <cell r="L3763" t="str">
            <v>CONVULSIONES</v>
          </cell>
          <cell r="M3763" t="str">
            <v>SAEL PEDRAZA</v>
          </cell>
        </row>
        <row r="3764">
          <cell r="A3764" t="str">
            <v>198-14</v>
          </cell>
          <cell r="B3764">
            <v>41773</v>
          </cell>
          <cell r="D3764" t="str">
            <v>PACA</v>
          </cell>
          <cell r="E3764" t="str">
            <v>PEQUEÑOS</v>
          </cell>
          <cell r="F3764" t="str">
            <v>CANINO</v>
          </cell>
          <cell r="G3764" t="str">
            <v>CRIOLLO</v>
          </cell>
          <cell r="H3764" t="str">
            <v xml:space="preserve">ANGELA </v>
          </cell>
          <cell r="L3764" t="str">
            <v>APETITO DISMINUIDO</v>
          </cell>
          <cell r="M3764" t="str">
            <v>SAEL PEDRAZA</v>
          </cell>
        </row>
        <row r="3765">
          <cell r="A3765" t="str">
            <v>199-14</v>
          </cell>
          <cell r="B3765">
            <v>41774</v>
          </cell>
          <cell r="D3765" t="str">
            <v>PABLO</v>
          </cell>
          <cell r="E3765" t="str">
            <v>PEQUEÑOS</v>
          </cell>
          <cell r="F3765" t="str">
            <v>CANINO</v>
          </cell>
          <cell r="G3765" t="str">
            <v>CRIOLLO</v>
          </cell>
          <cell r="H3765" t="str">
            <v>CESAR PEDRAZA</v>
          </cell>
          <cell r="L3765" t="str">
            <v>HERNIA DISCAL</v>
          </cell>
          <cell r="M3765" t="str">
            <v>ANITA ROQUE</v>
          </cell>
        </row>
        <row r="3766">
          <cell r="A3766" t="str">
            <v>200-14</v>
          </cell>
          <cell r="B3766">
            <v>41774</v>
          </cell>
          <cell r="D3766" t="str">
            <v>LUNA</v>
          </cell>
          <cell r="E3766" t="str">
            <v>PEQUEÑOS</v>
          </cell>
          <cell r="F3766" t="str">
            <v>CANINO</v>
          </cell>
          <cell r="G3766" t="str">
            <v>FRENCH POODLE</v>
          </cell>
          <cell r="H3766" t="str">
            <v>SINDY LEON</v>
          </cell>
          <cell r="L3766" t="str">
            <v>APOYO EN CADERA</v>
          </cell>
          <cell r="M3766" t="str">
            <v>ANITA ROQUE</v>
          </cell>
        </row>
        <row r="3767">
          <cell r="A3767" t="str">
            <v>201-14</v>
          </cell>
          <cell r="B3767">
            <v>41774</v>
          </cell>
          <cell r="D3767" t="str">
            <v>SCUUBY</v>
          </cell>
          <cell r="E3767" t="str">
            <v>PEQUEÑOS</v>
          </cell>
          <cell r="F3767" t="str">
            <v>CANINO</v>
          </cell>
          <cell r="G3767" t="str">
            <v>SHITZU</v>
          </cell>
          <cell r="H3767" t="str">
            <v>NICOLAS ROBLES</v>
          </cell>
          <cell r="L3767" t="str">
            <v>INCONTINENCIA-CONVULSION</v>
          </cell>
          <cell r="M3767" t="str">
            <v>ANITA ROQUE</v>
          </cell>
        </row>
        <row r="3768">
          <cell r="A3768" t="str">
            <v>202-14</v>
          </cell>
          <cell r="B3768">
            <v>41775</v>
          </cell>
          <cell r="D3768" t="str">
            <v>MIA</v>
          </cell>
          <cell r="E3768" t="str">
            <v>PEQUEÑOS</v>
          </cell>
          <cell r="F3768" t="str">
            <v>CANINO</v>
          </cell>
          <cell r="G3768" t="str">
            <v>DOBERMAN</v>
          </cell>
          <cell r="H3768" t="str">
            <v>JORGE VARGAS</v>
          </cell>
          <cell r="L3768" t="str">
            <v>PARVOVIROSIS</v>
          </cell>
          <cell r="M3768" t="str">
            <v>ANITA ROQUE</v>
          </cell>
        </row>
        <row r="3769">
          <cell r="A3769" t="str">
            <v>203-14</v>
          </cell>
          <cell r="B3769">
            <v>41775</v>
          </cell>
          <cell r="D3769" t="str">
            <v>TONY</v>
          </cell>
          <cell r="E3769" t="str">
            <v>PEQUEÑOS</v>
          </cell>
          <cell r="F3769" t="str">
            <v>CANINO</v>
          </cell>
          <cell r="G3769" t="str">
            <v>CRIOLLO</v>
          </cell>
          <cell r="H3769" t="str">
            <v>CAROLINA CIFUENTES</v>
          </cell>
          <cell r="L3769" t="str">
            <v>ADOPCION</v>
          </cell>
          <cell r="M3769" t="str">
            <v>SAEL PEDRAZA</v>
          </cell>
        </row>
        <row r="3770">
          <cell r="A3770" t="str">
            <v>204-14</v>
          </cell>
          <cell r="B3770">
            <v>41765</v>
          </cell>
          <cell r="D3770" t="str">
            <v>LULU</v>
          </cell>
          <cell r="E3770" t="str">
            <v>PEQUEÑOS</v>
          </cell>
          <cell r="F3770" t="str">
            <v>CANINO</v>
          </cell>
          <cell r="G3770" t="str">
            <v>CRIOLLO</v>
          </cell>
          <cell r="H3770" t="str">
            <v>SAIDA ARIAS</v>
          </cell>
          <cell r="L3770" t="str">
            <v>ADOPCION</v>
          </cell>
          <cell r="M3770" t="str">
            <v>ANITA ROQUE</v>
          </cell>
        </row>
        <row r="3771">
          <cell r="A3771" t="str">
            <v>205-14</v>
          </cell>
          <cell r="B3771">
            <v>41778</v>
          </cell>
          <cell r="D3771" t="str">
            <v>YISUS</v>
          </cell>
          <cell r="E3771" t="str">
            <v>PEQUEÑOS</v>
          </cell>
          <cell r="F3771" t="str">
            <v>FELINO</v>
          </cell>
          <cell r="G3771" t="str">
            <v>BULL TERRIER</v>
          </cell>
          <cell r="H3771" t="str">
            <v>JEISON ESTUPIñAN</v>
          </cell>
          <cell r="L3771" t="str">
            <v>VOMITO</v>
          </cell>
          <cell r="M3771" t="str">
            <v>SAEL PEDRAZA</v>
          </cell>
        </row>
        <row r="3772">
          <cell r="A3772" t="str">
            <v>206-14</v>
          </cell>
          <cell r="B3772">
            <v>41778</v>
          </cell>
          <cell r="D3772" t="str">
            <v>NIñO</v>
          </cell>
          <cell r="E3772" t="str">
            <v>PEQUEÑOS</v>
          </cell>
          <cell r="F3772" t="str">
            <v>CANINO</v>
          </cell>
          <cell r="G3772" t="str">
            <v>CRIOLLO</v>
          </cell>
          <cell r="H3772" t="str">
            <v>JUAN CARLOS SABOGAL</v>
          </cell>
          <cell r="L3772" t="str">
            <v>HERIDA</v>
          </cell>
          <cell r="M3772" t="str">
            <v>SAEL PEDRAZA</v>
          </cell>
        </row>
        <row r="3773">
          <cell r="A3773" t="str">
            <v>207-14</v>
          </cell>
          <cell r="B3773">
            <v>41778</v>
          </cell>
          <cell r="D3773" t="str">
            <v>LALA</v>
          </cell>
          <cell r="E3773" t="str">
            <v>PEQUEÑOS</v>
          </cell>
          <cell r="F3773" t="str">
            <v>CANINO</v>
          </cell>
          <cell r="G3773" t="str">
            <v>PASTOR ALEMAN</v>
          </cell>
          <cell r="H3773" t="str">
            <v>DERLY</v>
          </cell>
          <cell r="L3773" t="str">
            <v>SANGRADO NASAL-COJERA</v>
          </cell>
          <cell r="M3773" t="str">
            <v>SAEL PEDRAZA</v>
          </cell>
        </row>
        <row r="3774">
          <cell r="A3774" t="str">
            <v>208-14</v>
          </cell>
          <cell r="B3774">
            <v>41778</v>
          </cell>
          <cell r="D3774" t="str">
            <v>MIKI</v>
          </cell>
          <cell r="E3774" t="str">
            <v>PEQUEÑOS</v>
          </cell>
          <cell r="F3774" t="str">
            <v>CANINO</v>
          </cell>
          <cell r="G3774" t="str">
            <v>FRENCH POODLE</v>
          </cell>
          <cell r="H3774" t="str">
            <v>CELEITE ROJAS</v>
          </cell>
          <cell r="L3774" t="str">
            <v>COJEA</v>
          </cell>
          <cell r="M3774" t="str">
            <v>SAEL PEDRAZA</v>
          </cell>
        </row>
        <row r="3775">
          <cell r="A3775" t="str">
            <v>209-14</v>
          </cell>
          <cell r="B3775">
            <v>41779</v>
          </cell>
          <cell r="D3775" t="str">
            <v>CARMINIA</v>
          </cell>
          <cell r="E3775" t="str">
            <v>PEQUEÑOS</v>
          </cell>
          <cell r="F3775" t="str">
            <v>FELINO</v>
          </cell>
          <cell r="G3775" t="str">
            <v>CRIOLLO</v>
          </cell>
          <cell r="H3775" t="str">
            <v>EDITH OSORIO</v>
          </cell>
          <cell r="L3775" t="str">
            <v>INAPETENCIA-VOMITO</v>
          </cell>
          <cell r="M3775" t="str">
            <v>SAEL PEDRAZA</v>
          </cell>
        </row>
        <row r="3776">
          <cell r="A3776" t="str">
            <v>210-14</v>
          </cell>
          <cell r="B3776">
            <v>41779</v>
          </cell>
          <cell r="D3776" t="str">
            <v>TIGRESA</v>
          </cell>
          <cell r="E3776" t="str">
            <v>PEQUEÑOS</v>
          </cell>
          <cell r="F3776" t="str">
            <v>FELINO</v>
          </cell>
          <cell r="G3776" t="str">
            <v>CRIOLLO</v>
          </cell>
          <cell r="H3776" t="str">
            <v>LIZTEH VELASQUEZ</v>
          </cell>
          <cell r="L3776" t="str">
            <v>GESTACION</v>
          </cell>
          <cell r="M3776" t="str">
            <v>SAEL PEDRAZA</v>
          </cell>
        </row>
        <row r="3777">
          <cell r="A3777" t="str">
            <v>211-14</v>
          </cell>
          <cell r="B3777">
            <v>41779</v>
          </cell>
          <cell r="D3777" t="str">
            <v>MONICA</v>
          </cell>
          <cell r="E3777" t="str">
            <v>PEQUEÑOS</v>
          </cell>
          <cell r="F3777" t="str">
            <v>CANINO</v>
          </cell>
          <cell r="G3777" t="str">
            <v>CRIOLLO</v>
          </cell>
          <cell r="H3777" t="str">
            <v>MARGARITA LOZANO</v>
          </cell>
          <cell r="L3777" t="str">
            <v>ADOPCION</v>
          </cell>
          <cell r="M3777" t="str">
            <v>SAEL PEDRAZA</v>
          </cell>
        </row>
        <row r="3778">
          <cell r="A3778" t="str">
            <v>212-14</v>
          </cell>
          <cell r="B3778">
            <v>41781</v>
          </cell>
          <cell r="D3778" t="str">
            <v xml:space="preserve">CANELA </v>
          </cell>
          <cell r="E3778" t="str">
            <v>PEQUEÑOS</v>
          </cell>
          <cell r="F3778" t="str">
            <v>FELINO</v>
          </cell>
          <cell r="G3778" t="str">
            <v>CRIOLLO</v>
          </cell>
          <cell r="H3778" t="str">
            <v>DANIELA FIGUEROA</v>
          </cell>
          <cell r="L3778" t="str">
            <v>HERIDA PIE IZQUIERDO</v>
          </cell>
          <cell r="M3778" t="str">
            <v>ANITA ROQUE</v>
          </cell>
        </row>
        <row r="3779">
          <cell r="A3779" t="str">
            <v>213-14</v>
          </cell>
          <cell r="B3779">
            <v>41781</v>
          </cell>
          <cell r="D3779" t="str">
            <v>GALATEA</v>
          </cell>
          <cell r="E3779" t="str">
            <v>PEQUEÑOS</v>
          </cell>
          <cell r="F3779" t="str">
            <v>CANINO</v>
          </cell>
          <cell r="G3779" t="str">
            <v>CRIOLLO</v>
          </cell>
          <cell r="H3779" t="str">
            <v>VICTORIA GUTIERREZ</v>
          </cell>
          <cell r="L3779" t="str">
            <v>FRACTURA ATROPELLO</v>
          </cell>
          <cell r="M3779" t="str">
            <v>SAEL PEDRAZA</v>
          </cell>
        </row>
        <row r="3780">
          <cell r="A3780" t="str">
            <v>214-14</v>
          </cell>
          <cell r="B3780">
            <v>41781</v>
          </cell>
          <cell r="D3780" t="str">
            <v>ESTRELLA</v>
          </cell>
          <cell r="E3780" t="str">
            <v>PEQUEÑOS</v>
          </cell>
          <cell r="F3780" t="str">
            <v>CANINO</v>
          </cell>
          <cell r="G3780" t="str">
            <v>FRENCH POODLE</v>
          </cell>
          <cell r="H3780" t="str">
            <v>GABRIELA</v>
          </cell>
          <cell r="L3780" t="str">
            <v>HERNIA INGUINAL</v>
          </cell>
          <cell r="M3780" t="str">
            <v>SAEL PEDRAZA</v>
          </cell>
        </row>
        <row r="3781">
          <cell r="A3781" t="str">
            <v>215-14</v>
          </cell>
          <cell r="B3781">
            <v>41785</v>
          </cell>
          <cell r="D3781" t="str">
            <v>ESCUBI</v>
          </cell>
          <cell r="E3781" t="str">
            <v>PEQUEÑOS</v>
          </cell>
          <cell r="F3781" t="str">
            <v>FELINO</v>
          </cell>
          <cell r="G3781" t="str">
            <v xml:space="preserve">COCKER </v>
          </cell>
          <cell r="H3781" t="str">
            <v>GRACIELA AMORTEQUI</v>
          </cell>
          <cell r="L3781" t="str">
            <v>OJO CEREZA</v>
          </cell>
          <cell r="M3781" t="str">
            <v>DANIEL ZAMBRANO</v>
          </cell>
        </row>
        <row r="3782">
          <cell r="A3782" t="str">
            <v>216-14</v>
          </cell>
          <cell r="B3782">
            <v>41785</v>
          </cell>
          <cell r="D3782" t="str">
            <v>NIñO</v>
          </cell>
          <cell r="E3782" t="str">
            <v>PEQUEÑOS</v>
          </cell>
          <cell r="F3782" t="str">
            <v>CANINO</v>
          </cell>
          <cell r="G3782" t="str">
            <v>CRIOLLO</v>
          </cell>
          <cell r="H3782" t="str">
            <v>HASBLEIDY HERNANDEZ</v>
          </cell>
          <cell r="L3782" t="str">
            <v>ADOPCION</v>
          </cell>
          <cell r="M3782" t="str">
            <v>ANITA ROQUE</v>
          </cell>
        </row>
        <row r="3783">
          <cell r="A3783" t="str">
            <v>217-14</v>
          </cell>
          <cell r="B3783">
            <v>41787</v>
          </cell>
          <cell r="D3783" t="str">
            <v>ARGOS</v>
          </cell>
          <cell r="E3783" t="str">
            <v>PEQUEÑOS</v>
          </cell>
          <cell r="F3783" t="str">
            <v>CANINO</v>
          </cell>
          <cell r="G3783" t="str">
            <v>LABRADOR</v>
          </cell>
          <cell r="H3783" t="str">
            <v>NICOLAS AVILA</v>
          </cell>
          <cell r="L3783" t="str">
            <v>NEOPLASIA</v>
          </cell>
          <cell r="M3783" t="str">
            <v>SAEL PEDRAZA</v>
          </cell>
        </row>
        <row r="3784">
          <cell r="A3784" t="str">
            <v>218-14</v>
          </cell>
          <cell r="B3784">
            <v>41787</v>
          </cell>
          <cell r="D3784" t="str">
            <v>COW</v>
          </cell>
          <cell r="E3784" t="str">
            <v>PEQUEÑOS</v>
          </cell>
          <cell r="F3784" t="str">
            <v>CANINO</v>
          </cell>
          <cell r="G3784" t="str">
            <v>CRIOLLO</v>
          </cell>
          <cell r="H3784" t="str">
            <v>MICHELL OLGUIN</v>
          </cell>
          <cell r="L3784" t="str">
            <v>DIARREA</v>
          </cell>
          <cell r="M3784" t="str">
            <v>SAEL PEDRAZA</v>
          </cell>
        </row>
        <row r="3785">
          <cell r="A3785" t="str">
            <v>219-14</v>
          </cell>
          <cell r="B3785">
            <v>41787</v>
          </cell>
          <cell r="D3785" t="str">
            <v>SIMON</v>
          </cell>
          <cell r="E3785" t="str">
            <v>PEQUEÑOS</v>
          </cell>
          <cell r="F3785" t="str">
            <v>CANINO</v>
          </cell>
          <cell r="G3785" t="str">
            <v>LABRADOR</v>
          </cell>
          <cell r="H3785" t="str">
            <v>DANIELA SAVEDRA</v>
          </cell>
          <cell r="L3785" t="str">
            <v>DEPRIMIDO-VOMITO</v>
          </cell>
          <cell r="M3785" t="str">
            <v>DANIEL ZAMBRANO</v>
          </cell>
        </row>
        <row r="3786">
          <cell r="A3786" t="str">
            <v>220-14</v>
          </cell>
          <cell r="B3786">
            <v>41788</v>
          </cell>
          <cell r="D3786" t="str">
            <v>JUNIOR</v>
          </cell>
          <cell r="E3786" t="str">
            <v>PEQUEÑOS</v>
          </cell>
          <cell r="F3786" t="str">
            <v>CANINO</v>
          </cell>
          <cell r="G3786" t="str">
            <v>SCHNAWZER</v>
          </cell>
          <cell r="H3786" t="str">
            <v>MARTHA ARIAS</v>
          </cell>
          <cell r="L3786" t="str">
            <v>TUMOR</v>
          </cell>
          <cell r="M3786" t="str">
            <v>SAEL PEDRAZA</v>
          </cell>
        </row>
        <row r="3787">
          <cell r="A3787" t="str">
            <v>221-14</v>
          </cell>
          <cell r="B3787">
            <v>41788</v>
          </cell>
          <cell r="D3787" t="str">
            <v>DRACO</v>
          </cell>
          <cell r="E3787" t="str">
            <v>PEQUEÑOS</v>
          </cell>
          <cell r="F3787" t="str">
            <v>FELINO</v>
          </cell>
          <cell r="G3787" t="str">
            <v>BULL TERRIER</v>
          </cell>
          <cell r="H3787" t="str">
            <v>ADWAR MORAELS</v>
          </cell>
          <cell r="L3787" t="str">
            <v>DERMATITIS</v>
          </cell>
          <cell r="M3787" t="str">
            <v>NATALIA PEDRAZA</v>
          </cell>
        </row>
        <row r="3788">
          <cell r="A3788" t="str">
            <v>222-14</v>
          </cell>
          <cell r="B3788">
            <v>41789</v>
          </cell>
          <cell r="D3788" t="str">
            <v>PACHO</v>
          </cell>
          <cell r="E3788" t="str">
            <v>PEQUEÑOS</v>
          </cell>
          <cell r="F3788" t="str">
            <v>CANINO</v>
          </cell>
          <cell r="G3788" t="str">
            <v>CRIOLLO</v>
          </cell>
          <cell r="H3788" t="str">
            <v>PACHO MENDEZ</v>
          </cell>
          <cell r="L3788" t="str">
            <v>NO DEFECA</v>
          </cell>
          <cell r="M3788" t="str">
            <v>SAEL PEDRAZA</v>
          </cell>
        </row>
        <row r="3789">
          <cell r="A3789" t="str">
            <v>223-14</v>
          </cell>
          <cell r="B3789">
            <v>41789</v>
          </cell>
          <cell r="D3789" t="str">
            <v>RUFO</v>
          </cell>
          <cell r="E3789" t="str">
            <v>PEQUEÑOS</v>
          </cell>
          <cell r="F3789" t="str">
            <v>CANINO</v>
          </cell>
          <cell r="G3789" t="str">
            <v>RODHESIAN</v>
          </cell>
          <cell r="H3789" t="str">
            <v>VICENTE NIñO</v>
          </cell>
          <cell r="L3789" t="str">
            <v>DECAIMIENTO</v>
          </cell>
          <cell r="M3789" t="str">
            <v>SAEL PEDRAZA</v>
          </cell>
        </row>
        <row r="3790">
          <cell r="A3790" t="str">
            <v>224-14</v>
          </cell>
          <cell r="B3790">
            <v>41789</v>
          </cell>
          <cell r="D3790" t="str">
            <v>LUCAS</v>
          </cell>
          <cell r="E3790" t="str">
            <v>PEQUEÑOS</v>
          </cell>
          <cell r="F3790" t="str">
            <v>CANINO</v>
          </cell>
          <cell r="G3790" t="str">
            <v>PINSCHER</v>
          </cell>
          <cell r="H3790" t="str">
            <v>CIELO GOMEZ</v>
          </cell>
          <cell r="L3790" t="str">
            <v>DERMATITIS</v>
          </cell>
          <cell r="M3790" t="str">
            <v>SAEL PEDRAZA</v>
          </cell>
        </row>
        <row r="3791">
          <cell r="A3791" t="str">
            <v>225-14</v>
          </cell>
          <cell r="B3791">
            <v>41793</v>
          </cell>
          <cell r="D3791" t="str">
            <v>LUNA</v>
          </cell>
          <cell r="E3791" t="str">
            <v>PEQUEÑOS</v>
          </cell>
          <cell r="F3791" t="str">
            <v>CANINO</v>
          </cell>
          <cell r="G3791" t="str">
            <v>LOBO SIBERIANO</v>
          </cell>
          <cell r="H3791" t="str">
            <v>MARLON CALEñO</v>
          </cell>
          <cell r="L3791" t="str">
            <v>ACCIDENTADO</v>
          </cell>
          <cell r="M3791" t="str">
            <v>SAEL PEDRAZA</v>
          </cell>
        </row>
        <row r="3792">
          <cell r="A3792" t="str">
            <v>226-14</v>
          </cell>
          <cell r="B3792">
            <v>41794</v>
          </cell>
          <cell r="D3792" t="str">
            <v>JUANES</v>
          </cell>
          <cell r="E3792" t="str">
            <v>PEQUEÑOS</v>
          </cell>
          <cell r="F3792" t="str">
            <v>CANINO</v>
          </cell>
          <cell r="G3792" t="str">
            <v>LABRADOR</v>
          </cell>
          <cell r="H3792" t="str">
            <v>LAURA DELGADO</v>
          </cell>
          <cell r="L3792" t="str">
            <v>INAPETENCIA</v>
          </cell>
          <cell r="M3792" t="str">
            <v>ANITA ROQUE</v>
          </cell>
        </row>
        <row r="3793">
          <cell r="A3793" t="str">
            <v>227-14</v>
          </cell>
          <cell r="B3793">
            <v>41794</v>
          </cell>
          <cell r="D3793" t="str">
            <v>FILOMENA</v>
          </cell>
          <cell r="E3793" t="str">
            <v>PEQUEÑOS</v>
          </cell>
          <cell r="F3793" t="str">
            <v>CANINO</v>
          </cell>
          <cell r="G3793" t="str">
            <v>SAN BERNARDO</v>
          </cell>
          <cell r="H3793" t="str">
            <v>LINA GARCIA</v>
          </cell>
          <cell r="L3793" t="str">
            <v>ENTROPION UNILATERAL</v>
          </cell>
          <cell r="M3793" t="str">
            <v>SAEL PEDRAZA</v>
          </cell>
        </row>
        <row r="3794">
          <cell r="A3794" t="str">
            <v>228-14</v>
          </cell>
          <cell r="B3794">
            <v>41794</v>
          </cell>
          <cell r="D3794" t="str">
            <v>LUNA</v>
          </cell>
          <cell r="E3794" t="str">
            <v>PEQUEÑOS</v>
          </cell>
          <cell r="F3794" t="str">
            <v>FELINO</v>
          </cell>
          <cell r="G3794" t="str">
            <v>FRENCH POODLE</v>
          </cell>
          <cell r="H3794" t="str">
            <v>PAOLA LOZANO</v>
          </cell>
          <cell r="L3794" t="str">
            <v>PROCESO DE PARTO</v>
          </cell>
          <cell r="M3794" t="str">
            <v>ANITA ROQUE</v>
          </cell>
        </row>
        <row r="3795">
          <cell r="A3795" t="str">
            <v>229-14</v>
          </cell>
          <cell r="B3795">
            <v>41794</v>
          </cell>
          <cell r="D3795" t="str">
            <v>LORENZO</v>
          </cell>
          <cell r="E3795" t="str">
            <v>PEQUEÑOS</v>
          </cell>
          <cell r="F3795" t="str">
            <v>CANINO</v>
          </cell>
          <cell r="G3795" t="str">
            <v>CRIOLLO</v>
          </cell>
          <cell r="H3795" t="str">
            <v>SANDRA HERNAN</v>
          </cell>
          <cell r="L3795" t="str">
            <v>LUXACION CODO</v>
          </cell>
          <cell r="M3795" t="str">
            <v>SAEL PEDRAZA</v>
          </cell>
        </row>
        <row r="3796">
          <cell r="A3796" t="str">
            <v>230-14</v>
          </cell>
          <cell r="B3796">
            <v>41795</v>
          </cell>
          <cell r="D3796" t="str">
            <v>TEO</v>
          </cell>
          <cell r="E3796" t="str">
            <v>PEQUEÑOS</v>
          </cell>
          <cell r="F3796" t="str">
            <v>CANINO</v>
          </cell>
          <cell r="G3796" t="str">
            <v>PUG</v>
          </cell>
          <cell r="H3796" t="str">
            <v>DIANA PINEDA</v>
          </cell>
          <cell r="L3796" t="str">
            <v>GOLPE OJO IZQUIERDO</v>
          </cell>
          <cell r="M3796" t="str">
            <v>ANITA ROQUE</v>
          </cell>
        </row>
        <row r="3797">
          <cell r="A3797" t="str">
            <v>231-14</v>
          </cell>
          <cell r="B3797">
            <v>41795</v>
          </cell>
          <cell r="D3797" t="str">
            <v>DANTE</v>
          </cell>
          <cell r="E3797" t="str">
            <v>PEQUEÑOS</v>
          </cell>
          <cell r="F3797" t="str">
            <v>CANINO</v>
          </cell>
          <cell r="G3797" t="str">
            <v>GOLDEN RETRIEVER</v>
          </cell>
          <cell r="H3797" t="str">
            <v>MARIA EUGENIA COBOS</v>
          </cell>
          <cell r="L3797" t="str">
            <v>ORTOPEDIA</v>
          </cell>
          <cell r="M3797" t="str">
            <v>ANITA ROQUE</v>
          </cell>
        </row>
        <row r="3798">
          <cell r="A3798" t="str">
            <v>232-14</v>
          </cell>
          <cell r="B3798">
            <v>41795</v>
          </cell>
          <cell r="D3798" t="str">
            <v>HAMNA</v>
          </cell>
          <cell r="E3798" t="str">
            <v>PEQUEÑOS</v>
          </cell>
          <cell r="F3798" t="str">
            <v>CANINO</v>
          </cell>
          <cell r="G3798" t="str">
            <v>PITBULL</v>
          </cell>
          <cell r="H3798" t="str">
            <v>JORGE L</v>
          </cell>
          <cell r="L3798" t="str">
            <v>VACUNACION</v>
          </cell>
        </row>
        <row r="3799">
          <cell r="A3799" t="str">
            <v>233-14</v>
          </cell>
          <cell r="B3799">
            <v>41795</v>
          </cell>
          <cell r="D3799" t="str">
            <v>PALOMO</v>
          </cell>
          <cell r="E3799" t="str">
            <v>PEQUEÑOS</v>
          </cell>
          <cell r="F3799" t="str">
            <v>CANINO</v>
          </cell>
          <cell r="G3799" t="str">
            <v>CRIOLLO</v>
          </cell>
          <cell r="H3799" t="str">
            <v>LUIS CASTILLO</v>
          </cell>
          <cell r="L3799" t="str">
            <v>VACUNACION</v>
          </cell>
        </row>
        <row r="3800">
          <cell r="A3800" t="str">
            <v>234-14</v>
          </cell>
          <cell r="B3800">
            <v>41795</v>
          </cell>
          <cell r="D3800" t="str">
            <v>MONCHI</v>
          </cell>
          <cell r="E3800" t="str">
            <v>PEQUEÑOS</v>
          </cell>
          <cell r="F3800" t="str">
            <v>FELINO</v>
          </cell>
          <cell r="G3800" t="str">
            <v>CRIOLLO</v>
          </cell>
          <cell r="H3800" t="str">
            <v>LUIS CASTILLO</v>
          </cell>
          <cell r="L3800" t="str">
            <v>VACUNACION</v>
          </cell>
        </row>
        <row r="3801">
          <cell r="A3801" t="str">
            <v>235-14</v>
          </cell>
          <cell r="B3801">
            <v>41795</v>
          </cell>
          <cell r="D3801" t="str">
            <v>CELINA</v>
          </cell>
          <cell r="E3801" t="str">
            <v>PEQUEÑOS</v>
          </cell>
          <cell r="F3801" t="str">
            <v>CANINO</v>
          </cell>
          <cell r="G3801" t="str">
            <v>CRIOLLO</v>
          </cell>
          <cell r="H3801" t="str">
            <v>LUIS CASTILLO</v>
          </cell>
          <cell r="L3801" t="str">
            <v>VACUNACION</v>
          </cell>
        </row>
        <row r="3802">
          <cell r="A3802" t="str">
            <v>236-14</v>
          </cell>
          <cell r="B3802">
            <v>41795</v>
          </cell>
          <cell r="D3802" t="str">
            <v>ANIS</v>
          </cell>
          <cell r="E3802" t="str">
            <v>PEQUEÑOS</v>
          </cell>
          <cell r="F3802" t="str">
            <v>CANINO</v>
          </cell>
          <cell r="G3802" t="str">
            <v>PASTOR ALEMAN</v>
          </cell>
          <cell r="H3802" t="str">
            <v>JORGECUAN</v>
          </cell>
          <cell r="L3802" t="str">
            <v>VACUNACION</v>
          </cell>
        </row>
        <row r="3803">
          <cell r="A3803" t="str">
            <v>237-14</v>
          </cell>
          <cell r="B3803">
            <v>41795</v>
          </cell>
          <cell r="D3803" t="str">
            <v>THAMUZ</v>
          </cell>
          <cell r="E3803" t="str">
            <v>PEQUEÑOS</v>
          </cell>
          <cell r="F3803" t="str">
            <v>CANINO</v>
          </cell>
          <cell r="G3803" t="str">
            <v>PITBULL</v>
          </cell>
          <cell r="H3803" t="str">
            <v>JORGE CUAN</v>
          </cell>
          <cell r="L3803" t="str">
            <v>VACUNACION</v>
          </cell>
        </row>
        <row r="3804">
          <cell r="A3804" t="str">
            <v>238-14</v>
          </cell>
          <cell r="B3804">
            <v>41795</v>
          </cell>
          <cell r="D3804" t="str">
            <v>JAEMAD</v>
          </cell>
          <cell r="E3804" t="str">
            <v>PEQUEÑOS</v>
          </cell>
          <cell r="F3804" t="str">
            <v>CANINO</v>
          </cell>
          <cell r="G3804" t="str">
            <v>PASTOR ALEMAN</v>
          </cell>
          <cell r="H3804" t="str">
            <v>JORGE CUAN</v>
          </cell>
          <cell r="L3804" t="str">
            <v>VACUNACION</v>
          </cell>
        </row>
        <row r="3805">
          <cell r="A3805" t="str">
            <v>239-14</v>
          </cell>
          <cell r="B3805">
            <v>41795</v>
          </cell>
          <cell r="D3805" t="str">
            <v>AZABACHE</v>
          </cell>
          <cell r="E3805" t="str">
            <v>PEQUEÑOS</v>
          </cell>
          <cell r="F3805" t="str">
            <v>CANINO</v>
          </cell>
          <cell r="G3805" t="str">
            <v>AZABACHE</v>
          </cell>
          <cell r="H3805" t="str">
            <v>UNILLANOS</v>
          </cell>
          <cell r="L3805" t="str">
            <v>VACUNACION</v>
          </cell>
        </row>
        <row r="3806">
          <cell r="A3806" t="str">
            <v>240-14</v>
          </cell>
          <cell r="B3806">
            <v>41795</v>
          </cell>
          <cell r="D3806" t="str">
            <v>SUSI</v>
          </cell>
          <cell r="E3806" t="str">
            <v>PEQUEÑOS</v>
          </cell>
          <cell r="F3806" t="str">
            <v>CANINO</v>
          </cell>
          <cell r="G3806" t="str">
            <v>PINSCHER</v>
          </cell>
          <cell r="H3806" t="str">
            <v>DORA GOMEZ</v>
          </cell>
          <cell r="L3806" t="str">
            <v>VACUNACION</v>
          </cell>
        </row>
        <row r="3807">
          <cell r="A3807" t="str">
            <v>241-14</v>
          </cell>
          <cell r="B3807">
            <v>41795</v>
          </cell>
          <cell r="D3807" t="str">
            <v>PIPO</v>
          </cell>
          <cell r="E3807" t="str">
            <v>PEQUEÑOS</v>
          </cell>
          <cell r="F3807" t="str">
            <v>CANINO</v>
          </cell>
          <cell r="G3807" t="str">
            <v>CRIOLLO</v>
          </cell>
          <cell r="H3807" t="str">
            <v>DORA GOMEZ</v>
          </cell>
          <cell r="L3807" t="str">
            <v>VACUNACION</v>
          </cell>
        </row>
        <row r="3808">
          <cell r="A3808" t="str">
            <v>242-14</v>
          </cell>
          <cell r="B3808">
            <v>41795</v>
          </cell>
          <cell r="D3808" t="str">
            <v>PAQUITA</v>
          </cell>
          <cell r="E3808" t="str">
            <v>PEQUEÑOS</v>
          </cell>
          <cell r="F3808" t="str">
            <v>FELINO</v>
          </cell>
          <cell r="G3808" t="str">
            <v>CRIOLLO</v>
          </cell>
          <cell r="H3808" t="str">
            <v>DANIEL FORERO</v>
          </cell>
          <cell r="L3808" t="str">
            <v>VACUNACION</v>
          </cell>
        </row>
        <row r="3809">
          <cell r="A3809" t="str">
            <v>243-14</v>
          </cell>
          <cell r="B3809">
            <v>41795</v>
          </cell>
          <cell r="D3809" t="str">
            <v>MIAU</v>
          </cell>
          <cell r="E3809" t="str">
            <v>PEQUEÑOS</v>
          </cell>
          <cell r="F3809" t="str">
            <v>FELINO</v>
          </cell>
          <cell r="G3809" t="str">
            <v>CRIOLLO</v>
          </cell>
          <cell r="H3809" t="str">
            <v>ANGEL CEBALLES</v>
          </cell>
          <cell r="L3809" t="str">
            <v>VACUNACION</v>
          </cell>
        </row>
        <row r="3810">
          <cell r="A3810" t="str">
            <v>244-14</v>
          </cell>
          <cell r="B3810">
            <v>41795</v>
          </cell>
          <cell r="D3810" t="str">
            <v>ANNY</v>
          </cell>
          <cell r="E3810" t="str">
            <v>PEQUEÑOS</v>
          </cell>
          <cell r="F3810" t="str">
            <v>CANINO</v>
          </cell>
          <cell r="G3810" t="str">
            <v>CRIOLLO</v>
          </cell>
          <cell r="H3810" t="str">
            <v>ANGEL CEBALLES</v>
          </cell>
          <cell r="L3810" t="str">
            <v>VACUNACION</v>
          </cell>
        </row>
        <row r="3811">
          <cell r="A3811" t="str">
            <v>245-14</v>
          </cell>
          <cell r="B3811">
            <v>41795</v>
          </cell>
          <cell r="D3811" t="str">
            <v>GUADALUPE</v>
          </cell>
          <cell r="E3811" t="str">
            <v>PEQUEÑOS</v>
          </cell>
          <cell r="F3811" t="str">
            <v>CANINO</v>
          </cell>
          <cell r="G3811" t="str">
            <v>CRIOLLO</v>
          </cell>
          <cell r="H3811" t="str">
            <v>ANGEL CEBALLES</v>
          </cell>
          <cell r="L3811" t="str">
            <v>VACUNACION</v>
          </cell>
        </row>
        <row r="3812">
          <cell r="A3812" t="str">
            <v>246-14</v>
          </cell>
          <cell r="B3812">
            <v>41795</v>
          </cell>
          <cell r="D3812" t="str">
            <v>KATY</v>
          </cell>
          <cell r="E3812" t="str">
            <v>PEQUEÑOS</v>
          </cell>
          <cell r="F3812" t="str">
            <v>CANINO</v>
          </cell>
          <cell r="G3812" t="str">
            <v>CRIOLLO</v>
          </cell>
          <cell r="H3812" t="str">
            <v>ANGEL CEBALLES</v>
          </cell>
          <cell r="L3812" t="str">
            <v>VACUNACION</v>
          </cell>
        </row>
        <row r="3813">
          <cell r="A3813" t="str">
            <v>247-14</v>
          </cell>
          <cell r="B3813">
            <v>41795</v>
          </cell>
          <cell r="D3813" t="str">
            <v>COQUI</v>
          </cell>
          <cell r="E3813" t="str">
            <v>PEQUEÑOS</v>
          </cell>
          <cell r="F3813" t="str">
            <v>CANINO</v>
          </cell>
          <cell r="G3813" t="str">
            <v>CRIOLLO</v>
          </cell>
          <cell r="H3813" t="str">
            <v xml:space="preserve">RONAL MEDINA </v>
          </cell>
          <cell r="L3813" t="str">
            <v>VACUNACION</v>
          </cell>
        </row>
        <row r="3814">
          <cell r="A3814" t="str">
            <v>248-14</v>
          </cell>
          <cell r="B3814">
            <v>41795</v>
          </cell>
          <cell r="D3814" t="str">
            <v>DUBEY</v>
          </cell>
          <cell r="E3814" t="str">
            <v>PEQUEÑOS</v>
          </cell>
          <cell r="F3814" t="str">
            <v>CANINO</v>
          </cell>
          <cell r="G3814" t="str">
            <v>CRIOLLO</v>
          </cell>
          <cell r="H3814" t="str">
            <v xml:space="preserve">RONAL MEDINA </v>
          </cell>
          <cell r="L3814" t="str">
            <v>VACUNACION</v>
          </cell>
        </row>
        <row r="3815">
          <cell r="A3815" t="str">
            <v>249-14</v>
          </cell>
          <cell r="B3815">
            <v>41795</v>
          </cell>
          <cell r="D3815" t="str">
            <v>RISHSHMAWDRDBIG</v>
          </cell>
          <cell r="E3815" t="str">
            <v>PEQUEÑOS</v>
          </cell>
          <cell r="F3815" t="str">
            <v>CANINO</v>
          </cell>
          <cell r="G3815" t="str">
            <v>BULL DOG</v>
          </cell>
          <cell r="H3815" t="str">
            <v>FREDY CASA</v>
          </cell>
          <cell r="L3815" t="str">
            <v>VACUNACION</v>
          </cell>
        </row>
        <row r="3816">
          <cell r="A3816" t="str">
            <v>250-14</v>
          </cell>
          <cell r="B3816">
            <v>41795</v>
          </cell>
          <cell r="D3816" t="str">
            <v>LUPITA</v>
          </cell>
          <cell r="E3816" t="str">
            <v>PEQUEÑOS</v>
          </cell>
          <cell r="F3816" t="str">
            <v>FELINO</v>
          </cell>
          <cell r="G3816" t="str">
            <v>CRIOLLO</v>
          </cell>
          <cell r="H3816" t="str">
            <v>ANDREA MONTEALEGRE</v>
          </cell>
          <cell r="L3816" t="str">
            <v>VACUNACION</v>
          </cell>
        </row>
        <row r="3817">
          <cell r="A3817" t="str">
            <v>251-14</v>
          </cell>
          <cell r="B3817">
            <v>41795</v>
          </cell>
          <cell r="D3817" t="str">
            <v>BETOBEN</v>
          </cell>
          <cell r="E3817" t="str">
            <v>PEQUEÑOS</v>
          </cell>
          <cell r="F3817" t="str">
            <v>CANINO</v>
          </cell>
          <cell r="G3817" t="str">
            <v>CRIOLLO</v>
          </cell>
          <cell r="H3817" t="str">
            <v>NELY PARRA</v>
          </cell>
          <cell r="L3817" t="str">
            <v>VACUNACION</v>
          </cell>
        </row>
        <row r="3818">
          <cell r="A3818" t="str">
            <v>252-14</v>
          </cell>
          <cell r="B3818">
            <v>41795</v>
          </cell>
          <cell r="D3818" t="str">
            <v>ROCO</v>
          </cell>
          <cell r="E3818" t="str">
            <v>PEQUEÑOS</v>
          </cell>
          <cell r="F3818" t="str">
            <v>CANINO</v>
          </cell>
          <cell r="G3818" t="str">
            <v>CRIOLLO</v>
          </cell>
          <cell r="H3818" t="str">
            <v>SANDRA PARRA</v>
          </cell>
          <cell r="L3818" t="str">
            <v>VACUNACION</v>
          </cell>
        </row>
        <row r="3819">
          <cell r="A3819" t="str">
            <v>253-14</v>
          </cell>
          <cell r="B3819">
            <v>41795</v>
          </cell>
          <cell r="D3819" t="str">
            <v>IZA</v>
          </cell>
          <cell r="E3819" t="str">
            <v>PEQUEÑOS</v>
          </cell>
          <cell r="F3819" t="str">
            <v>CANINO</v>
          </cell>
          <cell r="G3819" t="str">
            <v xml:space="preserve">COCKER </v>
          </cell>
          <cell r="H3819" t="str">
            <v>ANDREA MONTEALEGRE</v>
          </cell>
          <cell r="L3819" t="str">
            <v>VACUNACION</v>
          </cell>
        </row>
        <row r="3820">
          <cell r="A3820" t="str">
            <v>254-14</v>
          </cell>
          <cell r="B3820">
            <v>41795</v>
          </cell>
          <cell r="D3820" t="str">
            <v>TOMAS</v>
          </cell>
          <cell r="E3820" t="str">
            <v>PEQUEÑOS</v>
          </cell>
          <cell r="F3820" t="str">
            <v>FELINO</v>
          </cell>
          <cell r="G3820" t="str">
            <v>CRIOLLO</v>
          </cell>
          <cell r="H3820" t="str">
            <v>MARLEN BARBOSA</v>
          </cell>
          <cell r="L3820" t="str">
            <v>VACUNACION</v>
          </cell>
        </row>
        <row r="3821">
          <cell r="A3821" t="str">
            <v>255-14</v>
          </cell>
          <cell r="B3821">
            <v>41795</v>
          </cell>
          <cell r="D3821" t="str">
            <v>LENNA</v>
          </cell>
          <cell r="E3821" t="str">
            <v>PEQUEÑOS</v>
          </cell>
          <cell r="F3821" t="str">
            <v>CANINO</v>
          </cell>
          <cell r="G3821" t="str">
            <v>BEAGLE</v>
          </cell>
          <cell r="H3821" t="str">
            <v>ALEXIS AVENDAñO</v>
          </cell>
          <cell r="L3821" t="str">
            <v>VACUNACION</v>
          </cell>
        </row>
        <row r="3822">
          <cell r="A3822" t="str">
            <v>256-14</v>
          </cell>
          <cell r="B3822">
            <v>41795</v>
          </cell>
          <cell r="D3822" t="str">
            <v>MUñECA</v>
          </cell>
          <cell r="E3822" t="str">
            <v>PEQUEÑOS</v>
          </cell>
          <cell r="F3822" t="str">
            <v>CANINO</v>
          </cell>
          <cell r="G3822" t="str">
            <v>CRIOLLO</v>
          </cell>
          <cell r="H3822" t="str">
            <v>MARIELA CONTRERAS</v>
          </cell>
          <cell r="L3822" t="str">
            <v>VACUNACION</v>
          </cell>
        </row>
        <row r="3823">
          <cell r="A3823" t="str">
            <v>257-14</v>
          </cell>
          <cell r="B3823">
            <v>41795</v>
          </cell>
          <cell r="D3823" t="str">
            <v>ESTRELLA</v>
          </cell>
          <cell r="E3823" t="str">
            <v>PEQUEÑOS</v>
          </cell>
          <cell r="F3823" t="str">
            <v>CANINO</v>
          </cell>
          <cell r="G3823" t="str">
            <v>CRIOLLO</v>
          </cell>
          <cell r="H3823" t="str">
            <v>MARYORI CAICEDO</v>
          </cell>
          <cell r="L3823" t="str">
            <v>VACUNACION</v>
          </cell>
        </row>
        <row r="3824">
          <cell r="A3824" t="str">
            <v>258-14</v>
          </cell>
          <cell r="B3824">
            <v>41795</v>
          </cell>
          <cell r="D3824" t="str">
            <v>MOTAS</v>
          </cell>
          <cell r="E3824" t="str">
            <v>PEQUEÑOS</v>
          </cell>
          <cell r="F3824" t="str">
            <v>CANINO</v>
          </cell>
          <cell r="G3824" t="str">
            <v>CRIOLLO</v>
          </cell>
          <cell r="H3824" t="str">
            <v>FERNANDO TORREZ</v>
          </cell>
          <cell r="L3824" t="str">
            <v>VACUNACION</v>
          </cell>
        </row>
        <row r="3825">
          <cell r="A3825" t="str">
            <v>259-14</v>
          </cell>
          <cell r="B3825">
            <v>41795</v>
          </cell>
          <cell r="D3825" t="str">
            <v>TOMY</v>
          </cell>
          <cell r="E3825" t="str">
            <v>PEQUEÑOS</v>
          </cell>
          <cell r="F3825" t="str">
            <v>CANINO</v>
          </cell>
          <cell r="G3825" t="str">
            <v>BEAGLE</v>
          </cell>
          <cell r="H3825" t="str">
            <v>NATALIA RAMIREZ</v>
          </cell>
          <cell r="L3825" t="str">
            <v>VACUNACION</v>
          </cell>
        </row>
        <row r="3826">
          <cell r="A3826" t="str">
            <v>260-14</v>
          </cell>
          <cell r="B3826">
            <v>41795</v>
          </cell>
          <cell r="D3826" t="str">
            <v>LUCAS</v>
          </cell>
          <cell r="E3826" t="str">
            <v>PEQUEÑOS</v>
          </cell>
          <cell r="F3826" t="str">
            <v>CANINO</v>
          </cell>
          <cell r="G3826" t="str">
            <v>LABRADOR</v>
          </cell>
          <cell r="H3826" t="str">
            <v>ISAURO FALLA</v>
          </cell>
          <cell r="L3826" t="str">
            <v>VACUNACION</v>
          </cell>
        </row>
        <row r="3827">
          <cell r="A3827" t="str">
            <v>261-14</v>
          </cell>
          <cell r="B3827">
            <v>41795</v>
          </cell>
          <cell r="D3827" t="str">
            <v>TUTUI</v>
          </cell>
          <cell r="E3827" t="str">
            <v>PEQUEÑOS</v>
          </cell>
          <cell r="F3827" t="str">
            <v>CANINO</v>
          </cell>
          <cell r="G3827" t="str">
            <v>CRIOLLO</v>
          </cell>
          <cell r="H3827" t="str">
            <v>ISAURO FALLA</v>
          </cell>
          <cell r="L3827" t="str">
            <v>VACUNACION</v>
          </cell>
        </row>
        <row r="3828">
          <cell r="A3828" t="str">
            <v>262-14</v>
          </cell>
          <cell r="B3828">
            <v>41795</v>
          </cell>
          <cell r="D3828" t="str">
            <v xml:space="preserve">GUARDIAN </v>
          </cell>
          <cell r="E3828" t="str">
            <v>PEQUEÑOS</v>
          </cell>
          <cell r="F3828" t="str">
            <v>CANINO</v>
          </cell>
          <cell r="G3828" t="str">
            <v>CRUSE PITBULL</v>
          </cell>
          <cell r="H3828" t="str">
            <v>LADY CARDONA</v>
          </cell>
          <cell r="L3828" t="str">
            <v>VACUNACION</v>
          </cell>
        </row>
        <row r="3829">
          <cell r="A3829" t="str">
            <v>263-14</v>
          </cell>
          <cell r="B3829">
            <v>41795</v>
          </cell>
          <cell r="D3829" t="str">
            <v xml:space="preserve">MATEO </v>
          </cell>
          <cell r="E3829" t="str">
            <v>PEQUEÑOS</v>
          </cell>
          <cell r="F3829" t="str">
            <v>CANINO</v>
          </cell>
          <cell r="G3829" t="str">
            <v>LABRADOR</v>
          </cell>
          <cell r="H3829" t="str">
            <v>JHOAN SANCHEZ</v>
          </cell>
          <cell r="L3829" t="str">
            <v>VACUNACION</v>
          </cell>
        </row>
        <row r="3830">
          <cell r="A3830" t="str">
            <v>264-14</v>
          </cell>
          <cell r="B3830">
            <v>41795</v>
          </cell>
          <cell r="D3830" t="str">
            <v>TIN TIN</v>
          </cell>
          <cell r="E3830" t="str">
            <v>PEQUEÑOS</v>
          </cell>
          <cell r="F3830" t="str">
            <v>CANINO</v>
          </cell>
          <cell r="G3830" t="str">
            <v>CRIOLLO</v>
          </cell>
          <cell r="H3830" t="str">
            <v>JUAN SANCHEZ</v>
          </cell>
          <cell r="L3830" t="str">
            <v>VACUNACION</v>
          </cell>
        </row>
        <row r="3831">
          <cell r="A3831" t="str">
            <v>265-14</v>
          </cell>
          <cell r="B3831">
            <v>41795</v>
          </cell>
          <cell r="D3831" t="str">
            <v>MANCHAS</v>
          </cell>
          <cell r="E3831" t="str">
            <v>PEQUEÑOS</v>
          </cell>
          <cell r="F3831" t="str">
            <v>CANINO</v>
          </cell>
          <cell r="G3831" t="str">
            <v>CRIOLLO</v>
          </cell>
          <cell r="H3831" t="str">
            <v>ISAURO FALLA</v>
          </cell>
          <cell r="L3831" t="str">
            <v>VACUNACION</v>
          </cell>
        </row>
        <row r="3832">
          <cell r="A3832" t="str">
            <v>266-14</v>
          </cell>
          <cell r="B3832">
            <v>41795</v>
          </cell>
          <cell r="D3832" t="str">
            <v>LUCAS</v>
          </cell>
          <cell r="E3832" t="str">
            <v>PEQUEÑOS</v>
          </cell>
          <cell r="F3832" t="str">
            <v>CANINO</v>
          </cell>
          <cell r="G3832" t="str">
            <v>CRIOLLO</v>
          </cell>
          <cell r="H3832" t="str">
            <v>BAYRON MENA</v>
          </cell>
          <cell r="L3832" t="str">
            <v>VACUNACION</v>
          </cell>
        </row>
        <row r="3833">
          <cell r="A3833" t="str">
            <v>267-14</v>
          </cell>
          <cell r="B3833">
            <v>41795</v>
          </cell>
          <cell r="D3833" t="str">
            <v>ROCO</v>
          </cell>
          <cell r="E3833" t="str">
            <v>PEQUEÑOS</v>
          </cell>
          <cell r="F3833" t="str">
            <v>CANINO</v>
          </cell>
          <cell r="G3833" t="str">
            <v>CRIOLLO</v>
          </cell>
          <cell r="H3833" t="str">
            <v>BAYRON MENA</v>
          </cell>
          <cell r="L3833" t="str">
            <v>VACUNACION</v>
          </cell>
        </row>
        <row r="3834">
          <cell r="A3834" t="str">
            <v>268-14</v>
          </cell>
          <cell r="B3834">
            <v>41795</v>
          </cell>
          <cell r="D3834" t="str">
            <v>TITA</v>
          </cell>
          <cell r="E3834" t="str">
            <v>PEQUEÑOS</v>
          </cell>
          <cell r="F3834" t="str">
            <v>CANINO</v>
          </cell>
          <cell r="G3834" t="str">
            <v>CRIOLLO</v>
          </cell>
          <cell r="H3834" t="str">
            <v>ADRIANA PERDOMO</v>
          </cell>
          <cell r="L3834" t="str">
            <v>VACUNACION</v>
          </cell>
        </row>
        <row r="3835">
          <cell r="A3835" t="str">
            <v>269-14</v>
          </cell>
          <cell r="B3835">
            <v>41795</v>
          </cell>
          <cell r="D3835" t="str">
            <v>PANCHITA</v>
          </cell>
          <cell r="E3835" t="str">
            <v>PEQUEÑOS</v>
          </cell>
          <cell r="F3835" t="str">
            <v>CANINO</v>
          </cell>
          <cell r="G3835" t="str">
            <v>PINSCHER</v>
          </cell>
          <cell r="H3835" t="str">
            <v>CAROL PEñA</v>
          </cell>
          <cell r="L3835" t="str">
            <v>VACUNACION</v>
          </cell>
        </row>
        <row r="3836">
          <cell r="A3836" t="str">
            <v>270-14</v>
          </cell>
          <cell r="B3836">
            <v>41795</v>
          </cell>
          <cell r="D3836" t="str">
            <v>MATIAS</v>
          </cell>
          <cell r="E3836" t="str">
            <v>PEQUEÑOS</v>
          </cell>
          <cell r="F3836" t="str">
            <v>CANINO</v>
          </cell>
          <cell r="G3836" t="str">
            <v>CRIOLLO</v>
          </cell>
          <cell r="H3836" t="str">
            <v>JAIME CAMPOS</v>
          </cell>
          <cell r="L3836" t="str">
            <v>VACUNACION</v>
          </cell>
        </row>
        <row r="3837">
          <cell r="A3837" t="str">
            <v>271-14</v>
          </cell>
          <cell r="B3837">
            <v>41795</v>
          </cell>
          <cell r="D3837" t="str">
            <v>ORION</v>
          </cell>
          <cell r="E3837" t="str">
            <v>PEQUEÑOS</v>
          </cell>
          <cell r="F3837" t="str">
            <v>CANINO</v>
          </cell>
          <cell r="G3837" t="str">
            <v>CRIOLLO</v>
          </cell>
          <cell r="H3837" t="str">
            <v>JAIME CAMPOS</v>
          </cell>
          <cell r="L3837" t="str">
            <v>VACUNACION</v>
          </cell>
        </row>
        <row r="3838">
          <cell r="A3838" t="str">
            <v>272-14</v>
          </cell>
          <cell r="B3838">
            <v>41795</v>
          </cell>
          <cell r="D3838" t="str">
            <v>PALOMO</v>
          </cell>
          <cell r="E3838" t="str">
            <v>PEQUEÑOS</v>
          </cell>
          <cell r="F3838" t="str">
            <v>CANINO</v>
          </cell>
          <cell r="G3838" t="str">
            <v>CRIOLLO</v>
          </cell>
          <cell r="H3838" t="str">
            <v>JAIME CAMPOS</v>
          </cell>
          <cell r="L3838" t="str">
            <v>VACUNACION</v>
          </cell>
        </row>
        <row r="3839">
          <cell r="A3839" t="str">
            <v>274-14</v>
          </cell>
          <cell r="B3839">
            <v>41795</v>
          </cell>
          <cell r="D3839" t="str">
            <v>TERRY</v>
          </cell>
          <cell r="E3839" t="str">
            <v>PEQUEÑOS</v>
          </cell>
          <cell r="F3839" t="str">
            <v>CANINO</v>
          </cell>
          <cell r="G3839" t="str">
            <v>CRIOLLO</v>
          </cell>
          <cell r="H3839" t="str">
            <v>ELISEO URNEGO</v>
          </cell>
          <cell r="L3839" t="str">
            <v>VACUNACION</v>
          </cell>
        </row>
        <row r="3840">
          <cell r="A3840" t="str">
            <v>278-14</v>
          </cell>
          <cell r="B3840">
            <v>41795</v>
          </cell>
          <cell r="D3840" t="str">
            <v>HASSETH</v>
          </cell>
          <cell r="E3840" t="str">
            <v>PEQUEÑOS</v>
          </cell>
          <cell r="F3840" t="str">
            <v>CANINO</v>
          </cell>
          <cell r="G3840" t="str">
            <v>PASTOR ALEMAN</v>
          </cell>
          <cell r="H3840" t="str">
            <v>OMAR CLAVIJO</v>
          </cell>
          <cell r="L3840" t="str">
            <v>VACUNACION</v>
          </cell>
        </row>
        <row r="3841">
          <cell r="A3841" t="str">
            <v>279-14</v>
          </cell>
          <cell r="B3841">
            <v>41795</v>
          </cell>
          <cell r="D3841" t="str">
            <v>SIGAL</v>
          </cell>
          <cell r="E3841" t="str">
            <v>PEQUEÑOS</v>
          </cell>
          <cell r="F3841" t="str">
            <v>CANINO</v>
          </cell>
          <cell r="G3841" t="str">
            <v>PASTOR ALEMAN</v>
          </cell>
          <cell r="H3841" t="str">
            <v>OMAR CLAVIJO</v>
          </cell>
          <cell r="L3841" t="str">
            <v>VACUNACION</v>
          </cell>
        </row>
        <row r="3842">
          <cell r="A3842" t="str">
            <v>280-14</v>
          </cell>
          <cell r="B3842">
            <v>41795</v>
          </cell>
          <cell r="D3842" t="str">
            <v>HOPRA</v>
          </cell>
          <cell r="E3842" t="str">
            <v>PEQUEÑOS</v>
          </cell>
          <cell r="F3842" t="str">
            <v>CANINO</v>
          </cell>
          <cell r="G3842" t="str">
            <v>PASTOR ALEMAN</v>
          </cell>
          <cell r="H3842" t="str">
            <v>OMAR CLAVIJO</v>
          </cell>
          <cell r="L3842" t="str">
            <v>VACUNACION</v>
          </cell>
        </row>
        <row r="3843">
          <cell r="A3843" t="str">
            <v>281-14</v>
          </cell>
          <cell r="B3843">
            <v>41795</v>
          </cell>
          <cell r="D3843" t="str">
            <v>MICHIN</v>
          </cell>
          <cell r="E3843" t="str">
            <v>PEQUEÑOS</v>
          </cell>
          <cell r="F3843" t="str">
            <v>FELINO</v>
          </cell>
          <cell r="G3843" t="str">
            <v>CRIOLLO</v>
          </cell>
          <cell r="H3843" t="str">
            <v>OMAR CLAVIJO</v>
          </cell>
          <cell r="L3843" t="str">
            <v>VACUNACION</v>
          </cell>
        </row>
        <row r="3844">
          <cell r="A3844" t="str">
            <v>282-14</v>
          </cell>
          <cell r="B3844">
            <v>41795</v>
          </cell>
          <cell r="D3844" t="str">
            <v>MICHIN</v>
          </cell>
          <cell r="E3844" t="str">
            <v>PEQUEÑOS</v>
          </cell>
          <cell r="F3844" t="str">
            <v>FELINO</v>
          </cell>
          <cell r="G3844" t="str">
            <v>CRIOLLO</v>
          </cell>
          <cell r="H3844" t="str">
            <v>YENI DAZA</v>
          </cell>
          <cell r="L3844" t="str">
            <v>VACUNACION</v>
          </cell>
        </row>
        <row r="3845">
          <cell r="A3845" t="str">
            <v>283-14</v>
          </cell>
          <cell r="B3845">
            <v>41795</v>
          </cell>
          <cell r="D3845" t="str">
            <v>RAMBO</v>
          </cell>
          <cell r="E3845" t="str">
            <v>PEQUEÑOS</v>
          </cell>
          <cell r="F3845" t="str">
            <v>CANINO</v>
          </cell>
          <cell r="G3845" t="str">
            <v>CRIOLLO</v>
          </cell>
          <cell r="H3845" t="str">
            <v>YENI DAZA</v>
          </cell>
          <cell r="L3845" t="str">
            <v>VACUNACION</v>
          </cell>
        </row>
        <row r="3846">
          <cell r="A3846" t="str">
            <v>284-14</v>
          </cell>
          <cell r="B3846">
            <v>41795</v>
          </cell>
          <cell r="D3846" t="str">
            <v>LUNA</v>
          </cell>
          <cell r="E3846" t="str">
            <v>PEQUEÑOS</v>
          </cell>
          <cell r="F3846" t="str">
            <v>FELINO</v>
          </cell>
          <cell r="G3846" t="str">
            <v>CRIOLLO</v>
          </cell>
          <cell r="H3846" t="str">
            <v>MARIA PAULA C</v>
          </cell>
          <cell r="L3846" t="str">
            <v>VACUNACION</v>
          </cell>
        </row>
        <row r="3847">
          <cell r="A3847" t="str">
            <v>285-14</v>
          </cell>
          <cell r="B3847">
            <v>41795</v>
          </cell>
          <cell r="D3847" t="str">
            <v>CAMPANITA</v>
          </cell>
          <cell r="E3847" t="str">
            <v>PEQUEÑOS</v>
          </cell>
          <cell r="F3847" t="str">
            <v>CANINO</v>
          </cell>
          <cell r="G3847" t="str">
            <v>CRIOLLO</v>
          </cell>
          <cell r="H3847" t="str">
            <v>MARIA PAULA C</v>
          </cell>
          <cell r="L3847" t="str">
            <v>VACUNACION</v>
          </cell>
        </row>
        <row r="3848">
          <cell r="A3848" t="str">
            <v>286-14</v>
          </cell>
          <cell r="B3848">
            <v>41795</v>
          </cell>
          <cell r="D3848" t="str">
            <v>SAMANTA</v>
          </cell>
          <cell r="E3848" t="str">
            <v>PEQUEÑOS</v>
          </cell>
          <cell r="F3848" t="str">
            <v>CANINO</v>
          </cell>
          <cell r="G3848" t="str">
            <v>CRIOLLO</v>
          </cell>
          <cell r="H3848" t="str">
            <v>MARIA PAULA C</v>
          </cell>
          <cell r="L3848" t="str">
            <v>VACUNACION</v>
          </cell>
        </row>
        <row r="3849">
          <cell r="A3849" t="str">
            <v>287-14</v>
          </cell>
          <cell r="B3849">
            <v>41795</v>
          </cell>
          <cell r="D3849" t="str">
            <v>PALOMA</v>
          </cell>
          <cell r="E3849" t="str">
            <v>PEQUEÑOS</v>
          </cell>
          <cell r="F3849" t="str">
            <v>CANINO</v>
          </cell>
          <cell r="G3849" t="str">
            <v>CRIOLLO</v>
          </cell>
          <cell r="H3849" t="str">
            <v>NUBIA LOPEZ</v>
          </cell>
          <cell r="L3849" t="str">
            <v>VACUNACION</v>
          </cell>
        </row>
        <row r="3850">
          <cell r="A3850" t="str">
            <v>288-14</v>
          </cell>
          <cell r="B3850">
            <v>41795</v>
          </cell>
          <cell r="D3850" t="str">
            <v>LUNA</v>
          </cell>
          <cell r="E3850" t="str">
            <v>PEQUEÑOS</v>
          </cell>
          <cell r="F3850" t="str">
            <v>CANINO</v>
          </cell>
          <cell r="G3850" t="str">
            <v>PINSCHER</v>
          </cell>
          <cell r="H3850" t="str">
            <v>YESICA GONZALEZ</v>
          </cell>
          <cell r="L3850" t="str">
            <v>VACUNACION</v>
          </cell>
        </row>
        <row r="3851">
          <cell r="A3851" t="str">
            <v>289-14</v>
          </cell>
          <cell r="B3851">
            <v>41795</v>
          </cell>
          <cell r="D3851" t="str">
            <v>PICHIRILO</v>
          </cell>
          <cell r="E3851" t="str">
            <v>PEQUEÑOS</v>
          </cell>
          <cell r="F3851" t="str">
            <v xml:space="preserve">CANINO </v>
          </cell>
          <cell r="G3851" t="str">
            <v>CRIOLLO</v>
          </cell>
          <cell r="H3851" t="str">
            <v>ISAURO FALLA</v>
          </cell>
          <cell r="L3851" t="str">
            <v>VACUNACION</v>
          </cell>
        </row>
        <row r="3852">
          <cell r="A3852" t="str">
            <v>290-14</v>
          </cell>
          <cell r="B3852">
            <v>41795</v>
          </cell>
          <cell r="D3852" t="str">
            <v>TEO</v>
          </cell>
          <cell r="E3852" t="str">
            <v>PEQUEÑOS</v>
          </cell>
          <cell r="F3852" t="str">
            <v>FELINO</v>
          </cell>
          <cell r="G3852" t="str">
            <v>CRIOLLO</v>
          </cell>
          <cell r="H3852" t="str">
            <v>LUZ NELLI BRICEñO</v>
          </cell>
          <cell r="L3852" t="str">
            <v>VACUNACION</v>
          </cell>
        </row>
        <row r="3853">
          <cell r="A3853" t="str">
            <v>291-14</v>
          </cell>
          <cell r="B3853">
            <v>41795</v>
          </cell>
          <cell r="D3853" t="str">
            <v>ROKA</v>
          </cell>
          <cell r="E3853" t="str">
            <v>PEQUEÑOS</v>
          </cell>
          <cell r="F3853" t="str">
            <v>CANINO</v>
          </cell>
          <cell r="G3853" t="str">
            <v>CRIOLLO</v>
          </cell>
          <cell r="H3853" t="str">
            <v>CAROL FLORES</v>
          </cell>
          <cell r="L3853" t="str">
            <v>VACUNACION</v>
          </cell>
        </row>
        <row r="3854">
          <cell r="A3854" t="str">
            <v>292-14</v>
          </cell>
          <cell r="B3854">
            <v>41795</v>
          </cell>
          <cell r="D3854" t="str">
            <v>TATIS</v>
          </cell>
          <cell r="E3854" t="str">
            <v>PEQUEÑOS</v>
          </cell>
          <cell r="F3854" t="str">
            <v>CANINO</v>
          </cell>
          <cell r="G3854" t="str">
            <v>CRIOLLO</v>
          </cell>
          <cell r="H3854" t="str">
            <v>ALISON BERNAL</v>
          </cell>
          <cell r="L3854" t="str">
            <v>VACUNACION</v>
          </cell>
        </row>
        <row r="3855">
          <cell r="A3855" t="str">
            <v>293-14</v>
          </cell>
          <cell r="B3855">
            <v>41795</v>
          </cell>
          <cell r="D3855" t="str">
            <v>FOREST GUM</v>
          </cell>
          <cell r="E3855" t="str">
            <v>PEQUEÑOS</v>
          </cell>
          <cell r="F3855" t="str">
            <v>CANINO</v>
          </cell>
          <cell r="G3855" t="str">
            <v>CRIOLLO</v>
          </cell>
          <cell r="H3855" t="str">
            <v>TANIA OSORIO</v>
          </cell>
          <cell r="L3855" t="str">
            <v>VACUNACION</v>
          </cell>
        </row>
        <row r="3856">
          <cell r="A3856" t="str">
            <v>294-14</v>
          </cell>
          <cell r="B3856">
            <v>41795</v>
          </cell>
          <cell r="D3856" t="str">
            <v>TEO</v>
          </cell>
          <cell r="E3856" t="str">
            <v>PEQUEÑOS</v>
          </cell>
          <cell r="F3856" t="str">
            <v>CANINO</v>
          </cell>
          <cell r="G3856" t="str">
            <v>CRIOLLO</v>
          </cell>
          <cell r="H3856" t="str">
            <v>ALISON BERNAL</v>
          </cell>
          <cell r="L3856" t="str">
            <v>VACUNACION</v>
          </cell>
        </row>
        <row r="3857">
          <cell r="A3857" t="str">
            <v>295-14</v>
          </cell>
          <cell r="B3857">
            <v>41795</v>
          </cell>
          <cell r="D3857" t="str">
            <v>NIñA</v>
          </cell>
          <cell r="E3857" t="str">
            <v>PEQUEÑOS</v>
          </cell>
          <cell r="F3857" t="str">
            <v>CANINO</v>
          </cell>
          <cell r="G3857" t="str">
            <v>CRIOLLO</v>
          </cell>
          <cell r="H3857" t="str">
            <v>ALISON BERNAL</v>
          </cell>
          <cell r="L3857" t="str">
            <v>VACUNACION</v>
          </cell>
        </row>
        <row r="3858">
          <cell r="A3858" t="str">
            <v>296-14</v>
          </cell>
          <cell r="B3858">
            <v>41795</v>
          </cell>
          <cell r="D3858" t="str">
            <v>JOSEFINA</v>
          </cell>
          <cell r="E3858" t="str">
            <v>PEQUEÑOS</v>
          </cell>
          <cell r="F3858" t="str">
            <v>FELINO</v>
          </cell>
          <cell r="G3858" t="str">
            <v>CRIOLLO</v>
          </cell>
          <cell r="H3858" t="str">
            <v>ALISON BERNAL</v>
          </cell>
          <cell r="L3858" t="str">
            <v>VACUNACION</v>
          </cell>
        </row>
        <row r="3859">
          <cell r="A3859" t="str">
            <v>297-14</v>
          </cell>
          <cell r="B3859">
            <v>41795</v>
          </cell>
          <cell r="D3859" t="str">
            <v>PERLA</v>
          </cell>
          <cell r="E3859" t="str">
            <v>PEQUEÑOS</v>
          </cell>
          <cell r="F3859" t="str">
            <v>FELINO</v>
          </cell>
          <cell r="G3859" t="str">
            <v>CRIOLLO</v>
          </cell>
          <cell r="H3859" t="str">
            <v>ALISON BERNAL</v>
          </cell>
          <cell r="L3859" t="str">
            <v>VACUNACION</v>
          </cell>
        </row>
        <row r="3860">
          <cell r="A3860" t="str">
            <v>298-14</v>
          </cell>
          <cell r="B3860">
            <v>41795</v>
          </cell>
          <cell r="D3860" t="str">
            <v>AFRICA</v>
          </cell>
          <cell r="E3860" t="str">
            <v>PEQUEÑOS</v>
          </cell>
          <cell r="F3860" t="str">
            <v>CANINO</v>
          </cell>
          <cell r="G3860" t="str">
            <v>CRIOLLO</v>
          </cell>
          <cell r="H3860" t="str">
            <v>TANIA OSORIO</v>
          </cell>
          <cell r="L3860" t="str">
            <v>VACUNACION</v>
          </cell>
        </row>
        <row r="3861">
          <cell r="A3861" t="str">
            <v>299-14</v>
          </cell>
          <cell r="B3861">
            <v>41795</v>
          </cell>
          <cell r="D3861" t="str">
            <v>ATENA</v>
          </cell>
          <cell r="E3861" t="str">
            <v>PEQUEÑOS</v>
          </cell>
          <cell r="F3861" t="str">
            <v xml:space="preserve">CANINO </v>
          </cell>
          <cell r="G3861" t="str">
            <v>CRIOLLO</v>
          </cell>
          <cell r="H3861" t="str">
            <v>ANDRES DAZA</v>
          </cell>
          <cell r="L3861" t="str">
            <v>DIARREA CON SANGRE</v>
          </cell>
          <cell r="M3861" t="str">
            <v>SAEL PEDRAZA</v>
          </cell>
        </row>
        <row r="3862">
          <cell r="A3862" t="str">
            <v>300-14</v>
          </cell>
          <cell r="B3862">
            <v>41796</v>
          </cell>
          <cell r="D3862" t="str">
            <v>DRACO</v>
          </cell>
          <cell r="E3862" t="str">
            <v>PEQUEÑOS</v>
          </cell>
          <cell r="F3862" t="str">
            <v>CANINO</v>
          </cell>
          <cell r="G3862" t="str">
            <v>GOLDEN RETRIEVER</v>
          </cell>
          <cell r="H3862" t="str">
            <v>KAREN GONZALEZ</v>
          </cell>
          <cell r="L3862" t="str">
            <v>ESTREñIMIENTO</v>
          </cell>
          <cell r="M3862" t="str">
            <v>SAEL PEDRAZA</v>
          </cell>
        </row>
        <row r="3863">
          <cell r="A3863" t="str">
            <v>301-14</v>
          </cell>
          <cell r="B3863">
            <v>41796</v>
          </cell>
          <cell r="D3863" t="str">
            <v>KIWI</v>
          </cell>
          <cell r="E3863" t="str">
            <v>PEQUEÑOS</v>
          </cell>
          <cell r="F3863" t="str">
            <v>CANINO</v>
          </cell>
          <cell r="G3863" t="str">
            <v>PITBULL</v>
          </cell>
          <cell r="H3863" t="str">
            <v>ALIX LEAL</v>
          </cell>
          <cell r="L3863" t="str">
            <v>CONSULTA GENERAL</v>
          </cell>
          <cell r="M3863" t="str">
            <v>SAEL PEDRAZA</v>
          </cell>
        </row>
        <row r="3864">
          <cell r="A3864" t="str">
            <v>302-14</v>
          </cell>
          <cell r="B3864">
            <v>41796</v>
          </cell>
          <cell r="D3864" t="str">
            <v>NEGRA</v>
          </cell>
          <cell r="E3864" t="str">
            <v>PEQUEÑOS</v>
          </cell>
          <cell r="F3864" t="str">
            <v>CANINO</v>
          </cell>
          <cell r="G3864" t="str">
            <v>FRENCH POODLE</v>
          </cell>
          <cell r="H3864" t="str">
            <v>GRACIELA PARRADO</v>
          </cell>
          <cell r="L3864" t="str">
            <v>MASA EN MAMAS</v>
          </cell>
          <cell r="M3864" t="str">
            <v>SAEL PEDRAZA</v>
          </cell>
        </row>
        <row r="3865">
          <cell r="A3865" t="str">
            <v>303-14</v>
          </cell>
          <cell r="B3865">
            <v>41801</v>
          </cell>
          <cell r="D3865" t="str">
            <v>PIRATA</v>
          </cell>
          <cell r="E3865" t="str">
            <v>PEQUEÑOS</v>
          </cell>
          <cell r="F3865" t="str">
            <v xml:space="preserve">CANINO </v>
          </cell>
          <cell r="G3865" t="str">
            <v>PUG</v>
          </cell>
          <cell r="H3865" t="str">
            <v>ALEXANDER GONZALEZ</v>
          </cell>
          <cell r="L3865" t="str">
            <v>EXOFTALMIA IZQUIERDA</v>
          </cell>
          <cell r="M3865" t="str">
            <v>SAEL PEDRAZA</v>
          </cell>
        </row>
        <row r="3866">
          <cell r="A3866" t="str">
            <v>304-14</v>
          </cell>
          <cell r="B3866">
            <v>41804</v>
          </cell>
          <cell r="D3866" t="str">
            <v>LUPITA</v>
          </cell>
          <cell r="E3866" t="str">
            <v>PEQUEÑOS</v>
          </cell>
          <cell r="F3866" t="str">
            <v>CANINO</v>
          </cell>
          <cell r="G3866" t="str">
            <v>FRENCH POODLE</v>
          </cell>
          <cell r="H3866" t="str">
            <v>JAVIER GACHA</v>
          </cell>
          <cell r="L3866" t="str">
            <v>INAPETENCIA-RECAIDA</v>
          </cell>
          <cell r="M3866" t="str">
            <v>SAEL PEDRAZA</v>
          </cell>
        </row>
        <row r="3867">
          <cell r="A3867" t="str">
            <v>305-14</v>
          </cell>
          <cell r="B3867">
            <v>41806</v>
          </cell>
          <cell r="D3867" t="str">
            <v>CACHORRO</v>
          </cell>
          <cell r="E3867" t="str">
            <v>PEQUEÑOS</v>
          </cell>
          <cell r="F3867" t="str">
            <v>CANINO</v>
          </cell>
          <cell r="G3867" t="str">
            <v>CRIOLLO</v>
          </cell>
          <cell r="H3867" t="str">
            <v>ALISON BERNAL</v>
          </cell>
          <cell r="L3867" t="str">
            <v>DERMATITIS</v>
          </cell>
          <cell r="M3867" t="str">
            <v>SAEL PEDRAZA</v>
          </cell>
        </row>
        <row r="3868">
          <cell r="A3868" t="str">
            <v>306-14</v>
          </cell>
          <cell r="B3868">
            <v>41822</v>
          </cell>
          <cell r="D3868" t="str">
            <v>COCO</v>
          </cell>
          <cell r="E3868" t="str">
            <v>PEQUEÑOS</v>
          </cell>
          <cell r="F3868" t="str">
            <v>CANINO</v>
          </cell>
          <cell r="G3868" t="str">
            <v>PELO DE ALAMBRE</v>
          </cell>
          <cell r="H3868" t="str">
            <v>LUISA CALDERON</v>
          </cell>
          <cell r="L3868" t="str">
            <v>EXAMEN GENERAL</v>
          </cell>
          <cell r="M3868" t="str">
            <v>SAEL PEDRAZA</v>
          </cell>
        </row>
        <row r="3869">
          <cell r="A3869" t="str">
            <v>307-14</v>
          </cell>
          <cell r="B3869">
            <v>41827</v>
          </cell>
          <cell r="D3869" t="str">
            <v>NN</v>
          </cell>
          <cell r="E3869" t="str">
            <v>PEQUEÑOS</v>
          </cell>
          <cell r="F3869" t="str">
            <v>CANINO</v>
          </cell>
          <cell r="G3869" t="str">
            <v>BULL TERRIER</v>
          </cell>
          <cell r="H3869" t="str">
            <v>DORA GOMEZ</v>
          </cell>
          <cell r="L3869" t="str">
            <v>DIFICULTAD RESPIRATORIA</v>
          </cell>
          <cell r="M3869" t="str">
            <v>SAEL PEDRAZA</v>
          </cell>
        </row>
        <row r="3870">
          <cell r="A3870" t="str">
            <v>308-14</v>
          </cell>
          <cell r="B3870">
            <v>41827</v>
          </cell>
          <cell r="D3870" t="str">
            <v>TAO</v>
          </cell>
          <cell r="E3870" t="str">
            <v>PEQUEÑOS</v>
          </cell>
          <cell r="F3870" t="str">
            <v>CANINO</v>
          </cell>
          <cell r="G3870" t="str">
            <v>SHITZU</v>
          </cell>
          <cell r="H3870" t="str">
            <v>CONSULO NARVAEZ</v>
          </cell>
          <cell r="L3870" t="str">
            <v>ENROJESIMIENTO MANOS Y PIES</v>
          </cell>
          <cell r="M3870" t="str">
            <v>SAEL PEDRAZA</v>
          </cell>
        </row>
        <row r="3871">
          <cell r="A3871" t="str">
            <v>309-14</v>
          </cell>
          <cell r="B3871">
            <v>41834</v>
          </cell>
          <cell r="D3871" t="str">
            <v>MARIPOSA</v>
          </cell>
          <cell r="E3871" t="str">
            <v>PEQUEÑOS</v>
          </cell>
          <cell r="F3871" t="str">
            <v>CANINO</v>
          </cell>
          <cell r="G3871" t="str">
            <v>CRIOLLO</v>
          </cell>
          <cell r="H3871" t="str">
            <v>ARISMENDI</v>
          </cell>
          <cell r="L3871" t="str">
            <v>PARALISIS</v>
          </cell>
          <cell r="M3871" t="str">
            <v>SAEL PEDRAZA</v>
          </cell>
        </row>
        <row r="3872">
          <cell r="A3872" t="str">
            <v>310-14</v>
          </cell>
          <cell r="B3872">
            <v>41835</v>
          </cell>
          <cell r="D3872" t="str">
            <v>CARE NEGRA</v>
          </cell>
          <cell r="E3872" t="str">
            <v>PEQUEÑOS</v>
          </cell>
          <cell r="F3872" t="str">
            <v>CANINO</v>
          </cell>
          <cell r="G3872" t="str">
            <v>CRIOLLO</v>
          </cell>
          <cell r="H3872" t="str">
            <v>VICENTE NIñO</v>
          </cell>
          <cell r="L3872" t="str">
            <v>LESION MANO IZQUIERDA</v>
          </cell>
          <cell r="M3872" t="str">
            <v>SAEL PEDRAZA</v>
          </cell>
        </row>
        <row r="3873">
          <cell r="A3873" t="str">
            <v>311-14</v>
          </cell>
          <cell r="B3873">
            <v>41835</v>
          </cell>
          <cell r="D3873" t="str">
            <v>KATY</v>
          </cell>
          <cell r="E3873" t="str">
            <v>PEQUEÑOS</v>
          </cell>
          <cell r="F3873" t="str">
            <v>CANINO</v>
          </cell>
          <cell r="G3873" t="str">
            <v>PITBULL</v>
          </cell>
          <cell r="H3873" t="str">
            <v>JULIO ALVAREZ</v>
          </cell>
          <cell r="L3873" t="str">
            <v>FLUJO VAGINAL</v>
          </cell>
          <cell r="M3873" t="str">
            <v>SAEL PEDRAZA</v>
          </cell>
        </row>
        <row r="3874">
          <cell r="A3874" t="str">
            <v>312-14</v>
          </cell>
          <cell r="B3874">
            <v>41838</v>
          </cell>
          <cell r="D3874" t="str">
            <v>SOL</v>
          </cell>
          <cell r="E3874" t="str">
            <v>PEQUEÑOS</v>
          </cell>
          <cell r="F3874" t="str">
            <v xml:space="preserve">CANINO </v>
          </cell>
          <cell r="G3874" t="str">
            <v>BULL DOG</v>
          </cell>
          <cell r="H3874" t="str">
            <v>MARLY ROSAS</v>
          </cell>
          <cell r="L3874" t="str">
            <v>NO REGISTRA</v>
          </cell>
          <cell r="M3874" t="str">
            <v>SAEL PEDRAZA</v>
          </cell>
        </row>
        <row r="3875">
          <cell r="A3875" t="str">
            <v>313-14</v>
          </cell>
          <cell r="B3875">
            <v>41831</v>
          </cell>
          <cell r="D3875" t="str">
            <v>MILU</v>
          </cell>
          <cell r="E3875" t="str">
            <v>PEQUEÑOS</v>
          </cell>
          <cell r="F3875" t="str">
            <v>CANINO</v>
          </cell>
          <cell r="G3875" t="str">
            <v>FRENCH POODLE / CRIOLLO</v>
          </cell>
          <cell r="H3875" t="str">
            <v>NANCY RODRIGUEZ</v>
          </cell>
          <cell r="L3875" t="str">
            <v xml:space="preserve">ACCIDENTE </v>
          </cell>
          <cell r="M3875" t="str">
            <v>SAEL PEDRAZA</v>
          </cell>
        </row>
        <row r="3876">
          <cell r="A3876" t="str">
            <v>314-14</v>
          </cell>
          <cell r="B3876">
            <v>41845</v>
          </cell>
          <cell r="D3876" t="str">
            <v>CARAMELO</v>
          </cell>
          <cell r="E3876" t="str">
            <v>PEQUEÑOS</v>
          </cell>
          <cell r="F3876" t="str">
            <v>CANINO</v>
          </cell>
          <cell r="G3876" t="str">
            <v>CRIOLLO</v>
          </cell>
          <cell r="H3876" t="str">
            <v>CARLOS ALBERTO FAJARDO</v>
          </cell>
          <cell r="L3876" t="str">
            <v>MASA REGION LUMBAL</v>
          </cell>
          <cell r="M3876" t="str">
            <v>SAEL PEDRAZA</v>
          </cell>
        </row>
        <row r="3877">
          <cell r="A3877" t="str">
            <v>315-14</v>
          </cell>
          <cell r="B3877">
            <v>41848</v>
          </cell>
          <cell r="D3877" t="str">
            <v>TEO</v>
          </cell>
          <cell r="E3877" t="str">
            <v>PEQUEÑOS</v>
          </cell>
          <cell r="F3877" t="str">
            <v>CANINO</v>
          </cell>
          <cell r="G3877" t="str">
            <v>CHIHUAHUA</v>
          </cell>
          <cell r="H3877" t="str">
            <v>CAROLINA CIFUENTES</v>
          </cell>
          <cell r="L3877" t="str">
            <v>INFLAMACION EN PENE</v>
          </cell>
          <cell r="M3877" t="str">
            <v>SAEL PEDRAZA</v>
          </cell>
        </row>
        <row r="3878">
          <cell r="A3878" t="str">
            <v>316-14</v>
          </cell>
          <cell r="B3878">
            <v>41849</v>
          </cell>
          <cell r="D3878" t="str">
            <v>PACO</v>
          </cell>
          <cell r="E3878" t="str">
            <v>PEQUEÑOS</v>
          </cell>
          <cell r="F3878" t="str">
            <v>CANINO</v>
          </cell>
          <cell r="G3878" t="str">
            <v>BOXER</v>
          </cell>
          <cell r="H3878" t="str">
            <v>ALEXANDRA RINCON</v>
          </cell>
          <cell r="L3878" t="str">
            <v>NO REGISTRA</v>
          </cell>
          <cell r="M3878" t="str">
            <v>SAEL PEDRAZA</v>
          </cell>
        </row>
        <row r="3879">
          <cell r="A3879" t="str">
            <v>317-14</v>
          </cell>
          <cell r="B3879">
            <v>41850</v>
          </cell>
          <cell r="D3879" t="str">
            <v>DARON</v>
          </cell>
          <cell r="E3879" t="str">
            <v>PEQUEÑOS</v>
          </cell>
          <cell r="F3879" t="str">
            <v>CANINO</v>
          </cell>
          <cell r="G3879" t="str">
            <v>LABRADOR</v>
          </cell>
          <cell r="H3879" t="str">
            <v>MARCELAN CERON</v>
          </cell>
          <cell r="L3879" t="str">
            <v xml:space="preserve">LUX COXOFEMORAL </v>
          </cell>
          <cell r="M3879" t="str">
            <v>ANITA ROQUE</v>
          </cell>
        </row>
        <row r="3880">
          <cell r="A3880" t="str">
            <v>318-14</v>
          </cell>
          <cell r="B3880">
            <v>41855</v>
          </cell>
          <cell r="D3880" t="str">
            <v>LUPITA</v>
          </cell>
          <cell r="E3880" t="str">
            <v>PEQUEÑOS</v>
          </cell>
          <cell r="F3880" t="str">
            <v xml:space="preserve">CANINO </v>
          </cell>
          <cell r="G3880" t="str">
            <v>PINSCHER</v>
          </cell>
          <cell r="H3880" t="str">
            <v>EDILSA MORENO</v>
          </cell>
          <cell r="L3880" t="str">
            <v>SANGRADO VAGINAL DERMATITIS</v>
          </cell>
          <cell r="M3880" t="str">
            <v>SAEL PEDRAZA</v>
          </cell>
        </row>
        <row r="3881">
          <cell r="A3881" t="str">
            <v>319-14</v>
          </cell>
          <cell r="B3881">
            <v>41862</v>
          </cell>
          <cell r="D3881" t="str">
            <v>HEMDALL</v>
          </cell>
          <cell r="E3881" t="str">
            <v>PEQUEÑOS</v>
          </cell>
          <cell r="F3881" t="str">
            <v>CANINO</v>
          </cell>
          <cell r="G3881" t="str">
            <v>PASTOR ALEMAN</v>
          </cell>
          <cell r="H3881" t="str">
            <v>YESICA GOMEZ</v>
          </cell>
          <cell r="L3881" t="str">
            <v>FRACTURA MIEMBRO PORTERIO ANTERIOR</v>
          </cell>
          <cell r="M3881" t="str">
            <v>SAEL PEDRAZA</v>
          </cell>
        </row>
        <row r="3882">
          <cell r="A3882" t="str">
            <v>320-14</v>
          </cell>
          <cell r="B3882">
            <v>41862</v>
          </cell>
          <cell r="D3882" t="str">
            <v>SAMANTA</v>
          </cell>
          <cell r="E3882" t="str">
            <v>PEQUEÑOS</v>
          </cell>
          <cell r="F3882" t="str">
            <v>CANINO</v>
          </cell>
          <cell r="G3882" t="str">
            <v>PITBULL</v>
          </cell>
          <cell r="H3882" t="str">
            <v>JORGE RIOS</v>
          </cell>
          <cell r="L3882" t="str">
            <v>DERMATITIS</v>
          </cell>
          <cell r="M3882" t="str">
            <v>SAEL PEDRAZA</v>
          </cell>
        </row>
        <row r="3883">
          <cell r="A3883" t="str">
            <v>321-14</v>
          </cell>
          <cell r="B3883">
            <v>41863</v>
          </cell>
          <cell r="D3883" t="str">
            <v>LUPITA</v>
          </cell>
          <cell r="E3883" t="str">
            <v>PEQUEÑOS</v>
          </cell>
          <cell r="F3883" t="str">
            <v>FELINO</v>
          </cell>
          <cell r="G3883" t="str">
            <v>CRIOLLO</v>
          </cell>
          <cell r="H3883" t="str">
            <v>NELSI SARAY</v>
          </cell>
          <cell r="L3883" t="str">
            <v>ADOPCION</v>
          </cell>
          <cell r="M3883" t="str">
            <v>SAEL PEDRAZA</v>
          </cell>
        </row>
        <row r="3884">
          <cell r="A3884" t="str">
            <v>322-14</v>
          </cell>
          <cell r="B3884">
            <v>41863</v>
          </cell>
          <cell r="D3884" t="str">
            <v>ESTRELLITA</v>
          </cell>
          <cell r="E3884" t="str">
            <v>PEQUEÑOS</v>
          </cell>
          <cell r="F3884" t="str">
            <v>FELINO</v>
          </cell>
          <cell r="G3884" t="str">
            <v>CRIOLLO</v>
          </cell>
          <cell r="H3884" t="str">
            <v>NELSI SARAY</v>
          </cell>
          <cell r="L3884" t="str">
            <v>ADOPCION</v>
          </cell>
          <cell r="M3884" t="str">
            <v>SAEL PEDRAZA</v>
          </cell>
        </row>
        <row r="3885">
          <cell r="A3885" t="str">
            <v>323-14</v>
          </cell>
          <cell r="B3885">
            <v>41863</v>
          </cell>
          <cell r="D3885" t="str">
            <v>SUSI</v>
          </cell>
          <cell r="E3885" t="str">
            <v>PEQUEÑOS</v>
          </cell>
          <cell r="F3885" t="str">
            <v>CANINO</v>
          </cell>
          <cell r="H3885" t="str">
            <v>NELSI SARAY</v>
          </cell>
          <cell r="L3885" t="str">
            <v>ADOPCION</v>
          </cell>
        </row>
        <row r="3886">
          <cell r="A3886" t="str">
            <v>324-14</v>
          </cell>
          <cell r="B3886">
            <v>41863</v>
          </cell>
          <cell r="D3886" t="str">
            <v>RIQUI</v>
          </cell>
          <cell r="E3886" t="str">
            <v>PEQUEÑOS</v>
          </cell>
          <cell r="F3886" t="str">
            <v>CANINO</v>
          </cell>
          <cell r="G3886" t="str">
            <v>PINSCHER</v>
          </cell>
          <cell r="H3886" t="str">
            <v>MARTHA DELLO</v>
          </cell>
          <cell r="L3886" t="str">
            <v>LUXACION MANO IZQUIERDA</v>
          </cell>
          <cell r="M3886" t="str">
            <v>SAEL PEDRAZA</v>
          </cell>
        </row>
        <row r="3887">
          <cell r="A3887" t="str">
            <v>325-14</v>
          </cell>
          <cell r="B3887">
            <v>41863</v>
          </cell>
          <cell r="D3887" t="str">
            <v>MARA</v>
          </cell>
          <cell r="E3887" t="str">
            <v>PEQUEÑOS</v>
          </cell>
          <cell r="F3887" t="str">
            <v>CANINO</v>
          </cell>
          <cell r="G3887" t="str">
            <v>BOXER</v>
          </cell>
          <cell r="H3887" t="str">
            <v>CARLOS CHAPARRO</v>
          </cell>
          <cell r="L3887" t="str">
            <v>ULCERA</v>
          </cell>
          <cell r="M3887" t="str">
            <v>SAEL PEDRAZA</v>
          </cell>
        </row>
        <row r="3888">
          <cell r="A3888" t="str">
            <v>326-14</v>
          </cell>
          <cell r="B3888">
            <v>41863</v>
          </cell>
          <cell r="D3888" t="str">
            <v>CHOCORRAMO</v>
          </cell>
          <cell r="E3888" t="str">
            <v>PEQUEÑOS</v>
          </cell>
          <cell r="F3888" t="str">
            <v>FELINO</v>
          </cell>
          <cell r="G3888" t="str">
            <v>CRIOLLO</v>
          </cell>
          <cell r="L3888" t="str">
            <v xml:space="preserve">ACCIDENTE </v>
          </cell>
          <cell r="M3888" t="str">
            <v>SAEL PEDRAZA</v>
          </cell>
        </row>
        <row r="3889">
          <cell r="A3889" t="str">
            <v>327-14</v>
          </cell>
          <cell r="B3889">
            <v>41864</v>
          </cell>
          <cell r="D3889" t="str">
            <v>KATRINA</v>
          </cell>
          <cell r="E3889" t="str">
            <v>PEQUEÑOS</v>
          </cell>
          <cell r="F3889" t="str">
            <v>CANINO</v>
          </cell>
          <cell r="G3889" t="str">
            <v>CRIOLLO</v>
          </cell>
          <cell r="H3889" t="str">
            <v>ROCIO PARRA</v>
          </cell>
          <cell r="L3889" t="str">
            <v xml:space="preserve">BIOPSIA </v>
          </cell>
          <cell r="M3889" t="str">
            <v>LAURA MELO</v>
          </cell>
        </row>
        <row r="3890">
          <cell r="A3890" t="str">
            <v>328-14</v>
          </cell>
          <cell r="B3890">
            <v>41864</v>
          </cell>
          <cell r="D3890" t="str">
            <v>BELLA</v>
          </cell>
          <cell r="E3890" t="str">
            <v>PEQUEÑOS</v>
          </cell>
          <cell r="F3890" t="str">
            <v>CANINO</v>
          </cell>
          <cell r="G3890" t="str">
            <v>BULL DOG</v>
          </cell>
          <cell r="H3890" t="str">
            <v>JUAN MURILLO</v>
          </cell>
          <cell r="L3890" t="str">
            <v>CONFIRMAR PREñEZ</v>
          </cell>
          <cell r="M3890" t="str">
            <v>LAURA MELO</v>
          </cell>
        </row>
        <row r="3891">
          <cell r="A3891" t="str">
            <v>329-14</v>
          </cell>
          <cell r="B3891">
            <v>41864</v>
          </cell>
          <cell r="D3891" t="str">
            <v>GUADALUPE</v>
          </cell>
          <cell r="E3891" t="str">
            <v>PEQUEÑOS</v>
          </cell>
          <cell r="F3891" t="str">
            <v>CANINO</v>
          </cell>
          <cell r="G3891" t="str">
            <v>MALTESA</v>
          </cell>
          <cell r="H3891" t="str">
            <v>YULIANA ARANGO</v>
          </cell>
          <cell r="L3891" t="str">
            <v>DIARREA CON SANGRE</v>
          </cell>
          <cell r="M3891" t="str">
            <v>DANIEL ZAMBRANO</v>
          </cell>
        </row>
        <row r="3892">
          <cell r="A3892" t="str">
            <v>330-14</v>
          </cell>
          <cell r="B3892">
            <v>41864</v>
          </cell>
          <cell r="D3892" t="str">
            <v>LINDA</v>
          </cell>
          <cell r="E3892" t="str">
            <v>PEQUEÑOS</v>
          </cell>
          <cell r="F3892" t="str">
            <v>CANINO</v>
          </cell>
          <cell r="G3892" t="str">
            <v>LABRADOR</v>
          </cell>
          <cell r="H3892" t="str">
            <v>JAIRO RINCON</v>
          </cell>
          <cell r="L3892" t="str">
            <v>INFLAMACION</v>
          </cell>
          <cell r="M3892" t="str">
            <v>SAEL PEDRAZA</v>
          </cell>
        </row>
        <row r="3893">
          <cell r="A3893" t="str">
            <v>331-14</v>
          </cell>
          <cell r="B3893">
            <v>41865</v>
          </cell>
          <cell r="D3893" t="str">
            <v>CHIMUELO</v>
          </cell>
          <cell r="E3893" t="str">
            <v>PEQUEÑOS</v>
          </cell>
          <cell r="F3893" t="str">
            <v>FELINO</v>
          </cell>
          <cell r="G3893" t="str">
            <v xml:space="preserve">CRIOLLO </v>
          </cell>
          <cell r="H3893" t="str">
            <v>ANITA ROQUE</v>
          </cell>
          <cell r="L3893" t="str">
            <v>INSUFICIENCIA FECAL</v>
          </cell>
          <cell r="M3893" t="str">
            <v>ANITA ROQUE</v>
          </cell>
        </row>
        <row r="3894">
          <cell r="A3894" t="str">
            <v>332-14</v>
          </cell>
          <cell r="B3894">
            <v>41865</v>
          </cell>
          <cell r="D3894" t="str">
            <v>SHERMY</v>
          </cell>
          <cell r="E3894" t="str">
            <v>PEQUEÑOS</v>
          </cell>
          <cell r="F3894" t="str">
            <v>CANINO</v>
          </cell>
          <cell r="G3894" t="str">
            <v>CRIOLLO</v>
          </cell>
          <cell r="H3894" t="str">
            <v>ANGE SARMIENTO</v>
          </cell>
          <cell r="L3894" t="str">
            <v>POSIBLE ABORTO</v>
          </cell>
          <cell r="M3894" t="str">
            <v>LAURA MELO</v>
          </cell>
        </row>
        <row r="3895">
          <cell r="A3895" t="str">
            <v>333-14</v>
          </cell>
          <cell r="B3895">
            <v>41865</v>
          </cell>
          <cell r="D3895" t="str">
            <v>NIñO</v>
          </cell>
          <cell r="E3895" t="str">
            <v>PEQUEÑOS</v>
          </cell>
          <cell r="F3895" t="str">
            <v>CANINO</v>
          </cell>
          <cell r="G3895" t="str">
            <v>PINSCHER</v>
          </cell>
          <cell r="H3895" t="str">
            <v>RICARDO MURILLO</v>
          </cell>
          <cell r="L3895" t="str">
            <v>CLAUDICACION MPD</v>
          </cell>
          <cell r="M3895" t="str">
            <v>SAEL PEDRAZA</v>
          </cell>
        </row>
        <row r="3896">
          <cell r="A3896" t="str">
            <v>334-14</v>
          </cell>
          <cell r="B3896">
            <v>41866</v>
          </cell>
          <cell r="E3896" t="str">
            <v>PEQUEÑOS</v>
          </cell>
          <cell r="F3896" t="str">
            <v>CANINO</v>
          </cell>
          <cell r="G3896" t="str">
            <v>CRIOLLO</v>
          </cell>
          <cell r="L3896" t="str">
            <v>OTITIS</v>
          </cell>
          <cell r="M3896" t="str">
            <v>DUMAR JARAMILLO</v>
          </cell>
        </row>
        <row r="3897">
          <cell r="A3897" t="str">
            <v>335-14</v>
          </cell>
          <cell r="B3897">
            <v>41866</v>
          </cell>
          <cell r="D3897" t="str">
            <v>MAX</v>
          </cell>
          <cell r="E3897" t="str">
            <v>PEQUEÑOS</v>
          </cell>
          <cell r="F3897" t="str">
            <v>CANINO</v>
          </cell>
          <cell r="G3897" t="str">
            <v>BEAGLE</v>
          </cell>
          <cell r="H3897" t="str">
            <v>JULIAN BOLIVAR</v>
          </cell>
          <cell r="L3897" t="str">
            <v>DIARREA E INAPETENCIA</v>
          </cell>
          <cell r="M3897" t="str">
            <v>LAURA MELO</v>
          </cell>
        </row>
        <row r="3898">
          <cell r="A3898" t="str">
            <v>336-14</v>
          </cell>
          <cell r="B3898">
            <v>41866</v>
          </cell>
          <cell r="D3898" t="str">
            <v>ZEUS</v>
          </cell>
          <cell r="E3898" t="str">
            <v>PEQUEÑOS</v>
          </cell>
          <cell r="F3898" t="str">
            <v>CANINO</v>
          </cell>
          <cell r="G3898" t="str">
            <v>CRIOLLO</v>
          </cell>
          <cell r="H3898" t="str">
            <v>LUIS ALFREDO ZICO</v>
          </cell>
          <cell r="L3898" t="str">
            <v>HERIDO MPD</v>
          </cell>
          <cell r="M3898" t="str">
            <v>LAURA MELO</v>
          </cell>
        </row>
        <row r="3899">
          <cell r="A3899" t="str">
            <v>337-14</v>
          </cell>
          <cell r="B3899">
            <v>41870</v>
          </cell>
          <cell r="D3899" t="str">
            <v>DOUGLAS</v>
          </cell>
          <cell r="E3899" t="str">
            <v>PEQUEÑOS</v>
          </cell>
          <cell r="F3899" t="str">
            <v>CANINO</v>
          </cell>
          <cell r="G3899" t="str">
            <v>SRD</v>
          </cell>
          <cell r="H3899" t="str">
            <v>DIANA MEJIA</v>
          </cell>
          <cell r="L3899" t="str">
            <v>LESION OCULAR</v>
          </cell>
          <cell r="M3899" t="str">
            <v>DANIEL ZAMBRANO</v>
          </cell>
        </row>
        <row r="3900">
          <cell r="A3900" t="str">
            <v>338-14</v>
          </cell>
          <cell r="B3900">
            <v>41871</v>
          </cell>
          <cell r="D3900" t="str">
            <v>FELIX</v>
          </cell>
          <cell r="E3900" t="str">
            <v>PEQUEÑOS</v>
          </cell>
          <cell r="F3900" t="str">
            <v>FELINO</v>
          </cell>
          <cell r="G3900" t="str">
            <v>MESTIZO</v>
          </cell>
          <cell r="H3900" t="str">
            <v>CARLOS MARIO ARIZA</v>
          </cell>
          <cell r="L3900" t="str">
            <v>INAPETENCIA</v>
          </cell>
          <cell r="M3900" t="str">
            <v>DANIEL ZAMBRANO</v>
          </cell>
        </row>
        <row r="3901">
          <cell r="A3901" t="str">
            <v>339-14</v>
          </cell>
          <cell r="B3901">
            <v>41871</v>
          </cell>
          <cell r="D3901" t="str">
            <v>TOMMY</v>
          </cell>
          <cell r="E3901" t="str">
            <v>PEQUEÑOS</v>
          </cell>
          <cell r="F3901" t="str">
            <v>CANINO</v>
          </cell>
          <cell r="G3901" t="str">
            <v>FRENCH POODLE</v>
          </cell>
          <cell r="H3901" t="str">
            <v>ANDREA ALFEREZ</v>
          </cell>
          <cell r="L3901" t="str">
            <v>ATROPELLADO</v>
          </cell>
          <cell r="M3901" t="str">
            <v>LAURA MELO</v>
          </cell>
        </row>
        <row r="3902">
          <cell r="A3902" t="str">
            <v>340-14</v>
          </cell>
          <cell r="B3902">
            <v>41871</v>
          </cell>
          <cell r="D3902" t="str">
            <v xml:space="preserve">GUARDIAN </v>
          </cell>
          <cell r="E3902" t="str">
            <v>PEQUEÑOS</v>
          </cell>
          <cell r="F3902" t="str">
            <v>CANINO</v>
          </cell>
          <cell r="G3902" t="str">
            <v>RODHESIAN</v>
          </cell>
          <cell r="H3902" t="str">
            <v>UNILLANOS</v>
          </cell>
          <cell r="L3902" t="str">
            <v>MIASIS</v>
          </cell>
          <cell r="M3902" t="str">
            <v>LAURA MELO</v>
          </cell>
        </row>
        <row r="3903">
          <cell r="A3903" t="str">
            <v>341-14</v>
          </cell>
          <cell r="B3903">
            <v>41872</v>
          </cell>
          <cell r="D3903" t="str">
            <v>HUNTER</v>
          </cell>
          <cell r="E3903" t="str">
            <v>PEQUEÑOS</v>
          </cell>
          <cell r="F3903" t="str">
            <v>CANINO</v>
          </cell>
          <cell r="G3903" t="str">
            <v>PITBULL</v>
          </cell>
          <cell r="H3903" t="str">
            <v>JUAN MANUEL CEPEDA</v>
          </cell>
          <cell r="L3903" t="str">
            <v>MEGASUFAGA</v>
          </cell>
          <cell r="M3903" t="str">
            <v>LAURA MELO</v>
          </cell>
        </row>
        <row r="3904">
          <cell r="A3904" t="str">
            <v>342-14</v>
          </cell>
          <cell r="B3904">
            <v>41872</v>
          </cell>
          <cell r="D3904" t="str">
            <v>LUNA</v>
          </cell>
          <cell r="E3904" t="str">
            <v>PEQUEÑOS</v>
          </cell>
          <cell r="F3904" t="str">
            <v>CANINO</v>
          </cell>
          <cell r="G3904" t="str">
            <v>FRENCH POODLE</v>
          </cell>
          <cell r="H3904" t="str">
            <v>ANA LINDA LOZADA</v>
          </cell>
          <cell r="L3904" t="str">
            <v>TRAUMA X ACCIDENTE</v>
          </cell>
          <cell r="M3904" t="str">
            <v>ANITA ROQUE</v>
          </cell>
        </row>
        <row r="3905">
          <cell r="A3905" t="str">
            <v>343-14</v>
          </cell>
          <cell r="B3905">
            <v>41872</v>
          </cell>
          <cell r="D3905" t="str">
            <v>CHIQUI</v>
          </cell>
          <cell r="E3905" t="str">
            <v>PEQUEÑOS</v>
          </cell>
          <cell r="F3905" t="str">
            <v>CANINO</v>
          </cell>
          <cell r="G3905" t="str">
            <v>PINSCHER</v>
          </cell>
          <cell r="H3905" t="str">
            <v>FELIPE ROGRIGUEZ</v>
          </cell>
          <cell r="L3905" t="str">
            <v>PAPILOMA</v>
          </cell>
          <cell r="M3905" t="str">
            <v>SAEL PEDRAZA</v>
          </cell>
        </row>
        <row r="3906">
          <cell r="A3906" t="str">
            <v>344-14</v>
          </cell>
          <cell r="B3906">
            <v>41872</v>
          </cell>
          <cell r="D3906" t="str">
            <v>CONAN</v>
          </cell>
          <cell r="E3906" t="str">
            <v>PEQUEÑOS</v>
          </cell>
          <cell r="F3906" t="str">
            <v>CANINO</v>
          </cell>
          <cell r="G3906" t="str">
            <v>SCHNAWZER</v>
          </cell>
          <cell r="H3906" t="str">
            <v>MAYRA ESPINOSA</v>
          </cell>
          <cell r="L3906" t="str">
            <v>VOMITO</v>
          </cell>
          <cell r="M3906" t="str">
            <v>SAEL PEDRAZA</v>
          </cell>
        </row>
        <row r="3907">
          <cell r="A3907" t="str">
            <v>345-14</v>
          </cell>
          <cell r="B3907">
            <v>41872</v>
          </cell>
          <cell r="D3907" t="str">
            <v>TANGO</v>
          </cell>
          <cell r="E3907" t="str">
            <v>PEQUEÑOS</v>
          </cell>
          <cell r="F3907" t="str">
            <v>FELINO</v>
          </cell>
          <cell r="G3907" t="str">
            <v>MESTIZO</v>
          </cell>
          <cell r="H3907" t="str">
            <v>YINETH SIERRA</v>
          </cell>
          <cell r="L3907" t="str">
            <v>ATAQUE POR MORDIDA</v>
          </cell>
          <cell r="M3907" t="str">
            <v>LAURA MELO</v>
          </cell>
        </row>
        <row r="3908">
          <cell r="A3908" t="str">
            <v>346-14</v>
          </cell>
          <cell r="B3908">
            <v>41872</v>
          </cell>
          <cell r="D3908" t="str">
            <v>ESTRELLA</v>
          </cell>
          <cell r="E3908" t="str">
            <v>PEQUEÑOS</v>
          </cell>
          <cell r="F3908" t="str">
            <v>CANINO</v>
          </cell>
          <cell r="G3908" t="str">
            <v>CRIOLLO</v>
          </cell>
          <cell r="H3908" t="str">
            <v>MAYRA ESPINOSA</v>
          </cell>
          <cell r="L3908" t="str">
            <v>TRAUMA AUTOMOVILISTICO</v>
          </cell>
          <cell r="M3908" t="str">
            <v>LAURA MELO</v>
          </cell>
        </row>
        <row r="3909">
          <cell r="A3909" t="str">
            <v>347-14</v>
          </cell>
          <cell r="B3909">
            <v>41873</v>
          </cell>
          <cell r="D3909" t="str">
            <v>BAMBY</v>
          </cell>
          <cell r="E3909" t="str">
            <v>PEQUEÑOS</v>
          </cell>
          <cell r="F3909" t="str">
            <v>CANINO</v>
          </cell>
          <cell r="G3909" t="str">
            <v>PINSCHER</v>
          </cell>
          <cell r="H3909" t="str">
            <v>BETTY DAYA</v>
          </cell>
          <cell r="L3909" t="str">
            <v>HERNIA DIASFRAPMATIA</v>
          </cell>
          <cell r="M3909" t="str">
            <v>SAEL PEDRAZA</v>
          </cell>
        </row>
        <row r="3910">
          <cell r="A3910" t="str">
            <v>348-14</v>
          </cell>
          <cell r="B3910">
            <v>41876</v>
          </cell>
          <cell r="C3910" t="str">
            <v>PROYECCION SOCIAL</v>
          </cell>
          <cell r="D3910" t="str">
            <v>LINDA</v>
          </cell>
          <cell r="E3910" t="str">
            <v>PEQUEÑOS</v>
          </cell>
          <cell r="F3910" t="str">
            <v>CANINO</v>
          </cell>
          <cell r="G3910" t="str">
            <v>MESTIZO / CRIOLLO</v>
          </cell>
          <cell r="H3910" t="str">
            <v>MARIA ROLDAN</v>
          </cell>
          <cell r="L3910" t="str">
            <v>CONVULSIONES / DEPRESION</v>
          </cell>
          <cell r="M3910" t="str">
            <v>LAURA MELO / DANIEL ZAMBRANO</v>
          </cell>
        </row>
        <row r="3911">
          <cell r="A3911" t="str">
            <v>349-14</v>
          </cell>
          <cell r="B3911">
            <v>41876</v>
          </cell>
          <cell r="D3911" t="str">
            <v xml:space="preserve">CHIQUITIN </v>
          </cell>
          <cell r="E3911" t="str">
            <v>PEQUEÑOS</v>
          </cell>
          <cell r="F3911" t="str">
            <v>CANINO</v>
          </cell>
          <cell r="G3911" t="str">
            <v>CRIOLLO</v>
          </cell>
          <cell r="H3911" t="str">
            <v>JOSE MORENO</v>
          </cell>
          <cell r="L3911" t="str">
            <v>ADOMEN INFLAMADO</v>
          </cell>
          <cell r="M3911" t="str">
            <v>LAURA MELO</v>
          </cell>
        </row>
        <row r="3912">
          <cell r="A3912" t="str">
            <v>350-14</v>
          </cell>
          <cell r="B3912">
            <v>41876</v>
          </cell>
          <cell r="D3912" t="str">
            <v>LUCHO</v>
          </cell>
          <cell r="E3912" t="str">
            <v>PEQUEÑOS</v>
          </cell>
          <cell r="F3912" t="str">
            <v>CANINO</v>
          </cell>
          <cell r="G3912" t="str">
            <v>CRIOLLO</v>
          </cell>
          <cell r="H3912" t="str">
            <v>UNILLANOS</v>
          </cell>
          <cell r="L3912" t="str">
            <v>DECAIMIENTO BAJO APETITO</v>
          </cell>
          <cell r="M3912" t="str">
            <v>LAURA MELO</v>
          </cell>
        </row>
        <row r="3913">
          <cell r="A3913" t="str">
            <v>351-14</v>
          </cell>
          <cell r="B3913">
            <v>41876</v>
          </cell>
          <cell r="D3913" t="str">
            <v>ROMY</v>
          </cell>
          <cell r="E3913" t="str">
            <v>PEQUEÑOS</v>
          </cell>
          <cell r="F3913" t="str">
            <v>CANINO</v>
          </cell>
          <cell r="G3913" t="str">
            <v>GOLDEN RETRIEVER</v>
          </cell>
          <cell r="H3913" t="str">
            <v>YANETH MORENO</v>
          </cell>
          <cell r="L3913" t="str">
            <v>DIARREA CON SANGRE</v>
          </cell>
          <cell r="M3913" t="str">
            <v>DANIEL ZAMBRANO</v>
          </cell>
        </row>
        <row r="3914">
          <cell r="A3914" t="str">
            <v>352-14</v>
          </cell>
          <cell r="B3914">
            <v>41876</v>
          </cell>
          <cell r="D3914" t="str">
            <v>ZEUZ</v>
          </cell>
          <cell r="E3914" t="str">
            <v>PEQUEÑOS</v>
          </cell>
          <cell r="F3914" t="str">
            <v>CANINO</v>
          </cell>
          <cell r="G3914" t="str">
            <v>LABRADOR</v>
          </cell>
          <cell r="H3914" t="str">
            <v>ADRIANA CAMARGO</v>
          </cell>
          <cell r="L3914" t="str">
            <v>SANGRADO NARIZ</v>
          </cell>
          <cell r="M3914" t="str">
            <v>LAURA MELO</v>
          </cell>
        </row>
        <row r="3915">
          <cell r="A3915" t="str">
            <v>353-14</v>
          </cell>
          <cell r="B3915">
            <v>41876</v>
          </cell>
          <cell r="D3915" t="str">
            <v>LUCAS</v>
          </cell>
          <cell r="E3915" t="str">
            <v>PEQUEÑOS</v>
          </cell>
          <cell r="F3915" t="str">
            <v>CANINO</v>
          </cell>
          <cell r="G3915" t="str">
            <v xml:space="preserve">COCKER </v>
          </cell>
          <cell r="H3915" t="str">
            <v>FELIPE TORRES</v>
          </cell>
          <cell r="L3915" t="str">
            <v>COJEA MANO DERECHA</v>
          </cell>
          <cell r="M3915" t="str">
            <v>SAEL PEDRAZA</v>
          </cell>
        </row>
        <row r="3916">
          <cell r="A3916" t="str">
            <v>354-14</v>
          </cell>
          <cell r="B3916">
            <v>41877</v>
          </cell>
          <cell r="D3916" t="str">
            <v>KILER</v>
          </cell>
          <cell r="E3916" t="str">
            <v>PEQUEÑOS</v>
          </cell>
          <cell r="F3916" t="str">
            <v>CANINO</v>
          </cell>
          <cell r="G3916" t="str">
            <v xml:space="preserve">CRIOLLO </v>
          </cell>
          <cell r="H3916" t="str">
            <v>AMPARO RIASCO</v>
          </cell>
          <cell r="L3916" t="str">
            <v>GARRAPAS BAJA PLAQUETAS</v>
          </cell>
          <cell r="M3916" t="str">
            <v>SAEL PEDRAZA</v>
          </cell>
        </row>
        <row r="3917">
          <cell r="A3917" t="str">
            <v>355-14</v>
          </cell>
          <cell r="B3917">
            <v>41878</v>
          </cell>
          <cell r="D3917" t="str">
            <v>NERON</v>
          </cell>
          <cell r="E3917" t="str">
            <v>PEQUEÑOS</v>
          </cell>
          <cell r="F3917" t="str">
            <v>CANINO</v>
          </cell>
          <cell r="G3917" t="str">
            <v>CRIOLLO</v>
          </cell>
          <cell r="H3917" t="str">
            <v>SAMUEL BETANCOURT</v>
          </cell>
          <cell r="L3917" t="str">
            <v>VOMITO Y DIARREA</v>
          </cell>
          <cell r="M3917" t="str">
            <v>SAEL PEDRAZA</v>
          </cell>
        </row>
        <row r="3918">
          <cell r="A3918" t="str">
            <v>356-14</v>
          </cell>
          <cell r="B3918">
            <v>41878</v>
          </cell>
          <cell r="D3918" t="str">
            <v>NIñA</v>
          </cell>
          <cell r="E3918" t="str">
            <v>PEQUEÑOS</v>
          </cell>
          <cell r="F3918" t="str">
            <v>CANINO</v>
          </cell>
          <cell r="G3918" t="str">
            <v>CRIOLLO</v>
          </cell>
          <cell r="H3918" t="str">
            <v>LUZ DALIA CASTILLO</v>
          </cell>
          <cell r="L3918" t="str">
            <v>TRAUMA MEDULAR</v>
          </cell>
          <cell r="M3918" t="str">
            <v>SAEL PEDRAZA</v>
          </cell>
        </row>
        <row r="3919">
          <cell r="A3919" t="str">
            <v>357-14</v>
          </cell>
          <cell r="B3919">
            <v>41878</v>
          </cell>
          <cell r="D3919" t="str">
            <v>PUCCA</v>
          </cell>
          <cell r="E3919" t="str">
            <v>PEQUEÑOS</v>
          </cell>
          <cell r="F3919" t="str">
            <v>CANINO</v>
          </cell>
          <cell r="G3919" t="str">
            <v>LABRADOR</v>
          </cell>
          <cell r="H3919" t="str">
            <v>KATHERINE MOJICA</v>
          </cell>
          <cell r="L3919" t="str">
            <v>PREPARACION CIRUJIA</v>
          </cell>
          <cell r="M3919" t="str">
            <v>DANIEL ZAMBRANO</v>
          </cell>
        </row>
        <row r="3920">
          <cell r="A3920" t="str">
            <v>358-14</v>
          </cell>
          <cell r="B3920">
            <v>41878</v>
          </cell>
          <cell r="D3920" t="str">
            <v>LULU</v>
          </cell>
          <cell r="E3920" t="str">
            <v>PEQUEÑOS</v>
          </cell>
          <cell r="F3920" t="str">
            <v>CANINO</v>
          </cell>
          <cell r="G3920" t="str">
            <v xml:space="preserve"> CRIOLLO</v>
          </cell>
          <cell r="H3920" t="str">
            <v>MIGUEL ANTONIO PARDO</v>
          </cell>
          <cell r="L3920" t="str">
            <v>ARTOSIS</v>
          </cell>
          <cell r="M3920" t="str">
            <v>SAEL PEDRAZA</v>
          </cell>
        </row>
        <row r="3921">
          <cell r="A3921" t="str">
            <v>359-14</v>
          </cell>
          <cell r="B3921">
            <v>41878</v>
          </cell>
          <cell r="D3921" t="str">
            <v>KAICER</v>
          </cell>
          <cell r="E3921" t="str">
            <v>PEQUEÑOS</v>
          </cell>
          <cell r="F3921" t="str">
            <v>CANINO</v>
          </cell>
          <cell r="G3921" t="str">
            <v>PASTOR ALEMAN</v>
          </cell>
          <cell r="H3921" t="str">
            <v>ALEXANDER GOMEZ</v>
          </cell>
          <cell r="L3921" t="str">
            <v>LESMANIASIS</v>
          </cell>
          <cell r="M3921" t="str">
            <v>ANITA ROQUE</v>
          </cell>
        </row>
        <row r="3922">
          <cell r="A3922" t="str">
            <v>360-14</v>
          </cell>
          <cell r="B3922">
            <v>41878</v>
          </cell>
          <cell r="D3922" t="str">
            <v>MAILO</v>
          </cell>
          <cell r="E3922" t="str">
            <v>PEQUEÑOS</v>
          </cell>
          <cell r="F3922" t="str">
            <v>CANINO</v>
          </cell>
          <cell r="G3922" t="str">
            <v>BEAGLE</v>
          </cell>
          <cell r="H3922" t="str">
            <v>ALEXANDER GOMER</v>
          </cell>
          <cell r="L3922" t="str">
            <v>LESMANIASIS</v>
          </cell>
          <cell r="M3922" t="str">
            <v>ANITA ROQUE</v>
          </cell>
        </row>
        <row r="3923">
          <cell r="A3923" t="str">
            <v>361-14</v>
          </cell>
          <cell r="B3923">
            <v>41878</v>
          </cell>
          <cell r="D3923" t="str">
            <v>SARABI</v>
          </cell>
          <cell r="E3923" t="str">
            <v>PEQUEÑOS</v>
          </cell>
          <cell r="F3923" t="str">
            <v>CANINO</v>
          </cell>
          <cell r="G3923" t="str">
            <v>BULL TERRIER</v>
          </cell>
          <cell r="H3923" t="str">
            <v>ESMERLY LOPEZ</v>
          </cell>
          <cell r="L3923" t="str">
            <v>DIARREA</v>
          </cell>
          <cell r="M3923" t="str">
            <v>SAEL PEDRAZA</v>
          </cell>
        </row>
        <row r="3924">
          <cell r="A3924" t="str">
            <v>362-14</v>
          </cell>
          <cell r="B3924">
            <v>41878</v>
          </cell>
          <cell r="D3924" t="str">
            <v>MARTINA</v>
          </cell>
          <cell r="E3924" t="str">
            <v>PEQUEÑOS</v>
          </cell>
          <cell r="F3924" t="str">
            <v>FELINO</v>
          </cell>
          <cell r="G3924" t="str">
            <v>CRIOLLO</v>
          </cell>
          <cell r="H3924" t="str">
            <v>PATRICA TORRES</v>
          </cell>
          <cell r="L3924" t="str">
            <v>DISTENIA</v>
          </cell>
          <cell r="M3924" t="str">
            <v>LAURA MELO</v>
          </cell>
        </row>
        <row r="3925">
          <cell r="A3925" t="str">
            <v>363-14</v>
          </cell>
          <cell r="B3925">
            <v>41878</v>
          </cell>
          <cell r="D3925" t="str">
            <v>TOMMY</v>
          </cell>
          <cell r="E3925" t="str">
            <v>PEQUEÑOS</v>
          </cell>
          <cell r="F3925" t="str">
            <v>CANINO</v>
          </cell>
          <cell r="G3925" t="str">
            <v>SCHNAWZER</v>
          </cell>
          <cell r="H3925" t="str">
            <v>ZULMA GARZON</v>
          </cell>
          <cell r="L3925" t="str">
            <v xml:space="preserve"> ACCIDENTADO</v>
          </cell>
          <cell r="M3925" t="str">
            <v>LAURA MELO</v>
          </cell>
        </row>
        <row r="3926">
          <cell r="A3926" t="str">
            <v>364-14</v>
          </cell>
          <cell r="B3926">
            <v>41878</v>
          </cell>
          <cell r="D3926" t="str">
            <v>SIMONA</v>
          </cell>
          <cell r="E3926" t="str">
            <v>PEQUEÑOS</v>
          </cell>
          <cell r="F3926" t="str">
            <v>CANINO</v>
          </cell>
          <cell r="G3926" t="str">
            <v>FRENCH POODLE</v>
          </cell>
          <cell r="H3926" t="str">
            <v>TATIANA MONROY</v>
          </cell>
          <cell r="L3926" t="str">
            <v>CARDIOMEGALIA</v>
          </cell>
          <cell r="M3926" t="str">
            <v>SAEL PEDRAZA</v>
          </cell>
        </row>
        <row r="3927">
          <cell r="A3927" t="str">
            <v>365-14</v>
          </cell>
          <cell r="B3927">
            <v>41878</v>
          </cell>
          <cell r="D3927" t="str">
            <v>TONY</v>
          </cell>
          <cell r="E3927" t="str">
            <v>PEQUEÑOS</v>
          </cell>
          <cell r="F3927" t="str">
            <v>CANINO</v>
          </cell>
          <cell r="G3927" t="str">
            <v>LABRADOR</v>
          </cell>
          <cell r="H3927" t="str">
            <v>JOINY TORRES</v>
          </cell>
          <cell r="L3927" t="str">
            <v>CLAUDICACION MAD</v>
          </cell>
          <cell r="M3927" t="str">
            <v>SAEL PEDRAZA</v>
          </cell>
        </row>
        <row r="3928">
          <cell r="A3928" t="str">
            <v>366-14</v>
          </cell>
          <cell r="B3928">
            <v>41880</v>
          </cell>
          <cell r="D3928" t="str">
            <v>NIKI</v>
          </cell>
          <cell r="E3928" t="str">
            <v>PEQUEÑOS</v>
          </cell>
          <cell r="F3928" t="str">
            <v>FELINO</v>
          </cell>
          <cell r="G3928" t="str">
            <v>CRIOLLO</v>
          </cell>
          <cell r="H3928" t="str">
            <v>YAMILE MOSQUERA</v>
          </cell>
          <cell r="L3928" t="str">
            <v>ULCERA EN LENGUA</v>
          </cell>
          <cell r="M3928" t="str">
            <v>SAEL PEDRAZA</v>
          </cell>
        </row>
        <row r="3929">
          <cell r="A3929" t="str">
            <v>367-14</v>
          </cell>
          <cell r="B3929">
            <v>41880</v>
          </cell>
          <cell r="D3929" t="str">
            <v>WONDA</v>
          </cell>
          <cell r="E3929" t="str">
            <v>PEQUEÑOS</v>
          </cell>
          <cell r="F3929" t="str">
            <v>CANINO</v>
          </cell>
          <cell r="G3929" t="str">
            <v>BULL TERRIER</v>
          </cell>
          <cell r="H3929" t="str">
            <v>ALFONSO ROJAS</v>
          </cell>
          <cell r="L3929" t="str">
            <v>BROTE EN PIEL</v>
          </cell>
          <cell r="M3929" t="str">
            <v>SAEL PEDRAZA</v>
          </cell>
        </row>
        <row r="3930">
          <cell r="A3930" t="str">
            <v>368-14</v>
          </cell>
          <cell r="B3930">
            <v>41887</v>
          </cell>
          <cell r="D3930" t="str">
            <v>TITA</v>
          </cell>
          <cell r="E3930" t="str">
            <v>PEQUEÑOS</v>
          </cell>
          <cell r="F3930" t="str">
            <v>CANINO</v>
          </cell>
          <cell r="G3930" t="str">
            <v>DALMATA</v>
          </cell>
          <cell r="H3930" t="str">
            <v>CAMILA MANCERA</v>
          </cell>
          <cell r="L3930" t="str">
            <v>INFLAMDA MANO DERECHA</v>
          </cell>
          <cell r="M3930" t="str">
            <v>SAEL PEDRAZA</v>
          </cell>
        </row>
        <row r="3931">
          <cell r="A3931" t="str">
            <v>369-14</v>
          </cell>
          <cell r="B3931">
            <v>41883</v>
          </cell>
          <cell r="D3931" t="str">
            <v>VAQUITA</v>
          </cell>
          <cell r="E3931" t="str">
            <v>PEQUEÑOS</v>
          </cell>
          <cell r="F3931" t="str">
            <v>CANINO</v>
          </cell>
          <cell r="G3931" t="str">
            <v>CRIOLLO</v>
          </cell>
          <cell r="H3931" t="str">
            <v>UNILLANOS</v>
          </cell>
          <cell r="L3931" t="str">
            <v>INAPETENCIA</v>
          </cell>
          <cell r="M3931" t="str">
            <v>SAEL PEDRAZA</v>
          </cell>
        </row>
        <row r="3932">
          <cell r="A3932" t="str">
            <v>370-14</v>
          </cell>
          <cell r="B3932">
            <v>41884</v>
          </cell>
          <cell r="D3932" t="str">
            <v>MAIA</v>
          </cell>
          <cell r="E3932" t="str">
            <v>PEQUEÑOS</v>
          </cell>
          <cell r="F3932" t="str">
            <v>CANINO</v>
          </cell>
          <cell r="G3932" t="str">
            <v>BULL TERRIER</v>
          </cell>
          <cell r="H3932" t="str">
            <v>ALEJANDRO FIRIGEDO</v>
          </cell>
          <cell r="L3932" t="str">
            <v>ALITOSIS/ DERMATITIS</v>
          </cell>
          <cell r="M3932" t="str">
            <v>SAEL PEDRAZA</v>
          </cell>
        </row>
        <row r="3933">
          <cell r="A3933" t="str">
            <v>371-14</v>
          </cell>
          <cell r="B3933">
            <v>41884</v>
          </cell>
          <cell r="D3933" t="str">
            <v>PACHO</v>
          </cell>
          <cell r="E3933" t="str">
            <v>PEQUEÑOS</v>
          </cell>
          <cell r="F3933" t="str">
            <v>CANINO</v>
          </cell>
          <cell r="G3933" t="str">
            <v>CRIOLLO</v>
          </cell>
          <cell r="H3933" t="str">
            <v>CLAUDIA GANTIBAN</v>
          </cell>
          <cell r="L3933" t="str">
            <v>LCTERICIAS/DESIDRATACION</v>
          </cell>
          <cell r="M3933" t="str">
            <v>SAEL PEDRAZA</v>
          </cell>
        </row>
        <row r="3934">
          <cell r="A3934" t="str">
            <v>372-14</v>
          </cell>
          <cell r="B3934">
            <v>41885</v>
          </cell>
          <cell r="D3934" t="str">
            <v>TEO</v>
          </cell>
          <cell r="E3934" t="str">
            <v>PEQUEÑOS</v>
          </cell>
          <cell r="F3934" t="str">
            <v>FELINO</v>
          </cell>
          <cell r="G3934" t="str">
            <v>MESTIZO</v>
          </cell>
          <cell r="H3934" t="str">
            <v>LAURA VIVIANA MELO ARENAS</v>
          </cell>
          <cell r="I3934">
            <v>1121869866</v>
          </cell>
          <cell r="J3934">
            <v>3014103096</v>
          </cell>
          <cell r="L3934" t="str">
            <v>MASA EN CAVIDAD ORAL</v>
          </cell>
          <cell r="M3934" t="str">
            <v>DANIEL ZAMBRANO</v>
          </cell>
        </row>
        <row r="3935">
          <cell r="A3935" t="str">
            <v>373-14</v>
          </cell>
          <cell r="B3935">
            <v>41885</v>
          </cell>
          <cell r="D3935" t="str">
            <v xml:space="preserve">MILAGROS </v>
          </cell>
          <cell r="E3935" t="str">
            <v>PEQUEÑOS</v>
          </cell>
          <cell r="F3935" t="str">
            <v>CANINO</v>
          </cell>
          <cell r="G3935" t="str">
            <v>BULL TERRIER</v>
          </cell>
          <cell r="H3935" t="str">
            <v>DAVID MONTENEGRO</v>
          </cell>
          <cell r="L3935" t="str">
            <v>ESTADO COMATOSO</v>
          </cell>
          <cell r="M3935" t="str">
            <v>LAURA MELO</v>
          </cell>
        </row>
        <row r="3936">
          <cell r="A3936" t="str">
            <v>374-14</v>
          </cell>
          <cell r="B3936">
            <v>41885</v>
          </cell>
          <cell r="D3936" t="str">
            <v xml:space="preserve">MILAGROS </v>
          </cell>
          <cell r="E3936" t="str">
            <v>PEQUEÑOS</v>
          </cell>
          <cell r="F3936" t="str">
            <v>CANINO</v>
          </cell>
          <cell r="G3936" t="str">
            <v>BULL TERRIER</v>
          </cell>
          <cell r="H3936" t="str">
            <v>DAVID MONTENEGRO</v>
          </cell>
          <cell r="L3936" t="str">
            <v>POSTRADA</v>
          </cell>
          <cell r="M3936" t="str">
            <v>DANIEL ZAMBRANO</v>
          </cell>
        </row>
        <row r="3937">
          <cell r="A3937" t="str">
            <v>375-14</v>
          </cell>
          <cell r="B3937">
            <v>41886</v>
          </cell>
          <cell r="D3937" t="str">
            <v>TRISTAN</v>
          </cell>
          <cell r="E3937" t="str">
            <v>PEQUEÑOS</v>
          </cell>
          <cell r="F3937" t="str">
            <v>CANINO</v>
          </cell>
          <cell r="G3937" t="str">
            <v>CRIOLLO</v>
          </cell>
          <cell r="H3937" t="str">
            <v>CAMILA DIAZ</v>
          </cell>
          <cell r="L3937" t="str">
            <v>ADOPCION</v>
          </cell>
          <cell r="M3937" t="str">
            <v>SAEL PEDRAZA</v>
          </cell>
        </row>
        <row r="3938">
          <cell r="A3938" t="str">
            <v>376-14</v>
          </cell>
          <cell r="B3938">
            <v>41887</v>
          </cell>
          <cell r="D3938" t="str">
            <v>MOROCHI</v>
          </cell>
          <cell r="E3938" t="str">
            <v>PEQUEÑOS</v>
          </cell>
          <cell r="F3938" t="str">
            <v>CANINO</v>
          </cell>
          <cell r="G3938" t="str">
            <v>PINSCHER</v>
          </cell>
          <cell r="H3938" t="str">
            <v>GLORIA DEVIA</v>
          </cell>
          <cell r="L3938" t="str">
            <v>INAPETENCIA</v>
          </cell>
          <cell r="M3938" t="str">
            <v>SAEL PEDRAZA</v>
          </cell>
        </row>
        <row r="3939">
          <cell r="A3939" t="str">
            <v>377-14</v>
          </cell>
          <cell r="B3939">
            <v>41887</v>
          </cell>
          <cell r="D3939" t="str">
            <v>REX</v>
          </cell>
          <cell r="E3939" t="str">
            <v>PEQUEÑOS</v>
          </cell>
          <cell r="F3939" t="str">
            <v>CANINO</v>
          </cell>
          <cell r="G3939" t="str">
            <v>BORDE COLLIE</v>
          </cell>
          <cell r="H3939" t="str">
            <v>GERBENT PARDO</v>
          </cell>
          <cell r="L3939" t="str">
            <v>DERMATITIS</v>
          </cell>
          <cell r="M3939" t="str">
            <v>SAEL PEDRAZA</v>
          </cell>
        </row>
        <row r="3940">
          <cell r="A3940" t="str">
            <v>378-14</v>
          </cell>
          <cell r="B3940">
            <v>41887</v>
          </cell>
          <cell r="D3940" t="str">
            <v>PELIGRA</v>
          </cell>
          <cell r="E3940" t="str">
            <v>PEQUEÑOS</v>
          </cell>
          <cell r="F3940" t="str">
            <v>CANINO</v>
          </cell>
          <cell r="G3940" t="str">
            <v>BOXER</v>
          </cell>
          <cell r="H3940" t="str">
            <v>ROBERTO TREPUI</v>
          </cell>
          <cell r="L3940" t="str">
            <v>DEPRIMIDA</v>
          </cell>
          <cell r="M3940" t="str">
            <v>SAEL PEDRAZA</v>
          </cell>
        </row>
        <row r="3941">
          <cell r="A3941" t="str">
            <v>379-14</v>
          </cell>
          <cell r="B3941">
            <v>41887</v>
          </cell>
          <cell r="D3941" t="str">
            <v>THOMAS</v>
          </cell>
          <cell r="E3941" t="str">
            <v>PEQUEÑOS</v>
          </cell>
          <cell r="F3941" t="str">
            <v>CANINO</v>
          </cell>
          <cell r="G3941" t="str">
            <v>CRIOLLO</v>
          </cell>
          <cell r="H3941" t="str">
            <v>ANGIE BELLO</v>
          </cell>
          <cell r="L3941" t="str">
            <v>DIARREA</v>
          </cell>
          <cell r="M3941" t="str">
            <v>LAURA MELO</v>
          </cell>
        </row>
        <row r="3942">
          <cell r="A3942" t="str">
            <v>380-14</v>
          </cell>
          <cell r="B3942">
            <v>41890</v>
          </cell>
          <cell r="D3942" t="str">
            <v>SALOME</v>
          </cell>
          <cell r="E3942" t="str">
            <v>PEQUEÑOS</v>
          </cell>
          <cell r="F3942" t="str">
            <v>CANINO</v>
          </cell>
          <cell r="G3942" t="str">
            <v>CRIOLLO</v>
          </cell>
          <cell r="H3942" t="str">
            <v>UNILLANOS</v>
          </cell>
          <cell r="L3942" t="str">
            <v>GINGIVITIS</v>
          </cell>
          <cell r="M3942" t="str">
            <v>SAEL PEDRAZA</v>
          </cell>
        </row>
        <row r="3943">
          <cell r="A3943" t="str">
            <v>381-14</v>
          </cell>
          <cell r="B3943">
            <v>41890</v>
          </cell>
          <cell r="D3943" t="str">
            <v>LAIKA</v>
          </cell>
          <cell r="E3943" t="str">
            <v>PEQUEÑOS</v>
          </cell>
          <cell r="F3943" t="str">
            <v>CANINO</v>
          </cell>
          <cell r="G3943" t="str">
            <v>LABRADOR</v>
          </cell>
          <cell r="H3943" t="str">
            <v>CIRO ALEJANDRO FENEY</v>
          </cell>
          <cell r="L3943" t="str">
            <v>PARVOVIROSIS</v>
          </cell>
          <cell r="M3943" t="str">
            <v>SAEL PEDRAZA</v>
          </cell>
        </row>
        <row r="3944">
          <cell r="A3944" t="str">
            <v>382-14</v>
          </cell>
          <cell r="B3944">
            <v>41890</v>
          </cell>
          <cell r="D3944" t="str">
            <v>SIMBA</v>
          </cell>
          <cell r="E3944" t="str">
            <v>PEQUEÑOS</v>
          </cell>
          <cell r="F3944" t="str">
            <v>CANINO</v>
          </cell>
          <cell r="G3944" t="str">
            <v>CRIOLLO</v>
          </cell>
          <cell r="H3944" t="str">
            <v>MARCELA  MENDOZA</v>
          </cell>
          <cell r="L3944" t="str">
            <v>ADOPCION</v>
          </cell>
          <cell r="M3944" t="str">
            <v>SAEL PEDRAZA</v>
          </cell>
        </row>
        <row r="3945">
          <cell r="A3945" t="str">
            <v>383-14</v>
          </cell>
          <cell r="B3945">
            <v>41891</v>
          </cell>
          <cell r="D3945" t="str">
            <v>SNOW</v>
          </cell>
          <cell r="E3945" t="str">
            <v>PEQUEÑOS</v>
          </cell>
          <cell r="F3945" t="str">
            <v>FELINO</v>
          </cell>
          <cell r="G3945" t="str">
            <v>CRIOLLO</v>
          </cell>
          <cell r="H3945" t="str">
            <v>MONICA ANDREA BARRERA</v>
          </cell>
          <cell r="I3945" t="str">
            <v>1121909993</v>
          </cell>
          <cell r="J3945" t="str">
            <v>3219953178</v>
          </cell>
          <cell r="L3945" t="str">
            <v>LAZERACION PULPEJOS</v>
          </cell>
          <cell r="M3945" t="str">
            <v>LAURA MELO</v>
          </cell>
        </row>
        <row r="3946">
          <cell r="A3946" t="str">
            <v>384-12</v>
          </cell>
          <cell r="B3946">
            <v>41795</v>
          </cell>
          <cell r="D3946" t="str">
            <v>SUSAN</v>
          </cell>
          <cell r="E3946" t="str">
            <v>PEQUEÑOS</v>
          </cell>
          <cell r="F3946" t="str">
            <v>CANINO</v>
          </cell>
          <cell r="G3946" t="str">
            <v>CRIOLLO</v>
          </cell>
          <cell r="H3946" t="str">
            <v>JHONNY ARIAS</v>
          </cell>
          <cell r="L3946" t="str">
            <v>VACUNACION</v>
          </cell>
        </row>
        <row r="3947">
          <cell r="A3947" t="str">
            <v>384-14</v>
          </cell>
          <cell r="B3947">
            <v>41891</v>
          </cell>
          <cell r="D3947" t="str">
            <v>MIRRINGO</v>
          </cell>
          <cell r="E3947" t="str">
            <v>PEQUEÑOS</v>
          </cell>
          <cell r="F3947" t="str">
            <v>FELINO</v>
          </cell>
          <cell r="G3947" t="str">
            <v>CRIOLLO</v>
          </cell>
          <cell r="H3947" t="str">
            <v>CENTROZONA 1CBF</v>
          </cell>
          <cell r="L3947" t="str">
            <v>HERIDA EN EL CUELLO</v>
          </cell>
          <cell r="M3947" t="str">
            <v>SAEL PEDRAZA</v>
          </cell>
        </row>
        <row r="3948">
          <cell r="A3948" t="str">
            <v>385-14</v>
          </cell>
          <cell r="B3948">
            <v>41891</v>
          </cell>
          <cell r="D3948" t="str">
            <v>LUPE</v>
          </cell>
          <cell r="E3948" t="str">
            <v>PEQUEÑOS</v>
          </cell>
          <cell r="F3948" t="str">
            <v>CANINO</v>
          </cell>
          <cell r="G3948" t="str">
            <v>BULL DOG</v>
          </cell>
          <cell r="H3948" t="str">
            <v>SALVADOR ARIZA</v>
          </cell>
          <cell r="L3948" t="str">
            <v>NO HAY DEPOSICION</v>
          </cell>
          <cell r="M3948" t="str">
            <v>SAEL PEDRAZA</v>
          </cell>
        </row>
        <row r="3949">
          <cell r="A3949" t="str">
            <v>386-14</v>
          </cell>
          <cell r="B3949">
            <v>41892</v>
          </cell>
          <cell r="D3949" t="str">
            <v>ROCKY</v>
          </cell>
          <cell r="E3949" t="str">
            <v>PEQUEÑOS</v>
          </cell>
          <cell r="F3949" t="str">
            <v>CANINO</v>
          </cell>
          <cell r="G3949" t="str">
            <v>BULL TERRIER</v>
          </cell>
          <cell r="H3949" t="str">
            <v>JORGE AYA</v>
          </cell>
          <cell r="L3949" t="str">
            <v>OPACIDAD DEL OJO</v>
          </cell>
          <cell r="M3949" t="str">
            <v>LAURA MELO</v>
          </cell>
        </row>
        <row r="3950">
          <cell r="A3950" t="str">
            <v>387-14</v>
          </cell>
          <cell r="B3950">
            <v>41892</v>
          </cell>
          <cell r="D3950" t="str">
            <v>NAPOLEON</v>
          </cell>
          <cell r="E3950" t="str">
            <v>PEQUEÑOS</v>
          </cell>
          <cell r="F3950" t="str">
            <v>CANINO</v>
          </cell>
          <cell r="G3950" t="str">
            <v>BASSET HOUND</v>
          </cell>
          <cell r="H3950" t="str">
            <v>JAVIER VILLAMIL</v>
          </cell>
          <cell r="L3950" t="str">
            <v>DIARREA, FIEBRE. NO ORINA</v>
          </cell>
          <cell r="M3950" t="str">
            <v>SAEL PEDRAZA</v>
          </cell>
        </row>
        <row r="3951">
          <cell r="A3951" t="str">
            <v>388-14</v>
          </cell>
          <cell r="B3951">
            <v>41876</v>
          </cell>
          <cell r="D3951" t="str">
            <v>TOBIAS</v>
          </cell>
          <cell r="E3951" t="str">
            <v>PEQUEÑOS</v>
          </cell>
          <cell r="F3951" t="str">
            <v>CANINO</v>
          </cell>
          <cell r="G3951" t="str">
            <v>MESTIZO</v>
          </cell>
          <cell r="H3951" t="str">
            <v>UNILLANOS</v>
          </cell>
          <cell r="L3951" t="str">
            <v>MIASIS</v>
          </cell>
          <cell r="M3951" t="str">
            <v>SAEL PEDRAZA</v>
          </cell>
        </row>
        <row r="3952">
          <cell r="A3952" t="str">
            <v>389-14</v>
          </cell>
          <cell r="B3952">
            <v>41893</v>
          </cell>
          <cell r="D3952" t="str">
            <v>THOMAS</v>
          </cell>
          <cell r="E3952" t="str">
            <v>PEQUEÑOS</v>
          </cell>
          <cell r="F3952" t="str">
            <v>CANINO</v>
          </cell>
          <cell r="G3952" t="str">
            <v>AIRE DALE TERRIER</v>
          </cell>
          <cell r="H3952" t="str">
            <v>MARILUZ GUZMAN</v>
          </cell>
          <cell r="L3952" t="str">
            <v>HALITOSIS</v>
          </cell>
          <cell r="M3952" t="str">
            <v>SAEL PEDRAZA</v>
          </cell>
        </row>
        <row r="3953">
          <cell r="A3953" t="str">
            <v>390-14</v>
          </cell>
          <cell r="B3953">
            <v>41893</v>
          </cell>
          <cell r="D3953" t="str">
            <v>AIRA</v>
          </cell>
          <cell r="E3953" t="str">
            <v>PEQUEÑOS</v>
          </cell>
          <cell r="F3953" t="str">
            <v>CANINO</v>
          </cell>
          <cell r="G3953" t="str">
            <v>MESTIZO</v>
          </cell>
          <cell r="H3953" t="str">
            <v>DAVID SEBASTIAN GUZMAN</v>
          </cell>
          <cell r="L3953" t="str">
            <v>ADOPCION</v>
          </cell>
          <cell r="M3953" t="str">
            <v>LAURA MELO</v>
          </cell>
        </row>
        <row r="3954">
          <cell r="A3954" t="str">
            <v>391-14</v>
          </cell>
          <cell r="B3954">
            <v>41893</v>
          </cell>
          <cell r="D3954" t="str">
            <v>SACHA</v>
          </cell>
          <cell r="E3954" t="str">
            <v>PEQUEÑOS</v>
          </cell>
          <cell r="F3954" t="str">
            <v xml:space="preserve">CANINO </v>
          </cell>
          <cell r="G3954" t="str">
            <v>CRIOLLO</v>
          </cell>
          <cell r="H3954" t="str">
            <v>LUZ MIRALBA RODRIGUEZ</v>
          </cell>
          <cell r="L3954" t="str">
            <v>OTOLGEMATOMA</v>
          </cell>
          <cell r="M3954" t="str">
            <v>SAEL PEDRAZA</v>
          </cell>
        </row>
        <row r="3955">
          <cell r="A3955" t="str">
            <v>392-14</v>
          </cell>
          <cell r="B3955">
            <v>41894</v>
          </cell>
          <cell r="D3955" t="str">
            <v>NINA RUIZ</v>
          </cell>
          <cell r="E3955" t="str">
            <v>PEQUEÑOS</v>
          </cell>
          <cell r="F3955" t="str">
            <v>CANINO</v>
          </cell>
          <cell r="G3955" t="str">
            <v>SHITZU</v>
          </cell>
          <cell r="H3955" t="str">
            <v>CARMEN SALAZAR</v>
          </cell>
          <cell r="L3955" t="str">
            <v>DEPRIMIDO</v>
          </cell>
          <cell r="M3955" t="str">
            <v>SAEL PEDRAZA</v>
          </cell>
        </row>
        <row r="3956">
          <cell r="A3956" t="str">
            <v>393-14</v>
          </cell>
          <cell r="B3956">
            <v>41894</v>
          </cell>
          <cell r="D3956" t="str">
            <v>MAX</v>
          </cell>
          <cell r="E3956" t="str">
            <v>PEQUEÑOS</v>
          </cell>
          <cell r="F3956" t="str">
            <v>CANINO</v>
          </cell>
          <cell r="G3956" t="str">
            <v>SCHNAWZER</v>
          </cell>
          <cell r="H3956" t="str">
            <v>CARLOS OSPINA</v>
          </cell>
          <cell r="L3956" t="str">
            <v>POSTULAS EN PIEL</v>
          </cell>
          <cell r="M3956" t="str">
            <v>LAURA MELO</v>
          </cell>
        </row>
        <row r="3957">
          <cell r="A3957" t="str">
            <v>394-14</v>
          </cell>
          <cell r="B3957">
            <v>41897</v>
          </cell>
          <cell r="D3957" t="str">
            <v>BRUNO</v>
          </cell>
          <cell r="E3957" t="str">
            <v>PEQUEÑOS</v>
          </cell>
          <cell r="F3957" t="str">
            <v>CANINO</v>
          </cell>
          <cell r="G3957" t="str">
            <v>PASTOR ALEMAN</v>
          </cell>
          <cell r="H3957" t="str">
            <v>AMPARO VELASQUEZ</v>
          </cell>
          <cell r="L3957" t="str">
            <v>INAPETENCIA- FIEBRE</v>
          </cell>
          <cell r="M3957" t="str">
            <v>SAEL PEDRAZA</v>
          </cell>
        </row>
        <row r="3958">
          <cell r="A3958" t="str">
            <v>395-14</v>
          </cell>
          <cell r="B3958">
            <v>41898</v>
          </cell>
          <cell r="D3958" t="str">
            <v>HASAM</v>
          </cell>
          <cell r="E3958" t="str">
            <v>PEQUEÑOS</v>
          </cell>
          <cell r="F3958" t="str">
            <v>CANINO</v>
          </cell>
          <cell r="G3958" t="str">
            <v>SCHNAWZER</v>
          </cell>
          <cell r="H3958" t="str">
            <v>YARRI PERDOMO</v>
          </cell>
          <cell r="L3958" t="str">
            <v>FRACTURA</v>
          </cell>
          <cell r="M3958" t="str">
            <v>ANITA ROQUE</v>
          </cell>
        </row>
        <row r="3959">
          <cell r="A3959" t="str">
            <v>396-14</v>
          </cell>
          <cell r="B3959">
            <v>41898</v>
          </cell>
          <cell r="D3959" t="str">
            <v>PIRULA</v>
          </cell>
          <cell r="E3959" t="str">
            <v>PEQUEÑOS</v>
          </cell>
          <cell r="F3959" t="str">
            <v>CANINO</v>
          </cell>
          <cell r="G3959" t="str">
            <v>PINSCHER</v>
          </cell>
          <cell r="H3959" t="str">
            <v>LEIDY SERNA</v>
          </cell>
          <cell r="L3959" t="str">
            <v>PROBLEMA PIEL -INAPETENCIA</v>
          </cell>
          <cell r="M3959" t="str">
            <v>SAEL PEDRAZA</v>
          </cell>
        </row>
        <row r="3960">
          <cell r="A3960" t="str">
            <v>397-14</v>
          </cell>
          <cell r="B3960">
            <v>41900</v>
          </cell>
          <cell r="D3960" t="str">
            <v>CANELO</v>
          </cell>
          <cell r="E3960" t="str">
            <v>PEQUEÑOS</v>
          </cell>
          <cell r="F3960" t="str">
            <v>CANINO</v>
          </cell>
          <cell r="G3960" t="str">
            <v>CRIOLLO</v>
          </cell>
          <cell r="H3960" t="str">
            <v>UNILLANOS</v>
          </cell>
          <cell r="L3960" t="str">
            <v>T.V.T</v>
          </cell>
          <cell r="M3960" t="str">
            <v>SAEL PEDRAZA</v>
          </cell>
        </row>
        <row r="3961">
          <cell r="A3961" t="str">
            <v>398-14</v>
          </cell>
          <cell r="B3961">
            <v>41901</v>
          </cell>
          <cell r="D3961" t="str">
            <v>MUñECA</v>
          </cell>
          <cell r="E3961" t="str">
            <v>PEQUEÑOS</v>
          </cell>
          <cell r="F3961" t="str">
            <v>CANINO</v>
          </cell>
          <cell r="G3961" t="str">
            <v>DOBERMAN</v>
          </cell>
          <cell r="H3961" t="str">
            <v>MARIA ADELAIDA GIMENEZ</v>
          </cell>
          <cell r="L3961" t="str">
            <v>PARALISIS</v>
          </cell>
          <cell r="M3961" t="str">
            <v>SAEL PEDRAZA</v>
          </cell>
        </row>
        <row r="3962">
          <cell r="A3962" t="str">
            <v>399-14</v>
          </cell>
          <cell r="B3962">
            <v>41901</v>
          </cell>
          <cell r="D3962" t="str">
            <v>ALEX</v>
          </cell>
          <cell r="E3962" t="str">
            <v>PEQUEÑOS</v>
          </cell>
          <cell r="F3962" t="str">
            <v>FELINO</v>
          </cell>
          <cell r="G3962" t="str">
            <v>MESTIZO</v>
          </cell>
          <cell r="H3962" t="str">
            <v>JUAN DAVID CELY</v>
          </cell>
          <cell r="L3962" t="str">
            <v>ADOPCION</v>
          </cell>
          <cell r="M3962" t="str">
            <v>LAURA MELO</v>
          </cell>
        </row>
        <row r="3963">
          <cell r="A3963" t="str">
            <v>400-14</v>
          </cell>
          <cell r="B3963">
            <v>41904</v>
          </cell>
          <cell r="D3963" t="str">
            <v>ROONY</v>
          </cell>
          <cell r="E3963" t="str">
            <v>PEQUEÑOS</v>
          </cell>
          <cell r="F3963" t="str">
            <v>CANINO</v>
          </cell>
          <cell r="G3963" t="str">
            <v>CRIOLLO</v>
          </cell>
          <cell r="H3963" t="str">
            <v>RENE RODRIGUEZ</v>
          </cell>
          <cell r="L3963" t="str">
            <v>ENFERMEDAD PIEL</v>
          </cell>
          <cell r="M3963" t="str">
            <v>LAURA MELO</v>
          </cell>
        </row>
        <row r="3964">
          <cell r="A3964" t="str">
            <v>454-13</v>
          </cell>
          <cell r="B3964">
            <v>41795</v>
          </cell>
          <cell r="D3964" t="str">
            <v>GARROTE</v>
          </cell>
          <cell r="E3964" t="str">
            <v>PEQUEÑOS</v>
          </cell>
          <cell r="F3964" t="str">
            <v>CANINO</v>
          </cell>
          <cell r="G3964" t="str">
            <v>LABRADOR</v>
          </cell>
          <cell r="H3964" t="str">
            <v>CIELITO GUEVARA</v>
          </cell>
          <cell r="L3964" t="str">
            <v>VACUNACION</v>
          </cell>
        </row>
        <row r="3965">
          <cell r="A3965" t="str">
            <v>481-14</v>
          </cell>
          <cell r="B3965">
            <v>41904</v>
          </cell>
          <cell r="D3965" t="str">
            <v>MISIFU</v>
          </cell>
          <cell r="E3965" t="str">
            <v>PEQUEÑOS</v>
          </cell>
          <cell r="F3965" t="str">
            <v>FELINO</v>
          </cell>
          <cell r="G3965" t="str">
            <v>CRIOLLO</v>
          </cell>
          <cell r="H3965" t="str">
            <v>JOAQUIN SARMIENTO</v>
          </cell>
          <cell r="L3965" t="str">
            <v>HIDROCEFALIA</v>
          </cell>
          <cell r="M3965" t="str">
            <v>SAEL PEDRAZA</v>
          </cell>
        </row>
        <row r="3966">
          <cell r="A3966" t="str">
            <v>482-14</v>
          </cell>
          <cell r="B3966">
            <v>41905</v>
          </cell>
          <cell r="D3966" t="str">
            <v>MUñECA</v>
          </cell>
          <cell r="E3966" t="str">
            <v>PEQUEÑOS</v>
          </cell>
          <cell r="F3966" t="str">
            <v>CANINO</v>
          </cell>
          <cell r="G3966" t="str">
            <v>FRENCH POODLE</v>
          </cell>
          <cell r="H3966" t="str">
            <v>NATALIA ARIAS</v>
          </cell>
          <cell r="L3966" t="str">
            <v>DERMATITIS</v>
          </cell>
          <cell r="M3966" t="str">
            <v>SAEL PEDRAZA</v>
          </cell>
        </row>
        <row r="3967">
          <cell r="A3967" t="str">
            <v>483-14</v>
          </cell>
          <cell r="B3967">
            <v>41905</v>
          </cell>
          <cell r="D3967" t="str">
            <v>HENA</v>
          </cell>
          <cell r="E3967" t="str">
            <v>PEQUEÑOS</v>
          </cell>
          <cell r="F3967" t="str">
            <v>CANINO</v>
          </cell>
          <cell r="G3967" t="str">
            <v>LABRADOR</v>
          </cell>
          <cell r="H3967" t="str">
            <v>PAULA ALVAREZ</v>
          </cell>
          <cell r="L3967" t="str">
            <v>TOS SECA</v>
          </cell>
          <cell r="M3967" t="str">
            <v>SAEL PEDRAZA</v>
          </cell>
        </row>
        <row r="3968">
          <cell r="A3968" t="str">
            <v>484-14</v>
          </cell>
          <cell r="B3968">
            <v>41906</v>
          </cell>
          <cell r="D3968" t="str">
            <v>MONA</v>
          </cell>
          <cell r="E3968" t="str">
            <v>PEQUEÑOS</v>
          </cell>
          <cell r="F3968" t="str">
            <v>CANINO</v>
          </cell>
          <cell r="G3968" t="str">
            <v>CRIOLLO</v>
          </cell>
          <cell r="H3968" t="str">
            <v>FABIAN CHOQUE</v>
          </cell>
          <cell r="L3968" t="str">
            <v>ADOPCION</v>
          </cell>
          <cell r="M3968" t="str">
            <v>LAURA MELO</v>
          </cell>
        </row>
        <row r="3969">
          <cell r="A3969" t="str">
            <v>485-14</v>
          </cell>
          <cell r="B3969">
            <v>41906</v>
          </cell>
          <cell r="D3969" t="str">
            <v>BLANCO</v>
          </cell>
          <cell r="E3969" t="str">
            <v>PEQUEÑOS</v>
          </cell>
          <cell r="F3969" t="str">
            <v>FELINO</v>
          </cell>
          <cell r="G3969" t="str">
            <v>CRIOLLO</v>
          </cell>
          <cell r="L3969" t="str">
            <v>HIPERPLASIA MAMARIA</v>
          </cell>
          <cell r="M3969" t="str">
            <v>SAEL PEDRAZA</v>
          </cell>
        </row>
        <row r="3970">
          <cell r="A3970" t="str">
            <v>486-14</v>
          </cell>
          <cell r="B3970">
            <v>41906</v>
          </cell>
          <cell r="D3970" t="str">
            <v>PIRULO</v>
          </cell>
          <cell r="E3970" t="str">
            <v>PEQUEÑOS</v>
          </cell>
          <cell r="F3970" t="str">
            <v>CANINO</v>
          </cell>
          <cell r="G3970" t="str">
            <v>PUG</v>
          </cell>
          <cell r="H3970" t="str">
            <v>JORGE BUENO</v>
          </cell>
          <cell r="L3970" t="str">
            <v>HALITOSIS- TOS</v>
          </cell>
        </row>
        <row r="3971">
          <cell r="A3971" t="str">
            <v>487-14</v>
          </cell>
          <cell r="B3971">
            <v>41906</v>
          </cell>
          <cell r="D3971" t="str">
            <v>COMEJEN</v>
          </cell>
          <cell r="E3971" t="str">
            <v>PEQUEÑOS</v>
          </cell>
          <cell r="F3971" t="str">
            <v>CANINO</v>
          </cell>
          <cell r="G3971" t="str">
            <v>PUG</v>
          </cell>
          <cell r="H3971" t="str">
            <v>CAROLINA ALTURO</v>
          </cell>
          <cell r="L3971" t="str">
            <v>GESTACIONARIO</v>
          </cell>
        </row>
        <row r="3972">
          <cell r="A3972" t="str">
            <v>488-14</v>
          </cell>
          <cell r="B3972">
            <v>41907</v>
          </cell>
          <cell r="D3972" t="str">
            <v>KIRA</v>
          </cell>
          <cell r="E3972" t="str">
            <v>PEQUEÑOS</v>
          </cell>
          <cell r="F3972" t="str">
            <v>CANINO</v>
          </cell>
          <cell r="G3972" t="str">
            <v>LABRADOR</v>
          </cell>
          <cell r="H3972" t="str">
            <v>FAVER ARANGO</v>
          </cell>
          <cell r="L3972" t="str">
            <v>MIASIS OREJA IZQUIERDA</v>
          </cell>
          <cell r="M3972" t="str">
            <v>LAURA MELO</v>
          </cell>
        </row>
        <row r="3973">
          <cell r="A3973" t="str">
            <v>489-14</v>
          </cell>
          <cell r="B3973">
            <v>41908</v>
          </cell>
          <cell r="D3973" t="str">
            <v>FIONA</v>
          </cell>
          <cell r="E3973" t="str">
            <v>PEQUEÑOS</v>
          </cell>
          <cell r="F3973" t="str">
            <v>CANINO</v>
          </cell>
          <cell r="G3973" t="str">
            <v>WEIMARANER</v>
          </cell>
          <cell r="H3973" t="str">
            <v>LUIS ENRIQUE MORA</v>
          </cell>
          <cell r="L3973" t="str">
            <v>DERMATITIS</v>
          </cell>
          <cell r="M3973" t="str">
            <v>LAURA MELO</v>
          </cell>
        </row>
        <row r="3974">
          <cell r="A3974" t="str">
            <v>490-14</v>
          </cell>
          <cell r="B3974">
            <v>41908</v>
          </cell>
          <cell r="D3974" t="str">
            <v>RAMON</v>
          </cell>
          <cell r="E3974" t="str">
            <v>PEQUEÑOS</v>
          </cell>
          <cell r="F3974" t="str">
            <v>CANINO</v>
          </cell>
          <cell r="G3974" t="str">
            <v>SCHNAWZER</v>
          </cell>
          <cell r="H3974" t="str">
            <v>DANIELA TORRES</v>
          </cell>
          <cell r="L3974" t="str">
            <v>ACCIDENTE</v>
          </cell>
          <cell r="M3974" t="str">
            <v>LAURA MELO</v>
          </cell>
        </row>
        <row r="3975">
          <cell r="A3975" t="str">
            <v>491-14</v>
          </cell>
          <cell r="B3975">
            <v>41911</v>
          </cell>
          <cell r="D3975" t="str">
            <v>NEGRO</v>
          </cell>
          <cell r="E3975" t="str">
            <v>PEQUEÑOS</v>
          </cell>
          <cell r="F3975" t="str">
            <v>CANINO</v>
          </cell>
          <cell r="G3975" t="str">
            <v>CRIOLLO</v>
          </cell>
          <cell r="H3975" t="str">
            <v>JOINY TORRES</v>
          </cell>
          <cell r="L3975" t="str">
            <v>KENNEL LOUGH</v>
          </cell>
          <cell r="M3975" t="str">
            <v>SAEL PEDRAZA</v>
          </cell>
        </row>
        <row r="3976">
          <cell r="A3976" t="str">
            <v>492-14</v>
          </cell>
          <cell r="B3976">
            <v>41911</v>
          </cell>
          <cell r="D3976" t="str">
            <v>CHUQUI</v>
          </cell>
          <cell r="E3976" t="str">
            <v>PEQUEÑOS</v>
          </cell>
          <cell r="F3976" t="str">
            <v>CANINO</v>
          </cell>
          <cell r="G3976" t="str">
            <v>CRIOLLO</v>
          </cell>
          <cell r="H3976" t="str">
            <v>LISSETH VELASQUEZ</v>
          </cell>
          <cell r="L3976" t="str">
            <v>T.V.T</v>
          </cell>
          <cell r="M3976" t="str">
            <v>DANIEL ZAMBRANO</v>
          </cell>
        </row>
        <row r="3977">
          <cell r="A3977" t="str">
            <v>493-14</v>
          </cell>
          <cell r="B3977">
            <v>41911</v>
          </cell>
          <cell r="D3977" t="str">
            <v>PEPITA</v>
          </cell>
          <cell r="E3977" t="str">
            <v>PEQUEÑOS</v>
          </cell>
          <cell r="F3977" t="str">
            <v>FELINO</v>
          </cell>
          <cell r="G3977" t="str">
            <v>CRIOLLO</v>
          </cell>
          <cell r="H3977" t="str">
            <v>INES AGUDELO</v>
          </cell>
          <cell r="L3977" t="str">
            <v>INFLAMACION DE GLANDULA MAMARIA</v>
          </cell>
          <cell r="M3977" t="str">
            <v>SAEL PEDRAZA</v>
          </cell>
        </row>
        <row r="3978">
          <cell r="A3978" t="str">
            <v>494-14</v>
          </cell>
          <cell r="B3978">
            <v>41911</v>
          </cell>
          <cell r="D3978" t="str">
            <v>SNUPY</v>
          </cell>
          <cell r="E3978" t="str">
            <v>PEQUEÑOS</v>
          </cell>
          <cell r="F3978" t="str">
            <v>CANINO</v>
          </cell>
          <cell r="G3978" t="str">
            <v>CRIOLLO</v>
          </cell>
          <cell r="H3978" t="str">
            <v>UNILLANOS</v>
          </cell>
          <cell r="L3978" t="str">
            <v>PRACTICA ANESTASIOLOGIA</v>
          </cell>
          <cell r="M3978" t="str">
            <v>NATALIA PEDRAZA</v>
          </cell>
        </row>
        <row r="3979">
          <cell r="A3979" t="str">
            <v>496-14</v>
          </cell>
          <cell r="B3979">
            <v>41911</v>
          </cell>
          <cell r="D3979" t="str">
            <v>LEILA</v>
          </cell>
          <cell r="E3979" t="str">
            <v>PEQUEÑOS</v>
          </cell>
          <cell r="F3979" t="str">
            <v>FELINO</v>
          </cell>
          <cell r="G3979" t="str">
            <v>MESTIZO</v>
          </cell>
          <cell r="H3979" t="str">
            <v>DANIELA RINCON</v>
          </cell>
          <cell r="L3979" t="str">
            <v>ADOPCION</v>
          </cell>
          <cell r="M3979" t="str">
            <v>LAURA MELO</v>
          </cell>
        </row>
        <row r="3980">
          <cell r="A3980" t="str">
            <v>497-14</v>
          </cell>
          <cell r="B3980">
            <v>41912</v>
          </cell>
          <cell r="D3980" t="str">
            <v>NIEVES</v>
          </cell>
          <cell r="E3980" t="str">
            <v>PEQUEÑOS</v>
          </cell>
          <cell r="F3980" t="str">
            <v>FELINO</v>
          </cell>
          <cell r="G3980" t="str">
            <v>MESTIZO</v>
          </cell>
          <cell r="L3980" t="str">
            <v>ADOPCION</v>
          </cell>
          <cell r="M3980" t="str">
            <v>LAURA MELO</v>
          </cell>
        </row>
        <row r="3981">
          <cell r="A3981" t="str">
            <v>498-14</v>
          </cell>
          <cell r="B3981">
            <v>41912</v>
          </cell>
          <cell r="D3981" t="str">
            <v>RASPUTIN</v>
          </cell>
          <cell r="E3981" t="str">
            <v>PEQUEÑOS</v>
          </cell>
          <cell r="F3981" t="str">
            <v>CANINO</v>
          </cell>
          <cell r="G3981" t="str">
            <v>CRIOLLO</v>
          </cell>
          <cell r="H3981" t="str">
            <v>DIDIER QUINTERO</v>
          </cell>
          <cell r="L3981" t="str">
            <v>ACCIDENTE</v>
          </cell>
          <cell r="M3981" t="str">
            <v>SAEL PEDRAZA</v>
          </cell>
        </row>
        <row r="3982">
          <cell r="A3982" t="str">
            <v>499-14</v>
          </cell>
          <cell r="B3982">
            <v>41912</v>
          </cell>
          <cell r="D3982" t="str">
            <v>LOLA</v>
          </cell>
          <cell r="E3982" t="str">
            <v>PEQUEÑOS</v>
          </cell>
          <cell r="F3982" t="str">
            <v xml:space="preserve">FELINO </v>
          </cell>
          <cell r="G3982" t="str">
            <v>MESTIZO</v>
          </cell>
          <cell r="H3982" t="str">
            <v>JAIVER DELGADILLO</v>
          </cell>
          <cell r="L3982" t="str">
            <v>ATAQUE POR MORDIDA</v>
          </cell>
          <cell r="M3982" t="str">
            <v>LAURA MELO</v>
          </cell>
        </row>
        <row r="3983">
          <cell r="A3983" t="str">
            <v>500-14</v>
          </cell>
          <cell r="B3983">
            <v>41913</v>
          </cell>
          <cell r="D3983" t="str">
            <v>RALF</v>
          </cell>
          <cell r="E3983" t="str">
            <v>PEQUEÑOS</v>
          </cell>
          <cell r="F3983" t="str">
            <v>CANINO</v>
          </cell>
          <cell r="G3983" t="str">
            <v>SRD</v>
          </cell>
          <cell r="H3983" t="str">
            <v>ROSA FRANCO</v>
          </cell>
          <cell r="L3983" t="str">
            <v>SOPLO CARDIACO</v>
          </cell>
          <cell r="M3983" t="str">
            <v>DANIEL ZAMBRANO</v>
          </cell>
        </row>
        <row r="3984">
          <cell r="A3984" t="str">
            <v>501-14</v>
          </cell>
          <cell r="B3984">
            <v>41913</v>
          </cell>
          <cell r="D3984" t="str">
            <v>MILA</v>
          </cell>
          <cell r="E3984" t="str">
            <v>PEQUEÑOS</v>
          </cell>
          <cell r="F3984" t="str">
            <v>CANINO</v>
          </cell>
          <cell r="G3984" t="str">
            <v>GOLDEN RETRIEVER</v>
          </cell>
          <cell r="H3984" t="str">
            <v>ROSA FRANCO</v>
          </cell>
          <cell r="L3984" t="str">
            <v>DEPRESION</v>
          </cell>
          <cell r="M3984" t="str">
            <v>DANIEL ZAMBRANO</v>
          </cell>
        </row>
        <row r="3985">
          <cell r="A3985" t="str">
            <v>502-14</v>
          </cell>
          <cell r="B3985">
            <v>41913</v>
          </cell>
          <cell r="D3985" t="str">
            <v>MUñECA</v>
          </cell>
          <cell r="E3985" t="str">
            <v>PEQUEÑOS</v>
          </cell>
          <cell r="F3985" t="str">
            <v>CANINO</v>
          </cell>
          <cell r="G3985" t="str">
            <v>FRENCH POODLE</v>
          </cell>
          <cell r="H3985" t="str">
            <v>ANA MARIA ROMERO</v>
          </cell>
          <cell r="L3985" t="str">
            <v>POSIBLE HERNIA</v>
          </cell>
          <cell r="M3985" t="str">
            <v>DANIEL ZAMBRANO</v>
          </cell>
        </row>
        <row r="3986">
          <cell r="A3986" t="str">
            <v>503-14</v>
          </cell>
          <cell r="B3986">
            <v>41913</v>
          </cell>
          <cell r="D3986" t="str">
            <v>BRUNO</v>
          </cell>
          <cell r="E3986" t="str">
            <v>PEQUEÑOS</v>
          </cell>
          <cell r="F3986" t="str">
            <v>CANINO</v>
          </cell>
          <cell r="G3986" t="str">
            <v>LABRADOR</v>
          </cell>
          <cell r="H3986" t="str">
            <v>DAVID GALLO</v>
          </cell>
          <cell r="L3986" t="str">
            <v>INAPETENCIA</v>
          </cell>
          <cell r="M3986" t="str">
            <v>LAURA MELO</v>
          </cell>
        </row>
        <row r="3987">
          <cell r="A3987" t="str">
            <v>504-14</v>
          </cell>
          <cell r="B3987">
            <v>41913</v>
          </cell>
          <cell r="D3987" t="str">
            <v>NIñO</v>
          </cell>
          <cell r="E3987" t="str">
            <v>PEQUEÑOS</v>
          </cell>
          <cell r="F3987" t="str">
            <v>CANINO</v>
          </cell>
          <cell r="G3987" t="str">
            <v>FRENCH POODLE</v>
          </cell>
          <cell r="H3987" t="str">
            <v>NANCY CASTRO</v>
          </cell>
          <cell r="L3987" t="str">
            <v>ACCIDENTE</v>
          </cell>
          <cell r="M3987" t="str">
            <v>LAURA MELO</v>
          </cell>
        </row>
        <row r="3988">
          <cell r="A3988" t="str">
            <v>505-14</v>
          </cell>
          <cell r="B3988">
            <v>41913</v>
          </cell>
          <cell r="D3988" t="str">
            <v xml:space="preserve">NIñA </v>
          </cell>
          <cell r="E3988" t="str">
            <v>PEQUEÑOS</v>
          </cell>
          <cell r="F3988" t="str">
            <v>CANINO</v>
          </cell>
          <cell r="G3988" t="str">
            <v>CRIOLLO</v>
          </cell>
          <cell r="H3988" t="str">
            <v>UNILLANOS</v>
          </cell>
          <cell r="L3988" t="str">
            <v>MIASIS</v>
          </cell>
          <cell r="M3988" t="str">
            <v>NATALIA PEDRAZA</v>
          </cell>
        </row>
        <row r="3989">
          <cell r="A3989" t="str">
            <v>506-14</v>
          </cell>
          <cell r="B3989">
            <v>41914</v>
          </cell>
          <cell r="D3989" t="str">
            <v>AGUILA</v>
          </cell>
          <cell r="E3989" t="str">
            <v>PEQUEÑOS</v>
          </cell>
          <cell r="F3989" t="str">
            <v xml:space="preserve">CANINO </v>
          </cell>
          <cell r="G3989" t="str">
            <v>MESTIZO</v>
          </cell>
          <cell r="H3989" t="str">
            <v>ANGIE ROMERO</v>
          </cell>
          <cell r="L3989" t="str">
            <v>ADOPCION</v>
          </cell>
          <cell r="M3989" t="str">
            <v>LAURA MELO</v>
          </cell>
        </row>
        <row r="3990">
          <cell r="A3990" t="str">
            <v>507-14</v>
          </cell>
          <cell r="B3990">
            <v>41914</v>
          </cell>
          <cell r="D3990" t="str">
            <v>ABLI</v>
          </cell>
          <cell r="E3990" t="str">
            <v>PEQUEÑOS</v>
          </cell>
          <cell r="F3990" t="str">
            <v xml:space="preserve">CANINO </v>
          </cell>
          <cell r="G3990" t="str">
            <v>CRIOLLO</v>
          </cell>
          <cell r="H3990" t="str">
            <v>VIVIANA FONSECA</v>
          </cell>
          <cell r="L3990" t="str">
            <v>ADOPCION</v>
          </cell>
          <cell r="M3990" t="str">
            <v>LAURA MELO</v>
          </cell>
        </row>
        <row r="3991">
          <cell r="A3991" t="str">
            <v>508-14</v>
          </cell>
          <cell r="B3991">
            <v>41915</v>
          </cell>
          <cell r="D3991" t="str">
            <v>LUCI</v>
          </cell>
          <cell r="E3991" t="str">
            <v>PEQUEÑOS</v>
          </cell>
          <cell r="F3991" t="str">
            <v>CANINO</v>
          </cell>
          <cell r="G3991" t="str">
            <v>CRIOLLO</v>
          </cell>
          <cell r="H3991" t="str">
            <v>LUISA RODRIGUEZ</v>
          </cell>
          <cell r="L3991" t="str">
            <v>FLUJO VAGINAL</v>
          </cell>
          <cell r="M3991" t="str">
            <v>SAEL PEDRAZA</v>
          </cell>
        </row>
        <row r="3992">
          <cell r="A3992" t="str">
            <v>509-14</v>
          </cell>
          <cell r="B3992">
            <v>41915</v>
          </cell>
          <cell r="D3992" t="str">
            <v>NIñA J</v>
          </cell>
          <cell r="E3992" t="str">
            <v>PEQUEÑOS</v>
          </cell>
          <cell r="F3992" t="str">
            <v>CANINO</v>
          </cell>
          <cell r="G3992" t="str">
            <v>CRIOLLO</v>
          </cell>
          <cell r="H3992" t="str">
            <v>NATALIA GOMEZ</v>
          </cell>
          <cell r="L3992" t="str">
            <v>DERMATITIS</v>
          </cell>
          <cell r="M3992" t="str">
            <v>NATALIA PEDRAZA</v>
          </cell>
        </row>
        <row r="3993">
          <cell r="A3993" t="str">
            <v>510-14</v>
          </cell>
          <cell r="B3993">
            <v>41915</v>
          </cell>
          <cell r="D3993" t="str">
            <v>LUNA</v>
          </cell>
          <cell r="E3993" t="str">
            <v>PEQUEÑOS</v>
          </cell>
          <cell r="F3993" t="str">
            <v>CANINO</v>
          </cell>
          <cell r="G3993" t="str">
            <v>MESTIZO</v>
          </cell>
          <cell r="H3993" t="str">
            <v>MICHELLE RICO</v>
          </cell>
          <cell r="L3993" t="str">
            <v>ADOPCION</v>
          </cell>
          <cell r="M3993" t="str">
            <v>LAURA MELO</v>
          </cell>
        </row>
        <row r="3994">
          <cell r="A3994" t="str">
            <v>511-14</v>
          </cell>
          <cell r="B3994">
            <v>41915</v>
          </cell>
          <cell r="D3994" t="str">
            <v>SOFIA</v>
          </cell>
          <cell r="E3994" t="str">
            <v>PEQUEÑOS</v>
          </cell>
          <cell r="F3994" t="str">
            <v xml:space="preserve">CANINO </v>
          </cell>
          <cell r="G3994" t="str">
            <v>CRIOLLO</v>
          </cell>
          <cell r="H3994" t="str">
            <v>WILLIAM SOLEDAD</v>
          </cell>
          <cell r="L3994" t="str">
            <v>ADOPCION</v>
          </cell>
          <cell r="M3994" t="str">
            <v>LAURA MELO</v>
          </cell>
        </row>
        <row r="3995">
          <cell r="A3995" t="str">
            <v>513-14</v>
          </cell>
          <cell r="B3995">
            <v>41918</v>
          </cell>
          <cell r="D3995" t="str">
            <v>TEKILA</v>
          </cell>
          <cell r="E3995" t="str">
            <v>PEQUEÑOS</v>
          </cell>
          <cell r="F3995" t="str">
            <v>CANINO</v>
          </cell>
          <cell r="G3995" t="str">
            <v>GOLDEN RETRIEVER</v>
          </cell>
          <cell r="M3995" t="str">
            <v>SAEL PEDRAZA</v>
          </cell>
        </row>
        <row r="3996">
          <cell r="A3996" t="str">
            <v>514-14</v>
          </cell>
          <cell r="B3996">
            <v>41918</v>
          </cell>
          <cell r="D3996" t="str">
            <v>FOX</v>
          </cell>
          <cell r="E3996" t="str">
            <v>PEQUEÑOS</v>
          </cell>
          <cell r="F3996" t="str">
            <v xml:space="preserve">FELINO </v>
          </cell>
          <cell r="G3996" t="str">
            <v>SIAMES</v>
          </cell>
          <cell r="H3996" t="str">
            <v>EDUARDO PEñA</v>
          </cell>
          <cell r="L3996" t="str">
            <v>INFECCION POR MORDEDURA</v>
          </cell>
          <cell r="M3996" t="str">
            <v>LAURA MELO</v>
          </cell>
        </row>
        <row r="3997">
          <cell r="A3997" t="str">
            <v>515-14</v>
          </cell>
          <cell r="B3997">
            <v>41919</v>
          </cell>
          <cell r="D3997" t="str">
            <v>KIRA</v>
          </cell>
          <cell r="E3997" t="str">
            <v>PEQUEÑOS</v>
          </cell>
          <cell r="F3997" t="str">
            <v>CANINO</v>
          </cell>
          <cell r="G3997" t="str">
            <v>FRENCH POODLE</v>
          </cell>
          <cell r="H3997" t="str">
            <v>ALCIRA RODRIGUEZ</v>
          </cell>
          <cell r="L3997" t="str">
            <v>EXAMENES</v>
          </cell>
          <cell r="M3997" t="str">
            <v>SAEL PEDRAZA</v>
          </cell>
        </row>
        <row r="3998">
          <cell r="A3998" t="str">
            <v>516-14</v>
          </cell>
          <cell r="B3998">
            <v>41919</v>
          </cell>
          <cell r="D3998" t="str">
            <v>LULU</v>
          </cell>
          <cell r="E3998" t="str">
            <v>PEQUEÑOS</v>
          </cell>
          <cell r="F3998" t="str">
            <v>CANINO</v>
          </cell>
          <cell r="G3998" t="str">
            <v>CRIOLLO</v>
          </cell>
          <cell r="M3998" t="str">
            <v>SAEL PEDRAZA</v>
          </cell>
        </row>
        <row r="3999">
          <cell r="A3999" t="str">
            <v>517-14</v>
          </cell>
          <cell r="B3999">
            <v>41919</v>
          </cell>
          <cell r="D3999" t="str">
            <v>CELESTE</v>
          </cell>
          <cell r="E3999" t="str">
            <v>PEQUEÑOS</v>
          </cell>
          <cell r="F3999" t="str">
            <v>FELINO</v>
          </cell>
          <cell r="G3999" t="str">
            <v>CRIOLLO</v>
          </cell>
          <cell r="H3999" t="str">
            <v>VIVIANA GUTIERREZ</v>
          </cell>
          <cell r="L3999" t="str">
            <v>REVISION GENERAL</v>
          </cell>
          <cell r="M3999" t="str">
            <v>DANIEL ZAMBRANO</v>
          </cell>
        </row>
        <row r="4000">
          <cell r="A4000" t="str">
            <v>518-14</v>
          </cell>
          <cell r="B4000">
            <v>41920</v>
          </cell>
          <cell r="D4000" t="str">
            <v>NEGRO</v>
          </cell>
          <cell r="E4000" t="str">
            <v>PEQUEÑOS</v>
          </cell>
          <cell r="F4000" t="str">
            <v>FELINO</v>
          </cell>
          <cell r="G4000" t="str">
            <v>MESTIZO</v>
          </cell>
          <cell r="H4000" t="str">
            <v>WILDER VALENZUELA</v>
          </cell>
          <cell r="L4000" t="str">
            <v>FRACTURA</v>
          </cell>
          <cell r="M4000" t="str">
            <v>SAEL PEDRAZA</v>
          </cell>
        </row>
        <row r="4001">
          <cell r="A4001" t="str">
            <v>519-14</v>
          </cell>
          <cell r="B4001">
            <v>41920</v>
          </cell>
          <cell r="D4001" t="str">
            <v>MOTAS</v>
          </cell>
          <cell r="E4001" t="str">
            <v>PEQUEÑOS</v>
          </cell>
          <cell r="F4001" t="str">
            <v>CANINO</v>
          </cell>
          <cell r="G4001" t="str">
            <v>FRENCH POODLE</v>
          </cell>
          <cell r="H4001" t="str">
            <v>JOHANA SANCHEZ</v>
          </cell>
          <cell r="L4001" t="str">
            <v>CIRUGIA</v>
          </cell>
          <cell r="M4001" t="str">
            <v>ANITA ROQUE</v>
          </cell>
        </row>
        <row r="4002">
          <cell r="A4002" t="str">
            <v>520-14</v>
          </cell>
          <cell r="B4002">
            <v>41920</v>
          </cell>
          <cell r="D4002" t="str">
            <v>JIMBA</v>
          </cell>
          <cell r="E4002" t="str">
            <v>PEQUEÑOS</v>
          </cell>
          <cell r="F4002" t="str">
            <v>CANINO</v>
          </cell>
          <cell r="G4002" t="str">
            <v>CRIOLLO</v>
          </cell>
          <cell r="H4002" t="str">
            <v>LINDA MORA</v>
          </cell>
          <cell r="L4002" t="str">
            <v>CIRUGIA</v>
          </cell>
          <cell r="M4002" t="str">
            <v>ANITA ROQUE</v>
          </cell>
        </row>
        <row r="4003">
          <cell r="A4003" t="str">
            <v>521-14</v>
          </cell>
          <cell r="B4003">
            <v>41920</v>
          </cell>
          <cell r="D4003" t="str">
            <v>DACOTA</v>
          </cell>
          <cell r="E4003" t="str">
            <v>PEQUEÑOS</v>
          </cell>
          <cell r="F4003" t="str">
            <v>CANINO</v>
          </cell>
          <cell r="G4003" t="str">
            <v>PITBULL</v>
          </cell>
          <cell r="H4003" t="str">
            <v>NATALIA TORRES</v>
          </cell>
          <cell r="L4003" t="str">
            <v>MIEMBROS  INFERIORE INMOVILES</v>
          </cell>
          <cell r="M4003" t="str">
            <v>LAURA MELO</v>
          </cell>
        </row>
        <row r="4004">
          <cell r="A4004" t="str">
            <v>522-14</v>
          </cell>
          <cell r="B4004">
            <v>41921</v>
          </cell>
          <cell r="D4004" t="str">
            <v>PALOMO</v>
          </cell>
          <cell r="E4004" t="str">
            <v>PEQUEÑOS</v>
          </cell>
          <cell r="F4004" t="str">
            <v>CANINO</v>
          </cell>
          <cell r="H4004" t="str">
            <v>MIRYAM CASIBLANCO</v>
          </cell>
          <cell r="M4004" t="str">
            <v>SAEL PEDRAZA</v>
          </cell>
        </row>
        <row r="4005">
          <cell r="A4005" t="str">
            <v>523-14</v>
          </cell>
          <cell r="B4005">
            <v>41926</v>
          </cell>
          <cell r="D4005" t="str">
            <v>BETHOVEN</v>
          </cell>
          <cell r="E4005" t="str">
            <v>PEQUEÑOS</v>
          </cell>
          <cell r="F4005" t="str">
            <v>CANINO</v>
          </cell>
          <cell r="G4005" t="str">
            <v>SCHNAWZER</v>
          </cell>
          <cell r="H4005" t="str">
            <v>LUZ MILA QUIñONEZ</v>
          </cell>
          <cell r="L4005" t="str">
            <v>ONQUIECTOMIA</v>
          </cell>
          <cell r="M4005" t="str">
            <v>ANITA ROQUE</v>
          </cell>
        </row>
        <row r="4006">
          <cell r="A4006" t="str">
            <v>524-14</v>
          </cell>
          <cell r="B4006">
            <v>41926</v>
          </cell>
          <cell r="D4006" t="str">
            <v>COLITA</v>
          </cell>
          <cell r="E4006" t="str">
            <v>PEQUEÑOS</v>
          </cell>
          <cell r="F4006" t="str">
            <v>CANINO</v>
          </cell>
          <cell r="G4006" t="str">
            <v>FRENCH POODLE</v>
          </cell>
          <cell r="L4006" t="str">
            <v>INFLAMACION ABDOMINAL</v>
          </cell>
          <cell r="M4006" t="str">
            <v>SAEL PEDRAZA</v>
          </cell>
        </row>
        <row r="4007">
          <cell r="A4007" t="str">
            <v>526-14</v>
          </cell>
          <cell r="B4007">
            <v>41927</v>
          </cell>
          <cell r="D4007" t="str">
            <v>PACHO</v>
          </cell>
          <cell r="E4007" t="str">
            <v>PEQUEÑOS</v>
          </cell>
          <cell r="F4007" t="str">
            <v>FELINO</v>
          </cell>
          <cell r="G4007" t="str">
            <v>CRIOLLO</v>
          </cell>
          <cell r="H4007" t="str">
            <v>MARIA DIEZ</v>
          </cell>
          <cell r="L4007" t="str">
            <v>INAPETENCIA</v>
          </cell>
          <cell r="M4007" t="str">
            <v>LAURA MELO</v>
          </cell>
        </row>
        <row r="4008">
          <cell r="A4008" t="str">
            <v>527-14</v>
          </cell>
          <cell r="B4008">
            <v>41927</v>
          </cell>
          <cell r="D4008" t="str">
            <v>MORITA</v>
          </cell>
          <cell r="E4008" t="str">
            <v>PEQUEÑOS</v>
          </cell>
          <cell r="F4008" t="str">
            <v>CANINO</v>
          </cell>
          <cell r="H4008" t="str">
            <v>DARIO CASTAÑEDA</v>
          </cell>
          <cell r="L4008" t="str">
            <v>CLAUDICACION MPI</v>
          </cell>
          <cell r="M4008" t="str">
            <v>SAEL PEDRAZA</v>
          </cell>
        </row>
        <row r="4009">
          <cell r="A4009" t="str">
            <v>528-14</v>
          </cell>
          <cell r="B4009">
            <v>41927</v>
          </cell>
          <cell r="D4009" t="str">
            <v>TOBY</v>
          </cell>
          <cell r="E4009" t="str">
            <v>PEQUEÑOS</v>
          </cell>
          <cell r="F4009" t="str">
            <v>CANINO</v>
          </cell>
          <cell r="G4009" t="str">
            <v>SCHNAWZER</v>
          </cell>
          <cell r="H4009" t="str">
            <v xml:space="preserve">SANDRA MILENA </v>
          </cell>
          <cell r="L4009" t="str">
            <v>AHOGO</v>
          </cell>
          <cell r="M4009" t="str">
            <v>ANITA ROQUE</v>
          </cell>
        </row>
        <row r="4010">
          <cell r="A4010" t="str">
            <v>529-14</v>
          </cell>
          <cell r="B4010">
            <v>41927</v>
          </cell>
          <cell r="D4010" t="str">
            <v>BALU</v>
          </cell>
          <cell r="E4010" t="str">
            <v>PEQUEÑOS</v>
          </cell>
          <cell r="F4010" t="str">
            <v>CANINO</v>
          </cell>
          <cell r="G4010" t="str">
            <v>GOLDEN RETRIEVER</v>
          </cell>
          <cell r="H4010" t="str">
            <v>ALBERTO VALERO</v>
          </cell>
          <cell r="L4010" t="str">
            <v>NO CAMINA</v>
          </cell>
          <cell r="M4010" t="str">
            <v>SAEL PEDRAZA</v>
          </cell>
        </row>
        <row r="4011">
          <cell r="A4011" t="str">
            <v>530-14</v>
          </cell>
          <cell r="B4011">
            <v>41927</v>
          </cell>
          <cell r="D4011" t="str">
            <v>PECAS</v>
          </cell>
          <cell r="E4011" t="str">
            <v>PEQUEÑOS</v>
          </cell>
          <cell r="F4011" t="str">
            <v>CANINO</v>
          </cell>
          <cell r="G4011" t="str">
            <v>PITBULL</v>
          </cell>
          <cell r="H4011" t="str">
            <v>CHARLES REINA</v>
          </cell>
          <cell r="L4011" t="str">
            <v>EUTANASIA</v>
          </cell>
          <cell r="M4011" t="str">
            <v>NATALIA PEDRAZA</v>
          </cell>
        </row>
        <row r="4012">
          <cell r="A4012" t="str">
            <v>531-13</v>
          </cell>
          <cell r="B4012">
            <v>41963</v>
          </cell>
          <cell r="D4012" t="str">
            <v>PEPE</v>
          </cell>
          <cell r="E4012" t="str">
            <v>PEQUEÑOS</v>
          </cell>
          <cell r="F4012" t="str">
            <v>CANINO</v>
          </cell>
          <cell r="G4012" t="str">
            <v>SCHNAWZER</v>
          </cell>
          <cell r="H4012" t="str">
            <v>GERMAN SANCHEZ</v>
          </cell>
          <cell r="M4012" t="str">
            <v>ANITA ROQUE</v>
          </cell>
        </row>
        <row r="4013">
          <cell r="A4013" t="str">
            <v>531-14</v>
          </cell>
          <cell r="B4013">
            <v>41928</v>
          </cell>
          <cell r="D4013" t="str">
            <v>BOLI</v>
          </cell>
          <cell r="E4013" t="str">
            <v>PEQUEÑOS</v>
          </cell>
          <cell r="F4013" t="str">
            <v>CANINO</v>
          </cell>
          <cell r="G4013" t="str">
            <v>SCHNAWZER</v>
          </cell>
          <cell r="H4013" t="str">
            <v>LICENT PENALES</v>
          </cell>
          <cell r="L4013" t="str">
            <v>ULCERA OCULAR</v>
          </cell>
          <cell r="M4013" t="str">
            <v>NATALIA PEDRAZA</v>
          </cell>
        </row>
        <row r="4014">
          <cell r="A4014" t="str">
            <v>532-13</v>
          </cell>
          <cell r="B4014">
            <v>41963</v>
          </cell>
          <cell r="D4014" t="str">
            <v>TYSON</v>
          </cell>
          <cell r="E4014" t="str">
            <v>PEQUEÑOS</v>
          </cell>
          <cell r="F4014" t="str">
            <v>CANINO</v>
          </cell>
          <cell r="G4014" t="str">
            <v>PASTOR ALEMAN</v>
          </cell>
          <cell r="H4014" t="str">
            <v>RUPERTO RUIZ</v>
          </cell>
          <cell r="L4014" t="str">
            <v>INAPETENCIA FIEBRE</v>
          </cell>
          <cell r="M4014" t="str">
            <v>SAEL PEDRAZA</v>
          </cell>
        </row>
        <row r="4015">
          <cell r="A4015" t="str">
            <v>532-14</v>
          </cell>
          <cell r="B4015">
            <v>41929</v>
          </cell>
          <cell r="D4015" t="str">
            <v xml:space="preserve">GUARDIAN </v>
          </cell>
          <cell r="E4015" t="str">
            <v>PEQUEÑOS</v>
          </cell>
          <cell r="F4015" t="str">
            <v>CANINO</v>
          </cell>
          <cell r="G4015" t="str">
            <v>PITBULL</v>
          </cell>
          <cell r="H4015" t="str">
            <v>N.N</v>
          </cell>
          <cell r="L4015" t="str">
            <v>CASTRACION</v>
          </cell>
          <cell r="M4015" t="str">
            <v>ANITA ROQUE</v>
          </cell>
        </row>
        <row r="4016">
          <cell r="A4016" t="str">
            <v>533-13</v>
          </cell>
          <cell r="B4016">
            <v>41963</v>
          </cell>
          <cell r="D4016" t="str">
            <v>DOUGLAS</v>
          </cell>
          <cell r="E4016" t="str">
            <v>PEQUEÑOS</v>
          </cell>
          <cell r="F4016" t="str">
            <v>CANINO</v>
          </cell>
          <cell r="G4016" t="str">
            <v>BULL TERRIER</v>
          </cell>
          <cell r="H4016" t="str">
            <v>SERGIO PULIDO</v>
          </cell>
          <cell r="L4016" t="str">
            <v>LESION MPD</v>
          </cell>
          <cell r="M4016" t="str">
            <v>SAEL PEDRAZA</v>
          </cell>
        </row>
        <row r="4017">
          <cell r="A4017" t="str">
            <v>533-14</v>
          </cell>
          <cell r="B4017">
            <v>41929</v>
          </cell>
          <cell r="D4017" t="str">
            <v>AMAPOLA</v>
          </cell>
          <cell r="E4017" t="str">
            <v>PEQUEÑOS</v>
          </cell>
          <cell r="F4017" t="str">
            <v xml:space="preserve">CANINO </v>
          </cell>
          <cell r="G4017" t="str">
            <v>CRIOLLO</v>
          </cell>
          <cell r="H4017" t="str">
            <v>JUAN CARLOS JIMENEZ</v>
          </cell>
          <cell r="L4017" t="str">
            <v>ADOPCION</v>
          </cell>
          <cell r="M4017" t="str">
            <v>ANITA ROQUE</v>
          </cell>
        </row>
        <row r="4018">
          <cell r="A4018" t="str">
            <v>534-13</v>
          </cell>
          <cell r="B4018">
            <v>41963</v>
          </cell>
          <cell r="D4018" t="str">
            <v>SHAKIRA</v>
          </cell>
          <cell r="E4018" t="str">
            <v>PEQUEÑOS</v>
          </cell>
          <cell r="F4018" t="str">
            <v>CANINO</v>
          </cell>
          <cell r="G4018" t="str">
            <v>FRENCH POODLE</v>
          </cell>
          <cell r="H4018" t="str">
            <v>LUZ PARADO</v>
          </cell>
          <cell r="L4018" t="str">
            <v>MASA</v>
          </cell>
          <cell r="M4018" t="str">
            <v>SAEL PEDRAZA</v>
          </cell>
        </row>
        <row r="4019">
          <cell r="A4019" t="str">
            <v>534-14</v>
          </cell>
          <cell r="B4019">
            <v>41922</v>
          </cell>
          <cell r="D4019" t="str">
            <v>GOKU</v>
          </cell>
          <cell r="E4019" t="str">
            <v>PEQUEÑOS</v>
          </cell>
          <cell r="F4019" t="str">
            <v>FELINO</v>
          </cell>
          <cell r="G4019" t="str">
            <v>CRIOLLO</v>
          </cell>
          <cell r="H4019" t="str">
            <v>LEONARDO LOPEZ</v>
          </cell>
          <cell r="L4019" t="str">
            <v>NO CAMINA</v>
          </cell>
          <cell r="M4019" t="str">
            <v>LAURA MELO</v>
          </cell>
        </row>
        <row r="4020">
          <cell r="A4020" t="str">
            <v>535-13</v>
          </cell>
          <cell r="B4020">
            <v>41963</v>
          </cell>
          <cell r="D4020" t="str">
            <v>PITA</v>
          </cell>
          <cell r="E4020" t="str">
            <v>PEQUEÑOS</v>
          </cell>
          <cell r="F4020" t="str">
            <v>CANINO</v>
          </cell>
          <cell r="G4020" t="str">
            <v>PINSCHER</v>
          </cell>
          <cell r="H4020" t="str">
            <v>ALBA ARIAS</v>
          </cell>
          <cell r="L4020" t="str">
            <v>NO PUEDE DEFECAR</v>
          </cell>
          <cell r="M4020" t="str">
            <v>SAEL PEDRAZA</v>
          </cell>
        </row>
        <row r="4021">
          <cell r="A4021" t="str">
            <v>535-14</v>
          </cell>
          <cell r="B4021">
            <v>41932</v>
          </cell>
          <cell r="D4021" t="str">
            <v>DAKOTA</v>
          </cell>
          <cell r="E4021" t="str">
            <v>PEQUEÑOS</v>
          </cell>
          <cell r="F4021" t="str">
            <v>FELINO</v>
          </cell>
          <cell r="G4021" t="str">
            <v>CRIOLLO</v>
          </cell>
          <cell r="H4021" t="str">
            <v>JUAN BARRAGAN</v>
          </cell>
          <cell r="L4021" t="str">
            <v>ADOPCION</v>
          </cell>
          <cell r="M4021" t="str">
            <v>ANITA ROQUE</v>
          </cell>
        </row>
        <row r="4022">
          <cell r="A4022" t="str">
            <v>536-13</v>
          </cell>
          <cell r="B4022">
            <v>41963</v>
          </cell>
          <cell r="D4022" t="str">
            <v>TONY</v>
          </cell>
          <cell r="E4022" t="str">
            <v>PEQUEÑOS</v>
          </cell>
          <cell r="F4022" t="str">
            <v>CANINO</v>
          </cell>
          <cell r="G4022" t="str">
            <v>LABRADOR</v>
          </cell>
          <cell r="L4022" t="str">
            <v>ACCIDENTE</v>
          </cell>
          <cell r="M4022" t="str">
            <v>SAEL PEDRAZA</v>
          </cell>
        </row>
        <row r="4023">
          <cell r="A4023" t="str">
            <v>536-14</v>
          </cell>
          <cell r="B4023">
            <v>41933</v>
          </cell>
          <cell r="D4023" t="str">
            <v>TONY</v>
          </cell>
          <cell r="E4023" t="str">
            <v>PEQUEÑOS</v>
          </cell>
          <cell r="F4023" t="str">
            <v xml:space="preserve">CANINO </v>
          </cell>
          <cell r="G4023" t="str">
            <v>CRIOLLO</v>
          </cell>
          <cell r="H4023" t="str">
            <v>HENRRI MUñOZ</v>
          </cell>
          <cell r="L4023" t="str">
            <v>DIARREA</v>
          </cell>
          <cell r="M4023" t="str">
            <v>SAEL PEDRAZA</v>
          </cell>
        </row>
        <row r="4024">
          <cell r="A4024" t="str">
            <v>537-13</v>
          </cell>
          <cell r="B4024">
            <v>41963</v>
          </cell>
          <cell r="D4024" t="str">
            <v>MILO</v>
          </cell>
          <cell r="E4024" t="str">
            <v>PEQUEÑOS</v>
          </cell>
          <cell r="F4024" t="str">
            <v>FELINO</v>
          </cell>
          <cell r="G4024" t="str">
            <v>CRIOLLO</v>
          </cell>
          <cell r="H4024" t="str">
            <v>AUGUSTO LADINO</v>
          </cell>
          <cell r="L4024" t="str">
            <v>FRACTURA FEMUR</v>
          </cell>
          <cell r="M4024" t="str">
            <v>ANITA ROQUE</v>
          </cell>
        </row>
        <row r="4025">
          <cell r="A4025" t="str">
            <v>537-14</v>
          </cell>
          <cell r="B4025">
            <v>41934</v>
          </cell>
          <cell r="D4025" t="str">
            <v>ROMEO</v>
          </cell>
          <cell r="E4025" t="str">
            <v>PEQUEÑOS</v>
          </cell>
          <cell r="F4025" t="str">
            <v>CANINO</v>
          </cell>
          <cell r="G4025" t="str">
            <v>BULL DOG</v>
          </cell>
          <cell r="H4025" t="str">
            <v>ADELAIDA ORTIZ</v>
          </cell>
          <cell r="L4025" t="str">
            <v>OJO CEREZA</v>
          </cell>
          <cell r="M4025" t="str">
            <v>ANITA ROQUE</v>
          </cell>
        </row>
        <row r="4026">
          <cell r="A4026" t="str">
            <v>538-14</v>
          </cell>
          <cell r="B4026">
            <v>41933</v>
          </cell>
          <cell r="D4026" t="str">
            <v>ROCHI</v>
          </cell>
          <cell r="E4026" t="str">
            <v>PEQUEÑOS</v>
          </cell>
          <cell r="F4026" t="str">
            <v>CANINO</v>
          </cell>
          <cell r="G4026" t="str">
            <v>BEAGLE</v>
          </cell>
          <cell r="H4026" t="str">
            <v>JUAN PENAGOS</v>
          </cell>
          <cell r="L4026" t="str">
            <v>OJO CEREZA</v>
          </cell>
          <cell r="M4026" t="str">
            <v>SAEL PEDRAZA</v>
          </cell>
        </row>
        <row r="4027">
          <cell r="A4027" t="str">
            <v>539-14</v>
          </cell>
          <cell r="B4027">
            <v>41934</v>
          </cell>
          <cell r="D4027" t="str">
            <v>JAISON</v>
          </cell>
          <cell r="E4027" t="str">
            <v>PEQUEÑOS</v>
          </cell>
          <cell r="F4027" t="str">
            <v>CANINO</v>
          </cell>
          <cell r="G4027" t="str">
            <v>CRIOLLO</v>
          </cell>
          <cell r="H4027" t="str">
            <v>VIVIANA CUY</v>
          </cell>
          <cell r="L4027" t="str">
            <v>FIEBRE- INAPETENCIA</v>
          </cell>
          <cell r="M4027" t="str">
            <v>LAURA MELO</v>
          </cell>
        </row>
        <row r="4028">
          <cell r="A4028" t="str">
            <v>540-14</v>
          </cell>
          <cell r="B4028">
            <v>41934</v>
          </cell>
          <cell r="D4028" t="str">
            <v>PUPA</v>
          </cell>
          <cell r="E4028" t="str">
            <v>PEQUEÑOS</v>
          </cell>
          <cell r="F4028" t="str">
            <v>CANINO</v>
          </cell>
          <cell r="G4028" t="str">
            <v>CRIOLLO</v>
          </cell>
          <cell r="H4028" t="str">
            <v>MARIANA GUTIERREZ</v>
          </cell>
          <cell r="L4028" t="str">
            <v>TEMBLOR- PARALISIS</v>
          </cell>
          <cell r="M4028" t="str">
            <v>LAURA MELO</v>
          </cell>
        </row>
        <row r="4029">
          <cell r="A4029" t="str">
            <v>541-14</v>
          </cell>
          <cell r="B4029">
            <v>41934</v>
          </cell>
          <cell r="D4029" t="str">
            <v>JERRY</v>
          </cell>
          <cell r="E4029" t="str">
            <v>PEQUEÑOS</v>
          </cell>
          <cell r="F4029" t="str">
            <v>CANINO</v>
          </cell>
          <cell r="G4029" t="str">
            <v>LOBO SIBERIANO</v>
          </cell>
          <cell r="H4029" t="str">
            <v>CARLOS SUAREZ</v>
          </cell>
          <cell r="L4029" t="str">
            <v>MASAS EN EL CUERPO</v>
          </cell>
          <cell r="M4029" t="str">
            <v>LAURA MELO</v>
          </cell>
        </row>
        <row r="4030">
          <cell r="A4030" t="str">
            <v>542-14</v>
          </cell>
          <cell r="B4030">
            <v>41934</v>
          </cell>
          <cell r="D4030" t="str">
            <v>PONY</v>
          </cell>
          <cell r="E4030" t="str">
            <v>PEQUEÑOS</v>
          </cell>
          <cell r="F4030" t="str">
            <v>CANINO</v>
          </cell>
          <cell r="G4030" t="str">
            <v>SCHNAWZER</v>
          </cell>
          <cell r="H4030" t="str">
            <v>LIDA ZAMORA</v>
          </cell>
          <cell r="L4030" t="str">
            <v>CONSULTA GENERAL</v>
          </cell>
          <cell r="M4030" t="str">
            <v>DANIEL ZAMBRANO</v>
          </cell>
        </row>
        <row r="4031">
          <cell r="A4031" t="str">
            <v>543-14</v>
          </cell>
          <cell r="B4031">
            <v>41936</v>
          </cell>
          <cell r="D4031" t="str">
            <v>SACHA</v>
          </cell>
          <cell r="E4031" t="str">
            <v>PEQUEÑOS</v>
          </cell>
          <cell r="F4031" t="str">
            <v>CANINO</v>
          </cell>
          <cell r="G4031" t="str">
            <v>PASTOR ALEMAN</v>
          </cell>
          <cell r="H4031" t="str">
            <v>CAROLINA SUAREZ</v>
          </cell>
          <cell r="L4031" t="str">
            <v>DECAIMIENTO BAJO APETITO</v>
          </cell>
          <cell r="M4031" t="str">
            <v>SAEL PEDRAZA</v>
          </cell>
        </row>
        <row r="4032">
          <cell r="A4032" t="str">
            <v>544-14</v>
          </cell>
          <cell r="B4032">
            <v>41936</v>
          </cell>
          <cell r="D4032" t="str">
            <v>SACHA</v>
          </cell>
          <cell r="E4032" t="str">
            <v>PEQUEÑOS</v>
          </cell>
          <cell r="F4032" t="str">
            <v>CANINO</v>
          </cell>
          <cell r="G4032" t="str">
            <v>CRIOLLO</v>
          </cell>
          <cell r="H4032" t="str">
            <v>LUZ STELLA CANO</v>
          </cell>
          <cell r="L4032" t="str">
            <v>ACCIDENTE</v>
          </cell>
          <cell r="M4032" t="str">
            <v>LAURA MELO</v>
          </cell>
        </row>
        <row r="4033">
          <cell r="A4033" t="str">
            <v>545-14</v>
          </cell>
          <cell r="B4033">
            <v>41936</v>
          </cell>
          <cell r="D4033" t="str">
            <v>ROCO</v>
          </cell>
          <cell r="E4033" t="str">
            <v>PEQUEÑOS</v>
          </cell>
          <cell r="F4033" t="str">
            <v>CANINO</v>
          </cell>
          <cell r="G4033" t="str">
            <v>BULL TERRIER</v>
          </cell>
          <cell r="H4033" t="str">
            <v>HERNA ANGEL</v>
          </cell>
          <cell r="L4033" t="str">
            <v>HERIDA DE CUELLO</v>
          </cell>
          <cell r="M4033" t="str">
            <v>LAURA MELO</v>
          </cell>
        </row>
        <row r="4034">
          <cell r="A4034" t="str">
            <v>546-14</v>
          </cell>
          <cell r="B4034">
            <v>41939</v>
          </cell>
          <cell r="D4034" t="str">
            <v>TARA</v>
          </cell>
          <cell r="E4034" t="str">
            <v>PEQUEÑOS</v>
          </cell>
          <cell r="F4034" t="str">
            <v xml:space="preserve">CANINO </v>
          </cell>
          <cell r="G4034" t="str">
            <v>MUSTIN MOR</v>
          </cell>
          <cell r="H4034" t="str">
            <v>NATALIA ZAMBRANO</v>
          </cell>
          <cell r="L4034" t="str">
            <v>PROLAPSO DE GLANDULA HARDER</v>
          </cell>
          <cell r="M4034" t="str">
            <v>SAEL PEDRAZA</v>
          </cell>
        </row>
        <row r="4035">
          <cell r="A4035" t="str">
            <v>547-14</v>
          </cell>
          <cell r="B4035">
            <v>41939</v>
          </cell>
          <cell r="D4035" t="str">
            <v>HASNY</v>
          </cell>
          <cell r="E4035" t="str">
            <v>PEQUEÑOS</v>
          </cell>
          <cell r="F4035" t="str">
            <v>CANINO</v>
          </cell>
          <cell r="G4035" t="str">
            <v>CRIOLLO</v>
          </cell>
          <cell r="H4035" t="str">
            <v>ANDRES MARTINEZ</v>
          </cell>
          <cell r="L4035" t="str">
            <v>LUXACION COOXOFEMORAL</v>
          </cell>
          <cell r="M4035" t="str">
            <v>SAEL PEDRAZA</v>
          </cell>
        </row>
        <row r="4036">
          <cell r="A4036" t="str">
            <v>548-14</v>
          </cell>
          <cell r="B4036">
            <v>41939</v>
          </cell>
          <cell r="D4036" t="str">
            <v>LUPITA</v>
          </cell>
          <cell r="E4036" t="str">
            <v>PEQUEÑOS</v>
          </cell>
          <cell r="F4036" t="str">
            <v xml:space="preserve">CANINO </v>
          </cell>
          <cell r="G4036" t="str">
            <v>CRIOLLO</v>
          </cell>
          <cell r="H4036" t="str">
            <v>DAVID CASTELLANOS</v>
          </cell>
          <cell r="L4036" t="str">
            <v>ACCIDENTE</v>
          </cell>
          <cell r="M4036" t="str">
            <v>LAURA MELO</v>
          </cell>
        </row>
        <row r="4037">
          <cell r="A4037" t="str">
            <v>549-14</v>
          </cell>
          <cell r="B4037">
            <v>41940</v>
          </cell>
          <cell r="D4037" t="str">
            <v>BORUS</v>
          </cell>
          <cell r="E4037" t="str">
            <v>PEQUEÑOS</v>
          </cell>
          <cell r="F4037" t="str">
            <v>CANINO</v>
          </cell>
          <cell r="G4037" t="str">
            <v>BULL TERRIER</v>
          </cell>
          <cell r="H4037" t="str">
            <v>MILLER RODRIGUEZ</v>
          </cell>
          <cell r="L4037" t="str">
            <v>DIARREA-VOMITO</v>
          </cell>
          <cell r="M4037" t="str">
            <v>SAEL PEDRAZA</v>
          </cell>
        </row>
        <row r="4038">
          <cell r="A4038" t="str">
            <v>550-14</v>
          </cell>
          <cell r="B4038">
            <v>41941</v>
          </cell>
          <cell r="D4038" t="str">
            <v>TIFANY</v>
          </cell>
          <cell r="E4038" t="str">
            <v>PEQUEÑOS</v>
          </cell>
          <cell r="F4038" t="str">
            <v>FELINO</v>
          </cell>
          <cell r="G4038" t="str">
            <v>CRIOLLO</v>
          </cell>
          <cell r="H4038" t="str">
            <v>ALICIA GUTIERREZ</v>
          </cell>
          <cell r="L4038" t="str">
            <v>ESTERILIZACION</v>
          </cell>
          <cell r="M4038" t="str">
            <v>ANITA ROQUE</v>
          </cell>
        </row>
        <row r="4039">
          <cell r="A4039" t="str">
            <v>551-14</v>
          </cell>
          <cell r="B4039">
            <v>41941</v>
          </cell>
          <cell r="D4039" t="str">
            <v>GRUñON</v>
          </cell>
          <cell r="E4039" t="str">
            <v>PEQUEÑOS</v>
          </cell>
          <cell r="F4039" t="str">
            <v>CANINO</v>
          </cell>
          <cell r="G4039" t="str">
            <v>CRIOLLO</v>
          </cell>
          <cell r="H4039" t="str">
            <v>KHATERINE MENDOZA</v>
          </cell>
          <cell r="L4039" t="str">
            <v>CLAUDICACION MAD</v>
          </cell>
          <cell r="M4039" t="str">
            <v>SAEL PEDRAZA</v>
          </cell>
        </row>
        <row r="4040">
          <cell r="A4040" t="str">
            <v>552-14</v>
          </cell>
          <cell r="B4040">
            <v>41941</v>
          </cell>
          <cell r="D4040" t="str">
            <v>PEPITO</v>
          </cell>
          <cell r="E4040" t="str">
            <v>PEQUEÑOS</v>
          </cell>
          <cell r="F4040" t="str">
            <v>CANINO</v>
          </cell>
          <cell r="G4040" t="str">
            <v>PINSCHER</v>
          </cell>
          <cell r="H4040" t="str">
            <v>LUZ MARINA</v>
          </cell>
          <cell r="L4040" t="str">
            <v>MODEDURA</v>
          </cell>
          <cell r="M4040" t="str">
            <v>LAURA MELO</v>
          </cell>
        </row>
        <row r="4041">
          <cell r="A4041" t="str">
            <v>553-14</v>
          </cell>
          <cell r="B4041">
            <v>41942</v>
          </cell>
          <cell r="D4041" t="str">
            <v>JUNIOR</v>
          </cell>
          <cell r="E4041" t="str">
            <v>PEQUEÑOS</v>
          </cell>
          <cell r="F4041" t="str">
            <v>CANINO</v>
          </cell>
          <cell r="G4041" t="str">
            <v>CRIOLLO</v>
          </cell>
          <cell r="H4041" t="str">
            <v>INDIRA RUBIANO</v>
          </cell>
          <cell r="L4041" t="str">
            <v>POSTRADA COLSULTA</v>
          </cell>
          <cell r="M4041" t="str">
            <v>SAEL PEDRAZA</v>
          </cell>
        </row>
        <row r="4042">
          <cell r="A4042" t="str">
            <v>554-14</v>
          </cell>
          <cell r="B4042">
            <v>41942</v>
          </cell>
          <cell r="D4042" t="str">
            <v>LUNA</v>
          </cell>
          <cell r="E4042" t="str">
            <v>PEQUEÑOS</v>
          </cell>
          <cell r="F4042" t="str">
            <v>CANINO</v>
          </cell>
          <cell r="G4042" t="str">
            <v>COCKER SPANIEL</v>
          </cell>
          <cell r="H4042" t="str">
            <v>ALEJANDRO GARCIA</v>
          </cell>
          <cell r="L4042" t="str">
            <v>PARTO</v>
          </cell>
          <cell r="M4042" t="str">
            <v>LAURA MELO</v>
          </cell>
        </row>
        <row r="4043">
          <cell r="A4043" t="str">
            <v>555-14</v>
          </cell>
          <cell r="B4043">
            <v>41942</v>
          </cell>
          <cell r="D4043" t="str">
            <v>FELINO</v>
          </cell>
          <cell r="E4043" t="str">
            <v>PEQUEÑOS</v>
          </cell>
          <cell r="F4043" t="str">
            <v>FELINO</v>
          </cell>
          <cell r="G4043" t="str">
            <v>CRIOLLO</v>
          </cell>
          <cell r="H4043" t="str">
            <v>CONSUELO AVILLA</v>
          </cell>
          <cell r="L4043" t="str">
            <v>ORQUICTOMIA</v>
          </cell>
          <cell r="M4043" t="str">
            <v>ANITA ROQUE</v>
          </cell>
        </row>
        <row r="4044">
          <cell r="A4044" t="str">
            <v>556-14</v>
          </cell>
          <cell r="B4044">
            <v>41942</v>
          </cell>
          <cell r="D4044" t="str">
            <v>POLO</v>
          </cell>
          <cell r="E4044" t="str">
            <v>PEQUEÑOS</v>
          </cell>
          <cell r="F4044" t="str">
            <v>CANINO</v>
          </cell>
          <cell r="G4044" t="str">
            <v>BULL TERRIER</v>
          </cell>
          <cell r="H4044" t="str">
            <v>WILLIAM RONCANCIO</v>
          </cell>
          <cell r="L4044" t="str">
            <v>DERMATITIS- ALITOSIS</v>
          </cell>
          <cell r="M4044" t="str">
            <v>SAEL PEDRAZA</v>
          </cell>
        </row>
        <row r="4045">
          <cell r="A4045" t="str">
            <v>557-14</v>
          </cell>
          <cell r="B4045">
            <v>41943</v>
          </cell>
          <cell r="D4045" t="str">
            <v>COPITO</v>
          </cell>
          <cell r="E4045" t="str">
            <v>PEQUEÑOS</v>
          </cell>
          <cell r="F4045" t="str">
            <v>FELINO</v>
          </cell>
          <cell r="G4045" t="str">
            <v>CRIOLLO</v>
          </cell>
          <cell r="H4045" t="str">
            <v>FRANCI CASTILLO</v>
          </cell>
          <cell r="L4045" t="str">
            <v>ORQUICTOMIA</v>
          </cell>
          <cell r="M4045" t="str">
            <v>ANITA ROQUE</v>
          </cell>
        </row>
        <row r="4046">
          <cell r="A4046" t="str">
            <v>558-14</v>
          </cell>
          <cell r="B4046">
            <v>41943</v>
          </cell>
          <cell r="D4046" t="str">
            <v>HUELLITAS</v>
          </cell>
          <cell r="E4046" t="str">
            <v>PEQUEÑOS</v>
          </cell>
          <cell r="F4046" t="str">
            <v>FELINO</v>
          </cell>
          <cell r="G4046" t="str">
            <v>CRIOLLO</v>
          </cell>
          <cell r="H4046" t="str">
            <v>LEIDY LARA</v>
          </cell>
          <cell r="L4046" t="str">
            <v>ADOPCION</v>
          </cell>
          <cell r="M4046" t="str">
            <v>LAURA MELO</v>
          </cell>
        </row>
        <row r="4047">
          <cell r="A4047" t="str">
            <v>559-14</v>
          </cell>
          <cell r="B4047">
            <v>41947</v>
          </cell>
          <cell r="D4047" t="str">
            <v>TOMMY</v>
          </cell>
          <cell r="E4047" t="str">
            <v>PEQUEÑOS</v>
          </cell>
          <cell r="F4047" t="str">
            <v>CANINO</v>
          </cell>
          <cell r="G4047" t="str">
            <v>COCKER</v>
          </cell>
          <cell r="H4047" t="str">
            <v>JAVIER OLDENBUR</v>
          </cell>
          <cell r="L4047" t="str">
            <v>LECTURAS DE PLACAS</v>
          </cell>
          <cell r="M4047" t="str">
            <v>SAEL PEDRAZA</v>
          </cell>
        </row>
        <row r="4048">
          <cell r="A4048" t="str">
            <v>560-14</v>
          </cell>
          <cell r="B4048">
            <v>41947</v>
          </cell>
          <cell r="D4048" t="str">
            <v>LOLY</v>
          </cell>
          <cell r="E4048" t="str">
            <v>PEQUEÑOS</v>
          </cell>
          <cell r="F4048" t="str">
            <v>CANINO</v>
          </cell>
          <cell r="G4048" t="str">
            <v>CRIOLLO</v>
          </cell>
          <cell r="H4048" t="str">
            <v>FERNANDO</v>
          </cell>
          <cell r="M4048" t="str">
            <v>ANITA ROQUE</v>
          </cell>
        </row>
        <row r="4049">
          <cell r="A4049" t="str">
            <v>561-14</v>
          </cell>
          <cell r="B4049">
            <v>41947</v>
          </cell>
          <cell r="D4049" t="str">
            <v>BONY</v>
          </cell>
          <cell r="E4049" t="str">
            <v>PEQUEÑOS</v>
          </cell>
          <cell r="F4049" t="str">
            <v>CANINO</v>
          </cell>
          <cell r="G4049" t="str">
            <v>CRIOLLO</v>
          </cell>
        </row>
        <row r="4050">
          <cell r="A4050" t="str">
            <v>562-14</v>
          </cell>
          <cell r="B4050">
            <v>41948</v>
          </cell>
          <cell r="D4050" t="str">
            <v>SUSY</v>
          </cell>
          <cell r="E4050" t="str">
            <v>PEQUEÑOS</v>
          </cell>
          <cell r="F4050" t="str">
            <v>CANINO</v>
          </cell>
          <cell r="G4050" t="str">
            <v>CRIOLLO</v>
          </cell>
          <cell r="H4050" t="str">
            <v>HILDA ORTIZ</v>
          </cell>
          <cell r="L4050" t="str">
            <v>VEJIGAS CON SANGRE</v>
          </cell>
          <cell r="M4050" t="str">
            <v>SAEL PEDRAZA</v>
          </cell>
        </row>
        <row r="4051">
          <cell r="A4051" t="str">
            <v>563-14</v>
          </cell>
          <cell r="B4051">
            <v>41948</v>
          </cell>
          <cell r="D4051" t="str">
            <v>KIRA</v>
          </cell>
          <cell r="E4051" t="str">
            <v>PEQUEÑOS</v>
          </cell>
          <cell r="F4051" t="str">
            <v>FELINO</v>
          </cell>
          <cell r="G4051" t="str">
            <v>CRIOLLO</v>
          </cell>
          <cell r="H4051" t="str">
            <v>JOHANA TORRES</v>
          </cell>
          <cell r="L4051" t="str">
            <v>INFECCION MAMARIA</v>
          </cell>
          <cell r="M4051" t="str">
            <v>SAEL PEDRAZA</v>
          </cell>
        </row>
        <row r="4052">
          <cell r="A4052" t="str">
            <v>564-14</v>
          </cell>
          <cell r="B4052">
            <v>41948</v>
          </cell>
          <cell r="D4052" t="str">
            <v>MONA</v>
          </cell>
          <cell r="E4052" t="str">
            <v>PEQUEÑOS</v>
          </cell>
          <cell r="F4052" t="str">
            <v>CANINO</v>
          </cell>
          <cell r="G4052" t="str">
            <v>PITBULL</v>
          </cell>
          <cell r="H4052" t="str">
            <v>MARTHA SIERRA</v>
          </cell>
          <cell r="L4052" t="str">
            <v>EXAMEN GENERAL</v>
          </cell>
          <cell r="M4052" t="str">
            <v>NATALIA PEDRAZA</v>
          </cell>
        </row>
        <row r="4053">
          <cell r="A4053" t="str">
            <v>565-14</v>
          </cell>
          <cell r="B4053">
            <v>41948</v>
          </cell>
          <cell r="D4053" t="str">
            <v>PELUSA</v>
          </cell>
          <cell r="E4053" t="str">
            <v>PEQUEÑOS</v>
          </cell>
          <cell r="F4053" t="str">
            <v>FELINO</v>
          </cell>
          <cell r="G4053" t="str">
            <v>ANGORA</v>
          </cell>
          <cell r="H4053" t="str">
            <v>CARLOS BALBUENA</v>
          </cell>
          <cell r="L4053" t="str">
            <v>INFLAMACION GLANDULA MAMRIA</v>
          </cell>
          <cell r="M4053" t="str">
            <v>SAEL PEDRAZA</v>
          </cell>
        </row>
        <row r="4054">
          <cell r="A4054" t="str">
            <v>566-14</v>
          </cell>
          <cell r="B4054">
            <v>41949</v>
          </cell>
          <cell r="D4054" t="str">
            <v>MONA</v>
          </cell>
          <cell r="E4054" t="str">
            <v>PEQUEÑOS</v>
          </cell>
          <cell r="F4054" t="str">
            <v>FELINO</v>
          </cell>
          <cell r="G4054" t="str">
            <v>CRIOLLO</v>
          </cell>
          <cell r="H4054" t="str">
            <v>ARELIS CORTEZ</v>
          </cell>
          <cell r="L4054" t="str">
            <v>ADOPCION</v>
          </cell>
          <cell r="M4054" t="str">
            <v>SAEL PEDRAZA</v>
          </cell>
        </row>
        <row r="4055">
          <cell r="A4055" t="str">
            <v>567-14</v>
          </cell>
          <cell r="B4055">
            <v>41949</v>
          </cell>
          <cell r="D4055" t="str">
            <v>TOY</v>
          </cell>
          <cell r="E4055" t="str">
            <v>PEQUEÑOS</v>
          </cell>
          <cell r="F4055" t="str">
            <v>CANINO</v>
          </cell>
          <cell r="G4055" t="str">
            <v>FRENCH POODLE</v>
          </cell>
          <cell r="H4055" t="str">
            <v>MARCOS SANCHEZ</v>
          </cell>
          <cell r="L4055" t="str">
            <v>FRACTURA</v>
          </cell>
          <cell r="M4055" t="str">
            <v>ANITA ROQUE</v>
          </cell>
        </row>
        <row r="4056">
          <cell r="A4056" t="str">
            <v>568-14</v>
          </cell>
          <cell r="B4056">
            <v>41949</v>
          </cell>
          <cell r="D4056" t="str">
            <v>RUFFO</v>
          </cell>
          <cell r="E4056" t="str">
            <v>PEQUEÑOS</v>
          </cell>
          <cell r="F4056" t="str">
            <v>CANINO</v>
          </cell>
          <cell r="G4056" t="str">
            <v>BULL TERRIER</v>
          </cell>
          <cell r="H4056" t="str">
            <v>JESSICA PAOLA LEON</v>
          </cell>
          <cell r="L4056" t="str">
            <v>DERMATITIS</v>
          </cell>
          <cell r="M4056" t="str">
            <v>SAEL PEDRAZA</v>
          </cell>
        </row>
        <row r="4057">
          <cell r="A4057" t="str">
            <v>569-14</v>
          </cell>
          <cell r="B4057">
            <v>41949</v>
          </cell>
          <cell r="D4057" t="str">
            <v>AMADESS</v>
          </cell>
          <cell r="E4057" t="str">
            <v>PEQUEÑOS</v>
          </cell>
          <cell r="F4057" t="str">
            <v>CANINO</v>
          </cell>
          <cell r="G4057" t="str">
            <v>PASTOR ALEMAN</v>
          </cell>
          <cell r="H4057" t="str">
            <v xml:space="preserve">LUIS CARLOS MANJARRES </v>
          </cell>
          <cell r="L4057" t="str">
            <v xml:space="preserve">SANGRADO POR EL PENE </v>
          </cell>
          <cell r="M4057" t="str">
            <v>SAEL PEDRAZA</v>
          </cell>
        </row>
        <row r="4058">
          <cell r="A4058" t="str">
            <v>570-14</v>
          </cell>
          <cell r="B4058">
            <v>41950</v>
          </cell>
          <cell r="D4058" t="str">
            <v>SHAIKA</v>
          </cell>
          <cell r="E4058" t="str">
            <v>PEQUEÑOS</v>
          </cell>
          <cell r="F4058" t="str">
            <v xml:space="preserve">CANINO </v>
          </cell>
          <cell r="G4058" t="str">
            <v>SCHNAWZER</v>
          </cell>
          <cell r="H4058" t="str">
            <v xml:space="preserve">OVIDEO RODRIGUEZ </v>
          </cell>
          <cell r="L4058" t="str">
            <v xml:space="preserve">DERMATITIS </v>
          </cell>
          <cell r="M4058" t="str">
            <v>SAEL PEDRAZA</v>
          </cell>
        </row>
        <row r="4059">
          <cell r="A4059" t="str">
            <v>571-14</v>
          </cell>
          <cell r="B4059">
            <v>41950</v>
          </cell>
          <cell r="D4059" t="str">
            <v>ESTRELLA</v>
          </cell>
          <cell r="E4059" t="str">
            <v>PEQUEÑOS</v>
          </cell>
          <cell r="F4059" t="str">
            <v xml:space="preserve">CANINO </v>
          </cell>
          <cell r="G4059" t="str">
            <v>SCHNAWZER</v>
          </cell>
          <cell r="H4059" t="str">
            <v>JAVIER GUILLERO</v>
          </cell>
          <cell r="L4059" t="str">
            <v>VOMITO Y DIARREA</v>
          </cell>
          <cell r="M4059" t="str">
            <v>SAEL PEDRAZA</v>
          </cell>
        </row>
        <row r="4060">
          <cell r="A4060" t="str">
            <v>572-14</v>
          </cell>
          <cell r="B4060">
            <v>41953</v>
          </cell>
          <cell r="D4060" t="str">
            <v>ZEUS</v>
          </cell>
          <cell r="E4060" t="str">
            <v>PEQUEÑOS</v>
          </cell>
          <cell r="F4060" t="str">
            <v>CANINO</v>
          </cell>
          <cell r="G4060" t="str">
            <v>BULL TERRIER</v>
          </cell>
          <cell r="H4060" t="str">
            <v xml:space="preserve">JEZEBEL RIOS </v>
          </cell>
          <cell r="L4060" t="str">
            <v>ACCIDENTE</v>
          </cell>
          <cell r="M4060" t="str">
            <v xml:space="preserve">LAURA MELO </v>
          </cell>
        </row>
        <row r="4061">
          <cell r="A4061" t="str">
            <v>573-14</v>
          </cell>
          <cell r="B4061">
            <v>41953</v>
          </cell>
          <cell r="D4061" t="str">
            <v>TOMY</v>
          </cell>
          <cell r="E4061" t="str">
            <v>PEQUEÑOS</v>
          </cell>
          <cell r="F4061" t="str">
            <v>CANINO</v>
          </cell>
          <cell r="G4061" t="str">
            <v>PINSCHER</v>
          </cell>
          <cell r="H4061" t="str">
            <v xml:space="preserve">EPIMENIA BAICREN </v>
          </cell>
          <cell r="L4061" t="str">
            <v xml:space="preserve">PROBLEMA DE PIEL </v>
          </cell>
          <cell r="M4061" t="str">
            <v>SAEL PEDRAZA</v>
          </cell>
        </row>
        <row r="4062">
          <cell r="A4062" t="str">
            <v>574-14</v>
          </cell>
          <cell r="B4062">
            <v>41954</v>
          </cell>
          <cell r="D4062" t="str">
            <v xml:space="preserve">LUPITA </v>
          </cell>
          <cell r="E4062" t="str">
            <v>PEQUEÑOS</v>
          </cell>
          <cell r="F4062" t="str">
            <v xml:space="preserve">CANINO </v>
          </cell>
          <cell r="G4062" t="str">
            <v>SHITZU</v>
          </cell>
          <cell r="H4062" t="str">
            <v xml:space="preserve">DORA ARROYO </v>
          </cell>
          <cell r="L4062" t="str">
            <v>OVH</v>
          </cell>
          <cell r="M4062" t="str">
            <v>DANIEL ZAMBRANO</v>
          </cell>
        </row>
        <row r="4063">
          <cell r="A4063" t="str">
            <v>575-14</v>
          </cell>
          <cell r="B4063">
            <v>41955</v>
          </cell>
          <cell r="D4063" t="str">
            <v>BILLI</v>
          </cell>
          <cell r="E4063" t="str">
            <v>PEQUEÑOS</v>
          </cell>
          <cell r="F4063" t="str">
            <v xml:space="preserve">CANINO </v>
          </cell>
          <cell r="G4063" t="str">
            <v>LABRADOR</v>
          </cell>
          <cell r="H4063" t="str">
            <v xml:space="preserve">NANCY NARANJO </v>
          </cell>
          <cell r="L4063" t="str">
            <v>NO CAMINA</v>
          </cell>
          <cell r="M4063" t="str">
            <v>SAEL PEDRAZA</v>
          </cell>
        </row>
        <row r="4064">
          <cell r="A4064" t="str">
            <v>576-14</v>
          </cell>
          <cell r="B4064">
            <v>41955</v>
          </cell>
          <cell r="D4064" t="str">
            <v xml:space="preserve">REGER </v>
          </cell>
          <cell r="E4064" t="str">
            <v>PEQUEÑOS</v>
          </cell>
          <cell r="F4064" t="str">
            <v xml:space="preserve">CONEJO </v>
          </cell>
          <cell r="G4064" t="str">
            <v xml:space="preserve">CONEJO </v>
          </cell>
          <cell r="H4064" t="str">
            <v xml:space="preserve">SONIA PEñA </v>
          </cell>
          <cell r="L4064" t="str">
            <v xml:space="preserve">INFLAMACION </v>
          </cell>
          <cell r="M4064" t="str">
            <v>SAEL PEDRAZA</v>
          </cell>
        </row>
        <row r="4065">
          <cell r="A4065" t="str">
            <v>577-14</v>
          </cell>
          <cell r="B4065">
            <v>41955</v>
          </cell>
          <cell r="D4065" t="str">
            <v>PEPE</v>
          </cell>
          <cell r="E4065" t="str">
            <v>PEQUEÑOS</v>
          </cell>
          <cell r="F4065" t="str">
            <v xml:space="preserve">CANINO </v>
          </cell>
          <cell r="G4065" t="str">
            <v>LABRADOR</v>
          </cell>
          <cell r="H4065" t="str">
            <v>GONZALE GUTIERREZ</v>
          </cell>
          <cell r="L4065" t="str">
            <v xml:space="preserve">VALORACION ORTORGADA </v>
          </cell>
          <cell r="M4065" t="str">
            <v>SAEL PEDRAZA</v>
          </cell>
        </row>
        <row r="4066">
          <cell r="A4066" t="str">
            <v>578-14</v>
          </cell>
          <cell r="B4066">
            <v>41955</v>
          </cell>
          <cell r="D4066" t="str">
            <v xml:space="preserve">AZUL </v>
          </cell>
          <cell r="E4066" t="str">
            <v>PEQUEÑOS</v>
          </cell>
          <cell r="F4066" t="str">
            <v xml:space="preserve">CANINO </v>
          </cell>
          <cell r="G4066" t="str">
            <v>CRIOLLO</v>
          </cell>
          <cell r="H4066" t="str">
            <v>DANIELA FIGUEROA</v>
          </cell>
          <cell r="L4066" t="str">
            <v xml:space="preserve">FRACTURA </v>
          </cell>
          <cell r="M4066" t="str">
            <v>SAEL PEDRAZA</v>
          </cell>
        </row>
        <row r="4067">
          <cell r="A4067" t="str">
            <v>579-14</v>
          </cell>
          <cell r="B4067">
            <v>41957</v>
          </cell>
          <cell r="D4067" t="str">
            <v xml:space="preserve">MAX </v>
          </cell>
          <cell r="E4067" t="str">
            <v>PEQUEÑOS</v>
          </cell>
          <cell r="F4067" t="str">
            <v xml:space="preserve">CANINO </v>
          </cell>
          <cell r="G4067" t="str">
            <v>GOLDEN RETRIEVER</v>
          </cell>
          <cell r="H4067" t="str">
            <v xml:space="preserve">MILLAN CARDE </v>
          </cell>
          <cell r="L4067" t="str">
            <v xml:space="preserve">MIASIS EN COLA </v>
          </cell>
          <cell r="M4067" t="str">
            <v>SAEL PEDRAZA</v>
          </cell>
        </row>
        <row r="4068">
          <cell r="A4068" t="str">
            <v>580-14</v>
          </cell>
          <cell r="B4068">
            <v>41957</v>
          </cell>
          <cell r="D4068" t="str">
            <v>RODEX</v>
          </cell>
          <cell r="E4068" t="str">
            <v>PEQUEÑOS</v>
          </cell>
          <cell r="F4068" t="str">
            <v xml:space="preserve">CANINO </v>
          </cell>
          <cell r="G4068" t="str">
            <v>RODHESIAN</v>
          </cell>
          <cell r="H4068" t="str">
            <v xml:space="preserve">ADRIANA BELTRAN </v>
          </cell>
          <cell r="L4068" t="str">
            <v xml:space="preserve">SANGRADO GENITAL </v>
          </cell>
          <cell r="M4068" t="str">
            <v>SAEL PEDRAZA</v>
          </cell>
        </row>
        <row r="4069">
          <cell r="A4069" t="str">
            <v>581-14</v>
          </cell>
          <cell r="B4069">
            <v>41957</v>
          </cell>
          <cell r="D4069" t="str">
            <v xml:space="preserve">CHOCOLATE </v>
          </cell>
          <cell r="E4069" t="str">
            <v>PEQUEÑOS</v>
          </cell>
          <cell r="F4069" t="str">
            <v xml:space="preserve">CANINO </v>
          </cell>
          <cell r="G4069" t="str">
            <v>CRIOLLO</v>
          </cell>
          <cell r="H4069" t="str">
            <v xml:space="preserve">ADRIANA BELTRAN </v>
          </cell>
          <cell r="L4069" t="str">
            <v>FIEBRE- INAPETENCIA</v>
          </cell>
          <cell r="M4069" t="str">
            <v>SAEL PEDRAZA</v>
          </cell>
        </row>
        <row r="4070">
          <cell r="A4070" t="str">
            <v>582-14</v>
          </cell>
          <cell r="B4070">
            <v>41961</v>
          </cell>
          <cell r="D4070" t="str">
            <v>ARGOS</v>
          </cell>
          <cell r="E4070" t="str">
            <v>PEQUEÑOS</v>
          </cell>
          <cell r="F4070" t="str">
            <v>CANINO</v>
          </cell>
          <cell r="G4070" t="str">
            <v>LABRADOR</v>
          </cell>
          <cell r="H4070" t="str">
            <v xml:space="preserve">NICOLAS AVILA </v>
          </cell>
          <cell r="L4070" t="str">
            <v xml:space="preserve">MASA EN EL CUERPO </v>
          </cell>
          <cell r="M4070" t="str">
            <v>SAEL PEDRAZA</v>
          </cell>
        </row>
        <row r="4071">
          <cell r="A4071" t="str">
            <v>583-14</v>
          </cell>
          <cell r="B4071">
            <v>41961</v>
          </cell>
          <cell r="D4071" t="str">
            <v>BACCO</v>
          </cell>
          <cell r="E4071" t="str">
            <v>PEQUEÑOS</v>
          </cell>
          <cell r="F4071" t="str">
            <v xml:space="preserve">CANINO </v>
          </cell>
          <cell r="G4071" t="str">
            <v>PITBULL</v>
          </cell>
          <cell r="H4071" t="str">
            <v>JOSE OCTAVIO POS</v>
          </cell>
          <cell r="L4071" t="str">
            <v>ACCIDENTE</v>
          </cell>
          <cell r="M4071" t="str">
            <v>NATALIA PEDRAZA</v>
          </cell>
        </row>
        <row r="4072">
          <cell r="A4072" t="str">
            <v>584-14</v>
          </cell>
          <cell r="B4072">
            <v>41961</v>
          </cell>
          <cell r="D4072" t="str">
            <v xml:space="preserve">TONTIN </v>
          </cell>
          <cell r="E4072" t="str">
            <v>PEQUEÑOS</v>
          </cell>
          <cell r="F4072" t="str">
            <v>CANINO</v>
          </cell>
          <cell r="G4072" t="str">
            <v>FILA</v>
          </cell>
          <cell r="H4072" t="str">
            <v>JOSE GABRIEL BELTRAN</v>
          </cell>
          <cell r="I4072">
            <v>1069899810</v>
          </cell>
          <cell r="J4072">
            <v>3152713975</v>
          </cell>
          <cell r="L4072" t="str">
            <v xml:space="preserve">INFLAMCION TESTICULO </v>
          </cell>
          <cell r="M4072" t="str">
            <v>SAEL PEDRAZA</v>
          </cell>
        </row>
        <row r="4073">
          <cell r="A4073" t="str">
            <v>585-14</v>
          </cell>
          <cell r="B4073">
            <v>41961</v>
          </cell>
          <cell r="D4073" t="str">
            <v xml:space="preserve">MOROCHO </v>
          </cell>
          <cell r="E4073" t="str">
            <v>PEQUEÑOS</v>
          </cell>
          <cell r="F4073" t="str">
            <v>CANINO</v>
          </cell>
          <cell r="G4073" t="str">
            <v>CRIOLLO</v>
          </cell>
          <cell r="H4073" t="str">
            <v xml:space="preserve">MARIA ADELIA RODAS </v>
          </cell>
          <cell r="L4073" t="str">
            <v>CASTRACION</v>
          </cell>
          <cell r="M4073" t="str">
            <v>NATALIA PEDRAZA</v>
          </cell>
        </row>
        <row r="4074">
          <cell r="A4074" t="str">
            <v>586-14</v>
          </cell>
          <cell r="B4074">
            <v>41961</v>
          </cell>
          <cell r="D4074" t="str">
            <v>BRADFORD</v>
          </cell>
          <cell r="E4074" t="str">
            <v>PEQUEÑOS</v>
          </cell>
          <cell r="F4074" t="str">
            <v xml:space="preserve">CANINO </v>
          </cell>
          <cell r="G4074" t="str">
            <v>LABRADOR</v>
          </cell>
          <cell r="H4074" t="str">
            <v xml:space="preserve">CHRISTIAN PLATA </v>
          </cell>
          <cell r="L4074" t="str">
            <v xml:space="preserve">INAPETENCIA </v>
          </cell>
          <cell r="M4074" t="str">
            <v xml:space="preserve">LAURA MELO </v>
          </cell>
        </row>
        <row r="4075">
          <cell r="A4075" t="str">
            <v>587-14</v>
          </cell>
          <cell r="B4075">
            <v>41961</v>
          </cell>
          <cell r="D4075" t="str">
            <v xml:space="preserve">ZEUS </v>
          </cell>
          <cell r="E4075" t="str">
            <v>PEQUEÑOS</v>
          </cell>
          <cell r="F4075" t="str">
            <v xml:space="preserve">CANINO </v>
          </cell>
          <cell r="G4075" t="str">
            <v>LABRADOR</v>
          </cell>
          <cell r="H4075" t="str">
            <v xml:space="preserve">ELVIS VELASQUEZ </v>
          </cell>
          <cell r="L4075" t="str">
            <v xml:space="preserve">CARCINAMA </v>
          </cell>
          <cell r="M4075" t="str">
            <v>SAEL PEDRAZA</v>
          </cell>
        </row>
        <row r="4076">
          <cell r="A4076" t="str">
            <v>588-14</v>
          </cell>
          <cell r="B4076">
            <v>41962</v>
          </cell>
          <cell r="D4076" t="str">
            <v xml:space="preserve">ABRIL </v>
          </cell>
          <cell r="E4076" t="str">
            <v>PEQUEÑOS</v>
          </cell>
          <cell r="F4076" t="str">
            <v xml:space="preserve">CANINO </v>
          </cell>
          <cell r="G4076" t="str">
            <v xml:space="preserve">COCKER </v>
          </cell>
          <cell r="H4076" t="str">
            <v>PAMELA ROBIN</v>
          </cell>
          <cell r="L4076" t="str">
            <v xml:space="preserve">DIARREA </v>
          </cell>
          <cell r="M4076" t="str">
            <v>SAEL PEDRAZA</v>
          </cell>
        </row>
        <row r="4077">
          <cell r="A4077" t="str">
            <v>589-14</v>
          </cell>
          <cell r="B4077">
            <v>41963</v>
          </cell>
          <cell r="D4077" t="str">
            <v xml:space="preserve">SNOW </v>
          </cell>
          <cell r="E4077" t="str">
            <v>PEQUEÑOS</v>
          </cell>
          <cell r="F4077" t="str">
            <v xml:space="preserve">FELINO </v>
          </cell>
          <cell r="G4077" t="str">
            <v xml:space="preserve">CRIOLLO </v>
          </cell>
          <cell r="H4077" t="str">
            <v xml:space="preserve">MONIA BARRERA </v>
          </cell>
          <cell r="L4077" t="str">
            <v>OVH</v>
          </cell>
          <cell r="M4077" t="str">
            <v>ANITA ROQUE</v>
          </cell>
        </row>
        <row r="4078">
          <cell r="A4078" t="str">
            <v>590-14</v>
          </cell>
          <cell r="B4078">
            <v>41963</v>
          </cell>
          <cell r="D4078" t="str">
            <v xml:space="preserve">MARIPOSA </v>
          </cell>
          <cell r="E4078" t="str">
            <v>PEQUEÑOS</v>
          </cell>
          <cell r="F4078" t="str">
            <v xml:space="preserve">FELINO </v>
          </cell>
          <cell r="G4078" t="str">
            <v xml:space="preserve">CRIOLLO </v>
          </cell>
          <cell r="H4078" t="str">
            <v xml:space="preserve">FRANCY </v>
          </cell>
          <cell r="L4078" t="str">
            <v>PROGRAMACION OVH</v>
          </cell>
          <cell r="M4078" t="str">
            <v>ANITA ROQUE</v>
          </cell>
        </row>
        <row r="4079">
          <cell r="A4079" t="str">
            <v>591-14</v>
          </cell>
          <cell r="B4079">
            <v>41963</v>
          </cell>
          <cell r="D4079" t="str">
            <v xml:space="preserve">COPITO 2 </v>
          </cell>
          <cell r="E4079" t="str">
            <v>PEQUEÑOS</v>
          </cell>
          <cell r="F4079" t="str">
            <v xml:space="preserve">FELINO </v>
          </cell>
          <cell r="G4079" t="str">
            <v xml:space="preserve">CRIOLLO </v>
          </cell>
          <cell r="H4079" t="str">
            <v xml:space="preserve">MARTHA HERNANDEZ </v>
          </cell>
          <cell r="L4079" t="str">
            <v xml:space="preserve">OVH ( CIRUGIA) </v>
          </cell>
          <cell r="M4079" t="str">
            <v>ANITA ROQUE</v>
          </cell>
        </row>
        <row r="4080">
          <cell r="A4080" t="str">
            <v>592-14</v>
          </cell>
          <cell r="B4080">
            <v>41963</v>
          </cell>
          <cell r="D4080" t="str">
            <v xml:space="preserve">BETOBEN </v>
          </cell>
          <cell r="E4080" t="str">
            <v>PEQUEÑOS</v>
          </cell>
          <cell r="F4080" t="str">
            <v xml:space="preserve">CANINO </v>
          </cell>
          <cell r="G4080" t="str">
            <v xml:space="preserve">CRIOLLO </v>
          </cell>
          <cell r="H4080" t="str">
            <v xml:space="preserve">LUZ MILA ROMERO </v>
          </cell>
          <cell r="L4080" t="str">
            <v>CASTRACION</v>
          </cell>
          <cell r="M4080" t="str">
            <v>ANITA ROQUE</v>
          </cell>
        </row>
        <row r="4081">
          <cell r="A4081" t="str">
            <v>593-14</v>
          </cell>
          <cell r="B4081">
            <v>41963</v>
          </cell>
          <cell r="D4081" t="str">
            <v>ESTRELLA</v>
          </cell>
          <cell r="E4081" t="str">
            <v>PEQUEÑOS</v>
          </cell>
          <cell r="F4081" t="str">
            <v xml:space="preserve">CANINO </v>
          </cell>
          <cell r="G4081" t="str">
            <v xml:space="preserve">VINCHEN </v>
          </cell>
          <cell r="H4081" t="str">
            <v xml:space="preserve">FOLLSON HENAO </v>
          </cell>
          <cell r="L4081" t="str">
            <v xml:space="preserve">PANTO VISTACICO </v>
          </cell>
          <cell r="M4081" t="str">
            <v xml:space="preserve">LAURA MELO </v>
          </cell>
        </row>
        <row r="4082">
          <cell r="A4082" t="str">
            <v>594-14</v>
          </cell>
          <cell r="B4082">
            <v>41963</v>
          </cell>
          <cell r="D4082" t="str">
            <v xml:space="preserve">BATAN </v>
          </cell>
          <cell r="E4082" t="str">
            <v>PEQUEÑOS</v>
          </cell>
          <cell r="F4082" t="str">
            <v xml:space="preserve">CANINO </v>
          </cell>
          <cell r="G4082" t="str">
            <v>BULL DOG</v>
          </cell>
          <cell r="H4082" t="str">
            <v xml:space="preserve">VIVIANA PINEDA </v>
          </cell>
          <cell r="L4082" t="str">
            <v>ORQUICTOMIA</v>
          </cell>
          <cell r="M4082" t="str">
            <v>SAEL PEDRAZA</v>
          </cell>
        </row>
        <row r="4083">
          <cell r="A4083" t="str">
            <v>595-14</v>
          </cell>
          <cell r="B4083">
            <v>41963</v>
          </cell>
          <cell r="D4083" t="str">
            <v xml:space="preserve">MATEO </v>
          </cell>
          <cell r="E4083" t="str">
            <v>PEQUEÑOS</v>
          </cell>
          <cell r="F4083" t="str">
            <v xml:space="preserve">CANINO </v>
          </cell>
          <cell r="G4083" t="str">
            <v>BEAGLE</v>
          </cell>
          <cell r="H4083" t="str">
            <v xml:space="preserve">VIVIANA PINEDA </v>
          </cell>
          <cell r="L4083" t="str">
            <v>ORQUICTOMIA</v>
          </cell>
          <cell r="M4083" t="str">
            <v>SAEL PEDRAZA</v>
          </cell>
        </row>
        <row r="4084">
          <cell r="A4084" t="str">
            <v>596-14</v>
          </cell>
          <cell r="B4084">
            <v>41963</v>
          </cell>
          <cell r="D4084" t="str">
            <v xml:space="preserve">CHARLY </v>
          </cell>
          <cell r="E4084" t="str">
            <v>PEQUEÑOS</v>
          </cell>
          <cell r="F4084" t="str">
            <v xml:space="preserve">CANINO </v>
          </cell>
          <cell r="G4084" t="str">
            <v>FRENCH POODLE</v>
          </cell>
          <cell r="H4084" t="str">
            <v xml:space="preserve">CECILIA BAQUERO </v>
          </cell>
          <cell r="L4084" t="str">
            <v xml:space="preserve">CONVULSIONES </v>
          </cell>
          <cell r="M4084" t="str">
            <v>SAEL PEDRAZA</v>
          </cell>
        </row>
        <row r="4085">
          <cell r="A4085" t="str">
            <v>597-14</v>
          </cell>
          <cell r="B4085">
            <v>41964</v>
          </cell>
          <cell r="D4085" t="str">
            <v xml:space="preserve">ABRIL </v>
          </cell>
          <cell r="E4085" t="str">
            <v>PEQUEÑOS</v>
          </cell>
          <cell r="F4085" t="str">
            <v xml:space="preserve">CANINO </v>
          </cell>
          <cell r="G4085" t="str">
            <v>WEIMARANER</v>
          </cell>
          <cell r="H4085" t="str">
            <v xml:space="preserve">KATERIN RAMOS </v>
          </cell>
          <cell r="L4085" t="str">
            <v xml:space="preserve">DERMATITIS </v>
          </cell>
          <cell r="M4085" t="str">
            <v>SAEL PEDRAZA</v>
          </cell>
        </row>
        <row r="4086">
          <cell r="A4086" t="str">
            <v>598-14</v>
          </cell>
          <cell r="B4086">
            <v>41964</v>
          </cell>
          <cell r="D4086" t="str">
            <v xml:space="preserve">WILSON </v>
          </cell>
          <cell r="E4086" t="str">
            <v>PEQUEÑOS</v>
          </cell>
          <cell r="F4086" t="str">
            <v xml:space="preserve">CANINO </v>
          </cell>
          <cell r="G4086" t="str">
            <v>PINSCHER</v>
          </cell>
          <cell r="H4086" t="str">
            <v xml:space="preserve">CLARA VANMERNG </v>
          </cell>
          <cell r="L4086" t="str">
            <v xml:space="preserve">ULCERA QUEMADURA </v>
          </cell>
          <cell r="M4086" t="str">
            <v>SAEL PEDRAZA</v>
          </cell>
        </row>
        <row r="4087">
          <cell r="A4087" t="str">
            <v>599-14</v>
          </cell>
          <cell r="B4087">
            <v>41964</v>
          </cell>
          <cell r="D4087" t="str">
            <v>MUGBOK</v>
          </cell>
          <cell r="E4087" t="str">
            <v>PEQUEÑOS</v>
          </cell>
          <cell r="F4087" t="str">
            <v xml:space="preserve">CANINO </v>
          </cell>
          <cell r="G4087" t="str">
            <v>PITBULL</v>
          </cell>
          <cell r="H4087" t="str">
            <v xml:space="preserve">JORGE RIOS </v>
          </cell>
          <cell r="L4087" t="str">
            <v xml:space="preserve">TOS- INAPETENCIA </v>
          </cell>
          <cell r="M4087" t="str">
            <v>DANIEL ZAMBRANO</v>
          </cell>
        </row>
        <row r="4088">
          <cell r="A4088" t="str">
            <v>600-14</v>
          </cell>
          <cell r="B4088">
            <v>41967</v>
          </cell>
          <cell r="D4088" t="str">
            <v>PILI</v>
          </cell>
          <cell r="E4088" t="str">
            <v>PEQUEÑOS</v>
          </cell>
          <cell r="F4088" t="str">
            <v xml:space="preserve">CANINO </v>
          </cell>
          <cell r="G4088" t="str">
            <v>FRENCH POODLE</v>
          </cell>
          <cell r="H4088" t="str">
            <v xml:space="preserve">ANA ROSA LOZANO </v>
          </cell>
          <cell r="L4088" t="str">
            <v xml:space="preserve">ENFERMEDAD HEPATICA </v>
          </cell>
          <cell r="M4088" t="str">
            <v xml:space="preserve">LAURA MELO </v>
          </cell>
        </row>
        <row r="4089">
          <cell r="A4089" t="str">
            <v>601-14</v>
          </cell>
          <cell r="B4089">
            <v>41968</v>
          </cell>
          <cell r="D4089" t="str">
            <v xml:space="preserve">MATEO </v>
          </cell>
          <cell r="E4089" t="str">
            <v>PEQUEÑOS</v>
          </cell>
          <cell r="F4089" t="str">
            <v xml:space="preserve">CANINO </v>
          </cell>
          <cell r="G4089" t="str">
            <v>LABRADOR</v>
          </cell>
          <cell r="H4089" t="str">
            <v xml:space="preserve">ANA MILENA RIAñO </v>
          </cell>
          <cell r="L4089" t="str">
            <v xml:space="preserve">GRANOS EN LA PIEL </v>
          </cell>
          <cell r="M4089" t="str">
            <v xml:space="preserve">LAURA MELO </v>
          </cell>
        </row>
        <row r="4090">
          <cell r="A4090" t="str">
            <v>602-14</v>
          </cell>
          <cell r="B4090">
            <v>41969</v>
          </cell>
          <cell r="D4090" t="str">
            <v xml:space="preserve">WENDI </v>
          </cell>
          <cell r="E4090" t="str">
            <v>PEQUEÑOS</v>
          </cell>
          <cell r="F4090" t="str">
            <v xml:space="preserve">CANINO </v>
          </cell>
          <cell r="G4090" t="str">
            <v>FRENCH POODLE</v>
          </cell>
          <cell r="H4090" t="str">
            <v xml:space="preserve">AYDA PATRICIA BOCANEGRA </v>
          </cell>
          <cell r="L4090" t="str">
            <v>INFLAMACIOIN GLANDULAS MAMA</v>
          </cell>
          <cell r="M4090" t="str">
            <v xml:space="preserve">LAURA MELO </v>
          </cell>
        </row>
        <row r="4091">
          <cell r="A4091" t="str">
            <v>603-14</v>
          </cell>
          <cell r="B4091">
            <v>41969</v>
          </cell>
          <cell r="D4091" t="str">
            <v xml:space="preserve">MANCHAS </v>
          </cell>
          <cell r="E4091" t="str">
            <v>PEQUEÑOS</v>
          </cell>
          <cell r="F4091" t="str">
            <v xml:space="preserve">CANINO </v>
          </cell>
          <cell r="G4091" t="str">
            <v xml:space="preserve">GRANADORA </v>
          </cell>
          <cell r="H4091" t="str">
            <v xml:space="preserve">DANIELA DAZA </v>
          </cell>
          <cell r="L4091" t="str">
            <v xml:space="preserve">INAPETENCIA </v>
          </cell>
          <cell r="M4091" t="str">
            <v xml:space="preserve">LAURA MELO </v>
          </cell>
        </row>
        <row r="4092">
          <cell r="A4092" t="str">
            <v>604-14</v>
          </cell>
          <cell r="B4092">
            <v>41969</v>
          </cell>
          <cell r="D4092" t="str">
            <v xml:space="preserve">YOKO </v>
          </cell>
          <cell r="E4092" t="str">
            <v>PEQUEÑOS</v>
          </cell>
          <cell r="F4092" t="str">
            <v xml:space="preserve">CANINO </v>
          </cell>
          <cell r="G4092" t="str">
            <v>PASTOR ALEMAN</v>
          </cell>
          <cell r="H4092" t="str">
            <v xml:space="preserve">DIEGO OSORIO </v>
          </cell>
          <cell r="L4092" t="str">
            <v xml:space="preserve">VALORACION GENERAL </v>
          </cell>
          <cell r="M4092" t="str">
            <v xml:space="preserve">LAURA MELO </v>
          </cell>
        </row>
        <row r="4093">
          <cell r="A4093" t="str">
            <v>605-14</v>
          </cell>
          <cell r="B4093">
            <v>41969</v>
          </cell>
          <cell r="D4093" t="str">
            <v xml:space="preserve">COKI </v>
          </cell>
          <cell r="E4093" t="str">
            <v>PEQUEÑOS</v>
          </cell>
          <cell r="F4093" t="str">
            <v xml:space="preserve">CANINO </v>
          </cell>
          <cell r="G4093" t="str">
            <v>FRENCH POODLE</v>
          </cell>
          <cell r="H4093" t="str">
            <v xml:space="preserve">ASTRID CORTES </v>
          </cell>
          <cell r="L4093" t="str">
            <v xml:space="preserve">FRACTURA </v>
          </cell>
          <cell r="M4093" t="str">
            <v>ANITA ROQUE</v>
          </cell>
        </row>
        <row r="4094">
          <cell r="A4094" t="str">
            <v>606-14</v>
          </cell>
          <cell r="B4094">
            <v>41969</v>
          </cell>
          <cell r="D4094" t="str">
            <v xml:space="preserve">KELLY </v>
          </cell>
          <cell r="E4094" t="str">
            <v>PEQUEÑOS</v>
          </cell>
          <cell r="F4094" t="str">
            <v xml:space="preserve">CANINO </v>
          </cell>
          <cell r="G4094" t="str">
            <v>CRIOLLO</v>
          </cell>
          <cell r="H4094" t="str">
            <v xml:space="preserve">MRTHA INES HERNANDEZ </v>
          </cell>
          <cell r="L4094" t="str">
            <v xml:space="preserve">OVH ( CIRUGIA) </v>
          </cell>
          <cell r="M4094" t="str">
            <v>ANITA ROQUE</v>
          </cell>
        </row>
        <row r="4095">
          <cell r="A4095" t="str">
            <v>607-14</v>
          </cell>
          <cell r="B4095">
            <v>41969</v>
          </cell>
          <cell r="D4095" t="str">
            <v xml:space="preserve">LUNA </v>
          </cell>
          <cell r="E4095" t="str">
            <v>PEQUEÑOS</v>
          </cell>
          <cell r="F4095" t="str">
            <v xml:space="preserve">CANINO </v>
          </cell>
          <cell r="G4095" t="str">
            <v xml:space="preserve">CRIOLLO </v>
          </cell>
          <cell r="H4095" t="str">
            <v xml:space="preserve">OLIVER VELANDIA </v>
          </cell>
          <cell r="L4095" t="str">
            <v xml:space="preserve">OVH ( CIRUGIA) </v>
          </cell>
          <cell r="M4095" t="str">
            <v>ANITA ROQUE</v>
          </cell>
        </row>
        <row r="4096">
          <cell r="A4096" t="str">
            <v>608-14</v>
          </cell>
          <cell r="B4096">
            <v>41970</v>
          </cell>
          <cell r="D4096" t="str">
            <v xml:space="preserve">CHISPAS </v>
          </cell>
          <cell r="E4096" t="str">
            <v>PEQUEÑOS</v>
          </cell>
          <cell r="F4096" t="str">
            <v xml:space="preserve">CANINO </v>
          </cell>
          <cell r="G4096" t="str">
            <v xml:space="preserve">CRIOLLO </v>
          </cell>
          <cell r="H4096" t="str">
            <v xml:space="preserve">DARLY URIBE </v>
          </cell>
          <cell r="L4096" t="str">
            <v xml:space="preserve">ACCIDENTE </v>
          </cell>
          <cell r="M4096" t="str">
            <v>SAEL PEDRAZA</v>
          </cell>
        </row>
        <row r="4097">
          <cell r="A4097" t="str">
            <v>609-14</v>
          </cell>
          <cell r="B4097">
            <v>41970</v>
          </cell>
          <cell r="D4097" t="str">
            <v xml:space="preserve">TATA </v>
          </cell>
          <cell r="E4097" t="str">
            <v>PEQUEÑOS</v>
          </cell>
          <cell r="F4097" t="str">
            <v xml:space="preserve">CANINO </v>
          </cell>
          <cell r="G4097" t="str">
            <v xml:space="preserve">CRIOLLO </v>
          </cell>
          <cell r="H4097" t="str">
            <v xml:space="preserve">GOGAN MEJIA </v>
          </cell>
          <cell r="L4097" t="str">
            <v xml:space="preserve">PREñEZ </v>
          </cell>
          <cell r="M4097" t="str">
            <v xml:space="preserve">LAURA MELO </v>
          </cell>
        </row>
        <row r="4098">
          <cell r="A4098" t="str">
            <v>610-14</v>
          </cell>
          <cell r="B4098">
            <v>41970</v>
          </cell>
          <cell r="D4098" t="str">
            <v>CHANDIS</v>
          </cell>
          <cell r="E4098" t="str">
            <v>PEQUEÑOS</v>
          </cell>
          <cell r="F4098" t="str">
            <v xml:space="preserve">CANINO </v>
          </cell>
          <cell r="G4098" t="str">
            <v>CRIOLLO</v>
          </cell>
          <cell r="H4098" t="str">
            <v>SANDRA TOVAR</v>
          </cell>
          <cell r="L4098" t="str">
            <v>OVH</v>
          </cell>
          <cell r="M4098" t="str">
            <v>ANITA ROQUE</v>
          </cell>
        </row>
        <row r="4099">
          <cell r="A4099" t="str">
            <v>611-14</v>
          </cell>
          <cell r="B4099">
            <v>41970</v>
          </cell>
          <cell r="D4099" t="str">
            <v>COPITO</v>
          </cell>
          <cell r="E4099" t="str">
            <v>PEQUEÑOS</v>
          </cell>
          <cell r="F4099" t="str">
            <v>CANINO</v>
          </cell>
          <cell r="G4099" t="str">
            <v>CRIOLLO</v>
          </cell>
          <cell r="H4099" t="str">
            <v>ANGELICA SANCHEZ</v>
          </cell>
          <cell r="L4099" t="str">
            <v>ADOPCION</v>
          </cell>
          <cell r="M4099" t="str">
            <v>LAURA MELO</v>
          </cell>
        </row>
        <row r="4100">
          <cell r="A4100" t="str">
            <v>612-14</v>
          </cell>
          <cell r="B4100">
            <v>41971</v>
          </cell>
          <cell r="D4100" t="str">
            <v>LUNA</v>
          </cell>
          <cell r="E4100" t="str">
            <v>PEQUEÑOS</v>
          </cell>
          <cell r="F4100" t="str">
            <v>CANINO</v>
          </cell>
          <cell r="G4100" t="str">
            <v>FRENCH POODLE</v>
          </cell>
          <cell r="H4100" t="str">
            <v>CLAUDIA GARCIA</v>
          </cell>
          <cell r="L4100" t="str">
            <v>MASTECTOMIA PARCIAL</v>
          </cell>
          <cell r="M4100" t="str">
            <v>ANITA ROQUE</v>
          </cell>
        </row>
        <row r="4101">
          <cell r="A4101" t="str">
            <v>613-14</v>
          </cell>
          <cell r="B4101">
            <v>41971</v>
          </cell>
          <cell r="D4101" t="str">
            <v>DASH</v>
          </cell>
          <cell r="E4101" t="str">
            <v>PEQUEÑOS</v>
          </cell>
          <cell r="F4101" t="str">
            <v>CANINO</v>
          </cell>
          <cell r="G4101" t="str">
            <v>CRIOLLO</v>
          </cell>
          <cell r="H4101" t="str">
            <v>DAYANA OROVO</v>
          </cell>
          <cell r="L4101" t="str">
            <v>ADOPCION</v>
          </cell>
          <cell r="M4101" t="str">
            <v>ANITA ROQUE</v>
          </cell>
        </row>
        <row r="4102">
          <cell r="A4102" t="str">
            <v>614-14</v>
          </cell>
          <cell r="B4102">
            <v>41971</v>
          </cell>
          <cell r="D4102" t="str">
            <v>RICKY</v>
          </cell>
          <cell r="E4102" t="str">
            <v>PEQUEÑOS</v>
          </cell>
          <cell r="F4102" t="str">
            <v xml:space="preserve">FELINO </v>
          </cell>
          <cell r="G4102" t="str">
            <v>CRIOLLO</v>
          </cell>
          <cell r="H4102" t="str">
            <v>MANUEL MEJIA</v>
          </cell>
          <cell r="L4102" t="str">
            <v>INMOVILIDAD TREN POSTERIOR</v>
          </cell>
          <cell r="M4102" t="str">
            <v>NATALIA PEDRAZA</v>
          </cell>
        </row>
        <row r="4103">
          <cell r="A4103" t="str">
            <v>615-14</v>
          </cell>
          <cell r="B4103">
            <v>41971</v>
          </cell>
          <cell r="D4103" t="str">
            <v>SALY</v>
          </cell>
          <cell r="E4103" t="str">
            <v>PEQUEÑOS</v>
          </cell>
          <cell r="F4103" t="str">
            <v>CANINO</v>
          </cell>
          <cell r="G4103" t="str">
            <v>GOLDEN RETRIEVER</v>
          </cell>
          <cell r="H4103" t="str">
            <v>SANDRA ACUñA</v>
          </cell>
          <cell r="L4103" t="str">
            <v>LUXACION CODO</v>
          </cell>
          <cell r="M4103" t="str">
            <v>ANITA ROQUE</v>
          </cell>
        </row>
        <row r="4104">
          <cell r="A4104" t="str">
            <v>616-14</v>
          </cell>
          <cell r="B4104">
            <v>41974</v>
          </cell>
          <cell r="D4104" t="str">
            <v>GASPAR</v>
          </cell>
          <cell r="E4104" t="str">
            <v>PEQUEÑOS</v>
          </cell>
          <cell r="F4104" t="str">
            <v>CANINO</v>
          </cell>
          <cell r="G4104" t="str">
            <v>CRIOLLO</v>
          </cell>
          <cell r="L4104" t="str">
            <v>ALOPECIA</v>
          </cell>
          <cell r="M4104" t="str">
            <v>NATALIA PEDRAZA</v>
          </cell>
        </row>
        <row r="4105">
          <cell r="A4105" t="str">
            <v>617-14</v>
          </cell>
          <cell r="B4105">
            <v>41945</v>
          </cell>
          <cell r="D4105" t="str">
            <v>TOBY</v>
          </cell>
          <cell r="E4105" t="str">
            <v>PEQUEÑOS</v>
          </cell>
          <cell r="F4105" t="str">
            <v>CANINO</v>
          </cell>
          <cell r="G4105" t="str">
            <v>CRIOLLO</v>
          </cell>
          <cell r="H4105" t="str">
            <v xml:space="preserve">HERNANDO ROJAS </v>
          </cell>
          <cell r="L4105" t="str">
            <v>TRAUMA</v>
          </cell>
          <cell r="M4105" t="str">
            <v>LAURA MELO</v>
          </cell>
        </row>
        <row r="4106">
          <cell r="A4106" t="str">
            <v>618-14</v>
          </cell>
          <cell r="B4106">
            <v>41975</v>
          </cell>
          <cell r="D4106" t="str">
            <v>PILI</v>
          </cell>
          <cell r="E4106" t="str">
            <v>PEQUEÑOS</v>
          </cell>
          <cell r="F4106" t="str">
            <v>CANINO</v>
          </cell>
          <cell r="G4106" t="str">
            <v>LABRADOR</v>
          </cell>
          <cell r="H4106" t="str">
            <v>JHON PIETO GUEVARA</v>
          </cell>
          <cell r="L4106" t="str">
            <v>NO ORINA- MIASIS</v>
          </cell>
          <cell r="M4106" t="str">
            <v>SAEL PEDRAZA</v>
          </cell>
        </row>
        <row r="4107">
          <cell r="A4107" t="str">
            <v>619-14</v>
          </cell>
          <cell r="B4107">
            <v>41975</v>
          </cell>
          <cell r="D4107" t="str">
            <v>LUNA</v>
          </cell>
          <cell r="E4107" t="str">
            <v>PEQUEÑOS</v>
          </cell>
          <cell r="F4107" t="str">
            <v>CANINO</v>
          </cell>
          <cell r="G4107" t="str">
            <v>MESTIZO</v>
          </cell>
          <cell r="H4107" t="str">
            <v>OSCAR DUAN ARCIA</v>
          </cell>
          <cell r="L4107" t="str">
            <v>AOPCION</v>
          </cell>
          <cell r="M4107" t="str">
            <v>LAURA MELO</v>
          </cell>
        </row>
        <row r="4108">
          <cell r="A4108" t="str">
            <v>620-14</v>
          </cell>
          <cell r="B4108">
            <v>41976</v>
          </cell>
          <cell r="D4108" t="str">
            <v>SIMON</v>
          </cell>
          <cell r="E4108" t="str">
            <v>PEQUEÑOS</v>
          </cell>
          <cell r="F4108" t="str">
            <v>CANINO</v>
          </cell>
          <cell r="G4108" t="str">
            <v>PINSCHER</v>
          </cell>
          <cell r="H4108" t="str">
            <v>YENNY BAQUERO</v>
          </cell>
          <cell r="L4108" t="str">
            <v>CONVULSIONE</v>
          </cell>
        </row>
        <row r="4109">
          <cell r="A4109" t="str">
            <v>621-14</v>
          </cell>
          <cell r="B4109">
            <v>41976</v>
          </cell>
          <cell r="D4109" t="str">
            <v>MUñECO</v>
          </cell>
          <cell r="E4109" t="str">
            <v>PEQUEÑOS</v>
          </cell>
          <cell r="F4109" t="str">
            <v>FELINO</v>
          </cell>
          <cell r="G4109" t="str">
            <v>CRIOLLO</v>
          </cell>
          <cell r="H4109" t="str">
            <v>LUIS FRANCISCO OCAMPO</v>
          </cell>
          <cell r="L4109" t="str">
            <v>FRACTURA TIBIA</v>
          </cell>
          <cell r="M4109" t="str">
            <v>SAEL PEDRAZA</v>
          </cell>
        </row>
        <row r="4110">
          <cell r="A4110" t="str">
            <v>622-14</v>
          </cell>
          <cell r="B4110">
            <v>41976</v>
          </cell>
          <cell r="D4110" t="str">
            <v>NACHO</v>
          </cell>
          <cell r="E4110" t="str">
            <v>PEQUEÑOS</v>
          </cell>
          <cell r="F4110" t="str">
            <v>CANINO</v>
          </cell>
          <cell r="G4110" t="str">
            <v>CRIOLLO</v>
          </cell>
          <cell r="H4110" t="str">
            <v>CARLOS DAVILA</v>
          </cell>
          <cell r="L4110" t="str">
            <v>FRACTURA</v>
          </cell>
          <cell r="M4110" t="str">
            <v>ANITA ROQUE</v>
          </cell>
        </row>
        <row r="4111">
          <cell r="A4111" t="str">
            <v>623-14</v>
          </cell>
          <cell r="B4111">
            <v>41976</v>
          </cell>
          <cell r="D4111" t="str">
            <v>SIMBA</v>
          </cell>
          <cell r="E4111" t="str">
            <v>PEQUEÑOS</v>
          </cell>
          <cell r="F4111" t="str">
            <v>CANINO</v>
          </cell>
          <cell r="G4111" t="str">
            <v>CRIOLLO</v>
          </cell>
          <cell r="H4111" t="str">
            <v>ALEXANDRA RAMOS</v>
          </cell>
          <cell r="L4111" t="str">
            <v>ADOPCION</v>
          </cell>
          <cell r="M4111" t="str">
            <v>LAURA MELO</v>
          </cell>
        </row>
        <row r="4112">
          <cell r="A4112" t="str">
            <v>624-14</v>
          </cell>
          <cell r="B4112">
            <v>41976</v>
          </cell>
          <cell r="D4112" t="str">
            <v>LULU</v>
          </cell>
          <cell r="E4112" t="str">
            <v>PEQUEÑOS</v>
          </cell>
          <cell r="F4112" t="str">
            <v>CANINO</v>
          </cell>
          <cell r="G4112" t="str">
            <v>CRIOLLO</v>
          </cell>
          <cell r="H4112" t="str">
            <v>UNILLANOS</v>
          </cell>
          <cell r="L4112" t="str">
            <v>VOMITO</v>
          </cell>
          <cell r="M4112" t="str">
            <v>ANITA ROQUE</v>
          </cell>
        </row>
        <row r="4113">
          <cell r="A4113" t="str">
            <v>625-14</v>
          </cell>
          <cell r="B4113">
            <v>41977</v>
          </cell>
          <cell r="D4113" t="str">
            <v>TIGRE</v>
          </cell>
          <cell r="E4113" t="str">
            <v>PEQUEÑOS</v>
          </cell>
          <cell r="F4113" t="str">
            <v>CANINO</v>
          </cell>
          <cell r="G4113" t="str">
            <v>CRIOLLO</v>
          </cell>
          <cell r="H4113" t="str">
            <v>MARIA CHAMORRO</v>
          </cell>
          <cell r="L4113" t="str">
            <v>OTITIS</v>
          </cell>
          <cell r="M4113" t="str">
            <v>SAEL PEDRAZA</v>
          </cell>
        </row>
        <row r="4114">
          <cell r="A4114" t="str">
            <v>626-14</v>
          </cell>
          <cell r="B4114">
            <v>41977</v>
          </cell>
          <cell r="D4114" t="str">
            <v>SACHA</v>
          </cell>
          <cell r="E4114" t="str">
            <v>PEQUEÑOS</v>
          </cell>
          <cell r="F4114" t="str">
            <v>CANINO</v>
          </cell>
          <cell r="G4114" t="str">
            <v>CRIOLLO</v>
          </cell>
          <cell r="H4114" t="str">
            <v>PAOLO RINCON</v>
          </cell>
          <cell r="L4114" t="str">
            <v>ADOPCION</v>
          </cell>
          <cell r="M4114" t="str">
            <v>DANIEL ZAMBRANO</v>
          </cell>
        </row>
        <row r="4115">
          <cell r="A4115" t="str">
            <v>627-14</v>
          </cell>
          <cell r="B4115">
            <v>41795</v>
          </cell>
          <cell r="D4115" t="str">
            <v>MORRIS</v>
          </cell>
          <cell r="E4115" t="str">
            <v>PEQUEÑOS</v>
          </cell>
          <cell r="F4115" t="str">
            <v>FELINO</v>
          </cell>
          <cell r="G4115" t="str">
            <v>CRIOLLO</v>
          </cell>
          <cell r="H4115" t="str">
            <v>JORGE CUAN</v>
          </cell>
          <cell r="L4115" t="str">
            <v>VACUNACION</v>
          </cell>
        </row>
        <row r="4116">
          <cell r="A4116" t="str">
            <v>628-14</v>
          </cell>
          <cell r="B4116">
            <v>41977</v>
          </cell>
          <cell r="D4116" t="str">
            <v>NALA</v>
          </cell>
          <cell r="E4116" t="str">
            <v>PEQUEÑOS</v>
          </cell>
          <cell r="F4116" t="str">
            <v>CANINO</v>
          </cell>
          <cell r="G4116" t="str">
            <v>CRIOLLO</v>
          </cell>
          <cell r="H4116" t="str">
            <v>VALENTINA RODRIGUEZ</v>
          </cell>
          <cell r="L4116" t="str">
            <v>ADOPCION</v>
          </cell>
          <cell r="M4116" t="str">
            <v>SAEL PEDRAZA</v>
          </cell>
        </row>
        <row r="4117">
          <cell r="A4117" t="str">
            <v>629-14</v>
          </cell>
          <cell r="B4117">
            <v>41977</v>
          </cell>
          <cell r="D4117" t="str">
            <v>GINEBRA</v>
          </cell>
          <cell r="E4117" t="str">
            <v>PEQUEÑOS</v>
          </cell>
          <cell r="F4117" t="str">
            <v>CANINO</v>
          </cell>
          <cell r="G4117" t="str">
            <v>PASTOR AUSTRALIANO</v>
          </cell>
          <cell r="H4117" t="str">
            <v>NATALY PLAZAS</v>
          </cell>
          <cell r="L4117" t="str">
            <v>VOMITO-DIARREA</v>
          </cell>
          <cell r="M4117" t="str">
            <v>SAEL PEDRAZA</v>
          </cell>
        </row>
        <row r="4118">
          <cell r="A4118" t="str">
            <v>630-14</v>
          </cell>
          <cell r="B4118">
            <v>41977</v>
          </cell>
          <cell r="D4118" t="str">
            <v>GORDA</v>
          </cell>
          <cell r="E4118" t="str">
            <v>PEQUEÑOS</v>
          </cell>
          <cell r="F4118" t="str">
            <v>CANINO</v>
          </cell>
          <cell r="G4118" t="str">
            <v>CRIOLLO</v>
          </cell>
          <cell r="H4118" t="str">
            <v>VANESSA MARTINEZ</v>
          </cell>
          <cell r="L4118" t="str">
            <v>MASA GLANDULA MAMARIA</v>
          </cell>
          <cell r="M4118" t="str">
            <v>ANITA ROQUE</v>
          </cell>
        </row>
        <row r="4119">
          <cell r="A4119" t="str">
            <v>631-14</v>
          </cell>
          <cell r="B4119">
            <v>41977</v>
          </cell>
          <cell r="D4119" t="str">
            <v>ESTRELLA</v>
          </cell>
          <cell r="E4119" t="str">
            <v>PEQUEÑOS</v>
          </cell>
          <cell r="F4119" t="str">
            <v>CANINO</v>
          </cell>
          <cell r="G4119" t="str">
            <v>CRIOLLO</v>
          </cell>
          <cell r="H4119" t="str">
            <v>MARTIN ROA ROJAS</v>
          </cell>
          <cell r="L4119" t="str">
            <v>ATROPELLADO</v>
          </cell>
          <cell r="M4119" t="str">
            <v>ANITA ROQUE</v>
          </cell>
        </row>
        <row r="4120">
          <cell r="A4120" t="str">
            <v>632-14</v>
          </cell>
          <cell r="B4120">
            <v>41977</v>
          </cell>
          <cell r="D4120" t="str">
            <v>HOMERO</v>
          </cell>
          <cell r="E4120" t="str">
            <v>PEQUEÑOS</v>
          </cell>
          <cell r="F4120" t="str">
            <v>CANINO</v>
          </cell>
          <cell r="G4120" t="str">
            <v>BULL DOG</v>
          </cell>
          <cell r="H4120" t="str">
            <v>MARISOL MORENO</v>
          </cell>
          <cell r="L4120" t="str">
            <v>OJO CEREZA</v>
          </cell>
          <cell r="M4120" t="str">
            <v>SAEL PEDRAZA</v>
          </cell>
        </row>
        <row r="4121">
          <cell r="A4121" t="str">
            <v>633-14</v>
          </cell>
          <cell r="B4121">
            <v>41978</v>
          </cell>
          <cell r="D4121" t="str">
            <v>MANOLO</v>
          </cell>
          <cell r="E4121" t="str">
            <v>PEQUEÑOS</v>
          </cell>
          <cell r="F4121" t="str">
            <v>CANINO</v>
          </cell>
          <cell r="G4121" t="str">
            <v>POMERANIAN</v>
          </cell>
          <cell r="H4121" t="str">
            <v>DIANA BUITRAGO</v>
          </cell>
          <cell r="L4121" t="str">
            <v>DERMATITIS</v>
          </cell>
          <cell r="M4121" t="str">
            <v>DANIEL ZAMBRANO</v>
          </cell>
        </row>
        <row r="4122">
          <cell r="A4122" t="str">
            <v>634-14</v>
          </cell>
          <cell r="B4122">
            <v>41978</v>
          </cell>
          <cell r="D4122" t="str">
            <v>MARBELLA</v>
          </cell>
          <cell r="E4122" t="str">
            <v>PEQUEÑOS</v>
          </cell>
          <cell r="F4122" t="str">
            <v>CANINO</v>
          </cell>
          <cell r="G4122" t="str">
            <v>CRIOLLO</v>
          </cell>
          <cell r="H4122" t="str">
            <v>NELSON BAQUERO</v>
          </cell>
          <cell r="L4122" t="str">
            <v>OVH</v>
          </cell>
        </row>
        <row r="4123">
          <cell r="A4123" t="str">
            <v>635-14</v>
          </cell>
          <cell r="B4123">
            <v>41978</v>
          </cell>
          <cell r="D4123" t="str">
            <v xml:space="preserve">ABRIL </v>
          </cell>
          <cell r="E4123" t="str">
            <v>PEQUEÑOS</v>
          </cell>
          <cell r="F4123" t="str">
            <v>CANINO</v>
          </cell>
          <cell r="G4123" t="str">
            <v>CRIOLLO</v>
          </cell>
          <cell r="H4123" t="str">
            <v>DANIELA ANGL</v>
          </cell>
          <cell r="L4123" t="str">
            <v>ADOPCION</v>
          </cell>
          <cell r="M4123" t="str">
            <v>SAEL PEDRAZA</v>
          </cell>
        </row>
        <row r="4124">
          <cell r="A4124" t="str">
            <v>636-14</v>
          </cell>
          <cell r="B4124">
            <v>41978</v>
          </cell>
          <cell r="D4124" t="str">
            <v>AGATHA</v>
          </cell>
          <cell r="E4124" t="str">
            <v>PEQUEÑOS</v>
          </cell>
          <cell r="F4124" t="str">
            <v>CANINO</v>
          </cell>
          <cell r="G4124" t="str">
            <v>CRIOLLO</v>
          </cell>
          <cell r="H4124" t="str">
            <v>ANUSKA VASQUEZ</v>
          </cell>
          <cell r="L4124" t="str">
            <v>PUS VAGINAL</v>
          </cell>
          <cell r="M4124" t="str">
            <v>SAEL PEDRAZA</v>
          </cell>
        </row>
        <row r="4125">
          <cell r="A4125" t="str">
            <v>637-14</v>
          </cell>
          <cell r="B4125">
            <v>41978</v>
          </cell>
          <cell r="E4125" t="str">
            <v>PEQUEÑOS</v>
          </cell>
          <cell r="F4125" t="str">
            <v>CANINO</v>
          </cell>
          <cell r="G4125" t="str">
            <v>CRIOLLO</v>
          </cell>
          <cell r="H4125" t="str">
            <v>DAYANA GUARIN</v>
          </cell>
          <cell r="L4125" t="str">
            <v>ADOPCION</v>
          </cell>
          <cell r="M4125" t="str">
            <v>SAEL PEDRAZA</v>
          </cell>
        </row>
        <row r="4126">
          <cell r="A4126" t="str">
            <v>638-14</v>
          </cell>
          <cell r="B4126">
            <v>41978</v>
          </cell>
          <cell r="E4126" t="str">
            <v>PEQUEÑOS</v>
          </cell>
          <cell r="F4126" t="str">
            <v>CANINO</v>
          </cell>
          <cell r="G4126" t="str">
            <v>CRIOLLO</v>
          </cell>
          <cell r="H4126" t="str">
            <v>JHON ALVARO CALLA</v>
          </cell>
          <cell r="L4126" t="str">
            <v>ADOPCION</v>
          </cell>
          <cell r="M4126" t="str">
            <v>SAEL PEDRAZA</v>
          </cell>
        </row>
        <row r="4127">
          <cell r="A4127" t="str">
            <v>639-14</v>
          </cell>
          <cell r="B4127">
            <v>41978</v>
          </cell>
          <cell r="D4127" t="str">
            <v>LUNA</v>
          </cell>
          <cell r="E4127" t="str">
            <v>PEQUEÑOS</v>
          </cell>
          <cell r="F4127" t="str">
            <v>CANINO</v>
          </cell>
          <cell r="G4127" t="str">
            <v>CRIOLLO</v>
          </cell>
          <cell r="H4127" t="str">
            <v>DANIEL FELIPE LINARES</v>
          </cell>
          <cell r="L4127" t="str">
            <v>ADOPCION</v>
          </cell>
          <cell r="M4127" t="str">
            <v>SAEL PEDRAZA</v>
          </cell>
        </row>
        <row r="4128">
          <cell r="A4128" t="str">
            <v>641-14</v>
          </cell>
          <cell r="B4128">
            <v>41983</v>
          </cell>
          <cell r="D4128" t="str">
            <v>ROCKY ALEGRIA</v>
          </cell>
          <cell r="E4128" t="str">
            <v>PEQUEÑOS</v>
          </cell>
          <cell r="F4128" t="str">
            <v>FELINO</v>
          </cell>
          <cell r="G4128" t="str">
            <v>CRIOLLO</v>
          </cell>
          <cell r="H4128" t="str">
            <v>ALEXY MENDIETA</v>
          </cell>
          <cell r="L4128" t="str">
            <v>POSIBLE INTOXICACION</v>
          </cell>
          <cell r="M4128" t="str">
            <v>SAEL PEDRAZA</v>
          </cell>
        </row>
        <row r="4129">
          <cell r="A4129" t="str">
            <v>642-14</v>
          </cell>
          <cell r="B4129">
            <v>41984</v>
          </cell>
          <cell r="D4129" t="str">
            <v>LAIKA</v>
          </cell>
          <cell r="E4129" t="str">
            <v>PEQUEÑOS</v>
          </cell>
          <cell r="F4129" t="str">
            <v>CANINO</v>
          </cell>
          <cell r="G4129" t="str">
            <v>PINSCHER</v>
          </cell>
          <cell r="H4129" t="str">
            <v>ROCIO ARROYAVE</v>
          </cell>
          <cell r="L4129" t="str">
            <v>OPACIDAD OJO IZQ</v>
          </cell>
        </row>
        <row r="4130">
          <cell r="A4130" t="str">
            <v>643-14</v>
          </cell>
          <cell r="B4130">
            <v>41984</v>
          </cell>
          <cell r="D4130" t="str">
            <v>CHOLO</v>
          </cell>
          <cell r="E4130" t="str">
            <v>PEQUEÑOS</v>
          </cell>
          <cell r="F4130" t="str">
            <v>CANINO</v>
          </cell>
          <cell r="G4130" t="str">
            <v>CRIOLLO</v>
          </cell>
          <cell r="H4130" t="str">
            <v>ANNY ZAMORA</v>
          </cell>
          <cell r="L4130" t="str">
            <v>CONVULSIONES</v>
          </cell>
          <cell r="M4130" t="str">
            <v>SAEL PEDRAZA</v>
          </cell>
        </row>
        <row r="4131">
          <cell r="A4131" t="str">
            <v>644-14</v>
          </cell>
          <cell r="B4131">
            <v>41984</v>
          </cell>
          <cell r="D4131" t="str">
            <v>PAQUITA</v>
          </cell>
          <cell r="E4131" t="str">
            <v>PEQUEÑOS</v>
          </cell>
          <cell r="F4131" t="str">
            <v>CANINO</v>
          </cell>
          <cell r="G4131" t="str">
            <v>CRIOLLO</v>
          </cell>
          <cell r="H4131" t="str">
            <v>IGNACIO DIAZ</v>
          </cell>
          <cell r="L4131" t="str">
            <v>VOMIO-DECAIMIENO</v>
          </cell>
          <cell r="M4131" t="str">
            <v>LAURA MELO</v>
          </cell>
        </row>
        <row r="4132">
          <cell r="A4132" t="str">
            <v>645-14</v>
          </cell>
          <cell r="B4132">
            <v>41984</v>
          </cell>
          <cell r="D4132" t="str">
            <v>SIMONA</v>
          </cell>
          <cell r="E4132" t="str">
            <v>PEQUEÑOS</v>
          </cell>
          <cell r="F4132" t="str">
            <v>CANINO</v>
          </cell>
          <cell r="G4132" t="str">
            <v>CRIOLLO</v>
          </cell>
          <cell r="H4132" t="str">
            <v>OLGA ALVAREZ</v>
          </cell>
          <cell r="L4132" t="str">
            <v xml:space="preserve">ADOPCION </v>
          </cell>
          <cell r="M4132" t="str">
            <v>SAEL PEDRAZA</v>
          </cell>
        </row>
        <row r="4133">
          <cell r="A4133" t="str">
            <v>646-14</v>
          </cell>
          <cell r="B4133">
            <v>41988</v>
          </cell>
          <cell r="D4133" t="str">
            <v>TOMAS</v>
          </cell>
          <cell r="E4133" t="str">
            <v>PEQUEÑOS</v>
          </cell>
          <cell r="F4133" t="str">
            <v>CANINO</v>
          </cell>
          <cell r="G4133" t="str">
            <v>CRIOLLO</v>
          </cell>
          <cell r="H4133" t="str">
            <v>DIANA C. MORENO</v>
          </cell>
          <cell r="L4133" t="str">
            <v>ADOPCION</v>
          </cell>
          <cell r="M4133" t="str">
            <v>SAEL PEDRAZA</v>
          </cell>
        </row>
        <row r="4134">
          <cell r="A4134" t="str">
            <v>648-14</v>
          </cell>
          <cell r="B4134">
            <v>41990</v>
          </cell>
          <cell r="D4134" t="str">
            <v>RUFFO</v>
          </cell>
          <cell r="E4134" t="str">
            <v>PEQUEÑOS</v>
          </cell>
          <cell r="F4134" t="str">
            <v>CANINO</v>
          </cell>
          <cell r="G4134" t="str">
            <v>JACK RUSELL TERRIER</v>
          </cell>
          <cell r="H4134" t="str">
            <v>ROCIO PEñALOZA</v>
          </cell>
          <cell r="L4134" t="str">
            <v>FRACURA HUMERO M.A.D.</v>
          </cell>
          <cell r="M4134" t="str">
            <v>ANITA ROQUE</v>
          </cell>
        </row>
        <row r="4135">
          <cell r="A4135" t="str">
            <v>649-14</v>
          </cell>
          <cell r="B4135">
            <v>41991</v>
          </cell>
          <cell r="D4135" t="str">
            <v>MICHIN</v>
          </cell>
          <cell r="E4135" t="str">
            <v>PEQUEÑOS</v>
          </cell>
          <cell r="F4135" t="str">
            <v>FELINO</v>
          </cell>
          <cell r="G4135" t="str">
            <v>SIAMES</v>
          </cell>
          <cell r="H4135" t="str">
            <v>LAURA GARZON</v>
          </cell>
          <cell r="L4135" t="str">
            <v>NO BAJA ALIMENTO</v>
          </cell>
          <cell r="M4135" t="str">
            <v>SAEL PEDRAZA</v>
          </cell>
        </row>
        <row r="4136">
          <cell r="A4136" t="str">
            <v>650-14</v>
          </cell>
          <cell r="B4136">
            <v>41992</v>
          </cell>
          <cell r="D4136" t="str">
            <v>CATALINA</v>
          </cell>
          <cell r="E4136" t="str">
            <v>PEQUEÑOS</v>
          </cell>
          <cell r="F4136" t="str">
            <v>FELINO</v>
          </cell>
          <cell r="G4136" t="str">
            <v>MESTIZO</v>
          </cell>
          <cell r="H4136" t="str">
            <v>CARLOS  ARENAS</v>
          </cell>
          <cell r="L4136" t="str">
            <v>HERIDA ABIERTA</v>
          </cell>
          <cell r="M4136" t="str">
            <v>LAURA MELO</v>
          </cell>
        </row>
        <row r="4138">
          <cell r="A4138" t="str">
            <v>000-13</v>
          </cell>
          <cell r="B4138">
            <v>41275</v>
          </cell>
          <cell r="C4138" t="str">
            <v/>
          </cell>
          <cell r="D4138" t="str">
            <v>TIGRE</v>
          </cell>
          <cell r="E4138" t="str">
            <v>PEQUEÑOS</v>
          </cell>
          <cell r="F4138" t="str">
            <v>CANINO</v>
          </cell>
          <cell r="G4138" t="str">
            <v/>
          </cell>
          <cell r="H4138" t="str">
            <v>UNILLANOS</v>
          </cell>
          <cell r="I4138" t="str">
            <v/>
          </cell>
          <cell r="J4138" t="str">
            <v/>
          </cell>
          <cell r="L4138" t="str">
            <v/>
          </cell>
          <cell r="M4138" t="str">
            <v/>
          </cell>
        </row>
        <row r="4139">
          <cell r="A4139" t="str">
            <v>001-13</v>
          </cell>
          <cell r="B4139">
            <v>41292</v>
          </cell>
          <cell r="D4139" t="str">
            <v>ALBI</v>
          </cell>
          <cell r="E4139" t="str">
            <v>PEQUEÑOS</v>
          </cell>
          <cell r="F4139" t="str">
            <v>CANINO</v>
          </cell>
          <cell r="G4139" t="str">
            <v>BOXER</v>
          </cell>
          <cell r="H4139" t="str">
            <v>EDGAR HERNANDEZ</v>
          </cell>
          <cell r="L4139" t="str">
            <v>DEPILACIONES</v>
          </cell>
          <cell r="M4139" t="str">
            <v>SAEL PEDRAZA</v>
          </cell>
        </row>
        <row r="4140">
          <cell r="A4140" t="str">
            <v>002-13</v>
          </cell>
          <cell r="B4140">
            <v>41292</v>
          </cell>
          <cell r="D4140" t="str">
            <v>TANQUE</v>
          </cell>
          <cell r="E4140" t="str">
            <v>PEQUEÑOS</v>
          </cell>
          <cell r="F4140" t="str">
            <v>CANINO</v>
          </cell>
          <cell r="G4140" t="str">
            <v>PITBULL</v>
          </cell>
          <cell r="H4140" t="str">
            <v>EDGAR HERNANDEZ</v>
          </cell>
          <cell r="L4140" t="str">
            <v>DEPILACIONES</v>
          </cell>
          <cell r="M4140" t="str">
            <v>SAEL PEDRAZA</v>
          </cell>
        </row>
        <row r="4141">
          <cell r="A4141" t="str">
            <v>003-13</v>
          </cell>
          <cell r="B4141">
            <v>41299</v>
          </cell>
          <cell r="D4141" t="str">
            <v>SACHA</v>
          </cell>
          <cell r="E4141" t="str">
            <v>PEQUEÑOS</v>
          </cell>
          <cell r="F4141" t="str">
            <v>CANINO</v>
          </cell>
          <cell r="G4141" t="str">
            <v>LABRADOR</v>
          </cell>
          <cell r="H4141" t="str">
            <v>CARLOS CUELLAR</v>
          </cell>
          <cell r="L4141" t="str">
            <v>TVT</v>
          </cell>
          <cell r="M4141" t="str">
            <v>SAEL PEDRAZA</v>
          </cell>
        </row>
        <row r="4142">
          <cell r="A4142" t="str">
            <v>004-13</v>
          </cell>
          <cell r="B4142">
            <v>41302</v>
          </cell>
          <cell r="D4142" t="str">
            <v>BRUNO</v>
          </cell>
          <cell r="E4142" t="str">
            <v>PEQUEÑOS</v>
          </cell>
          <cell r="F4142" t="str">
            <v>CANINO</v>
          </cell>
          <cell r="G4142" t="str">
            <v>PUG</v>
          </cell>
          <cell r="H4142" t="str">
            <v>RAUL SAENZ</v>
          </cell>
          <cell r="L4142" t="str">
            <v>ATAXIA TREN POSTERIOR</v>
          </cell>
          <cell r="M4142" t="str">
            <v>SAEL PEDRAZA</v>
          </cell>
        </row>
        <row r="4143">
          <cell r="A4143" t="str">
            <v>005-13</v>
          </cell>
          <cell r="B4143">
            <v>41303</v>
          </cell>
          <cell r="D4143" t="str">
            <v>LUNA</v>
          </cell>
          <cell r="E4143" t="str">
            <v>PEQUEÑOS</v>
          </cell>
          <cell r="F4143" t="str">
            <v>CANINO</v>
          </cell>
          <cell r="G4143" t="str">
            <v>BOXER</v>
          </cell>
          <cell r="H4143" t="str">
            <v>JOSE LUIS ALBORNOZ</v>
          </cell>
          <cell r="L4143" t="str">
            <v>ABORTO</v>
          </cell>
          <cell r="M4143" t="str">
            <v>SAEL PEDRAZA</v>
          </cell>
        </row>
        <row r="4144">
          <cell r="A4144" t="str">
            <v>006-13</v>
          </cell>
          <cell r="B4144">
            <v>41305</v>
          </cell>
          <cell r="D4144" t="str">
            <v>DIDI</v>
          </cell>
          <cell r="E4144" t="str">
            <v>PEQUEÑOS</v>
          </cell>
          <cell r="F4144" t="str">
            <v>CANINO</v>
          </cell>
          <cell r="G4144" t="str">
            <v>BOSTON T</v>
          </cell>
          <cell r="H4144" t="str">
            <v>ERNESTO GOMEZ</v>
          </cell>
          <cell r="L4144" t="str">
            <v>DISNEA</v>
          </cell>
          <cell r="M4144" t="str">
            <v>DANIEL ZAMBRANO</v>
          </cell>
        </row>
        <row r="4145">
          <cell r="A4145" t="str">
            <v>007-13</v>
          </cell>
          <cell r="B4145">
            <v>41311</v>
          </cell>
          <cell r="D4145" t="str">
            <v>MILAGROS</v>
          </cell>
          <cell r="E4145" t="str">
            <v>PEQUEÑOS</v>
          </cell>
          <cell r="F4145" t="str">
            <v>CANINO</v>
          </cell>
          <cell r="G4145" t="str">
            <v>CRIOLLO</v>
          </cell>
          <cell r="H4145" t="str">
            <v>MISAEL SUAREZ</v>
          </cell>
          <cell r="L4145" t="str">
            <v>CONVULSIONES</v>
          </cell>
          <cell r="M4145" t="str">
            <v>SAEL PEDRAZA</v>
          </cell>
        </row>
        <row r="4146">
          <cell r="A4146" t="str">
            <v>008-13</v>
          </cell>
          <cell r="B4146">
            <v>41311</v>
          </cell>
          <cell r="D4146" t="str">
            <v>TOMAS</v>
          </cell>
          <cell r="E4146" t="str">
            <v>PEQUEÑOS</v>
          </cell>
          <cell r="F4146" t="str">
            <v>CANINO</v>
          </cell>
          <cell r="G4146" t="str">
            <v>GOLDEN RETRIEVER</v>
          </cell>
          <cell r="H4146" t="str">
            <v>JULIANA ARANGO</v>
          </cell>
          <cell r="L4146" t="str">
            <v>VOMITO/DIARREA</v>
          </cell>
          <cell r="M4146" t="str">
            <v>DANIEL ZAMBRANO</v>
          </cell>
        </row>
        <row r="4147">
          <cell r="A4147" t="str">
            <v>009-13</v>
          </cell>
          <cell r="B4147">
            <v>41312</v>
          </cell>
          <cell r="D4147" t="str">
            <v>JUNIOR</v>
          </cell>
          <cell r="E4147" t="str">
            <v>PEQUEÑOS</v>
          </cell>
          <cell r="F4147" t="str">
            <v>CANINO</v>
          </cell>
          <cell r="G4147" t="str">
            <v>CHIHUAHUA</v>
          </cell>
          <cell r="H4147">
            <v>8</v>
          </cell>
          <cell r="L4147" t="str">
            <v>ACCIDENTE</v>
          </cell>
          <cell r="M4147" t="str">
            <v>SAEL PEDRAZA</v>
          </cell>
        </row>
        <row r="4148">
          <cell r="A4148" t="str">
            <v>010-13</v>
          </cell>
          <cell r="B4148">
            <v>41312</v>
          </cell>
          <cell r="D4148" t="str">
            <v>LUNA</v>
          </cell>
          <cell r="E4148" t="str">
            <v>PEQUEÑOS</v>
          </cell>
          <cell r="F4148" t="str">
            <v>CANINO</v>
          </cell>
          <cell r="G4148" t="str">
            <v>BEAGLE</v>
          </cell>
          <cell r="H4148" t="str">
            <v>ANGELICA SIERRA</v>
          </cell>
          <cell r="L4148" t="str">
            <v>ACCIDENTE</v>
          </cell>
          <cell r="M4148" t="str">
            <v>SAEL PEDRAZA</v>
          </cell>
        </row>
        <row r="4149">
          <cell r="A4149" t="str">
            <v>011-13</v>
          </cell>
          <cell r="B4149">
            <v>41312</v>
          </cell>
          <cell r="D4149" t="str">
            <v>ABRIL</v>
          </cell>
          <cell r="E4149" t="str">
            <v>PEQUEÑOS</v>
          </cell>
          <cell r="F4149" t="str">
            <v>CANINO</v>
          </cell>
          <cell r="G4149" t="str">
            <v>COCKER</v>
          </cell>
          <cell r="H4149" t="str">
            <v>PAMELA ROBIN</v>
          </cell>
          <cell r="L4149" t="str">
            <v>DIARREA</v>
          </cell>
          <cell r="M4149" t="str">
            <v>SAEL PEDRAZA</v>
          </cell>
        </row>
        <row r="4150">
          <cell r="A4150" t="str">
            <v>012-13</v>
          </cell>
          <cell r="B4150">
            <v>41312</v>
          </cell>
          <cell r="D4150" t="str">
            <v>TOMAS</v>
          </cell>
          <cell r="E4150" t="str">
            <v>PEQUEÑOS</v>
          </cell>
          <cell r="F4150" t="str">
            <v>CANINO</v>
          </cell>
          <cell r="G4150" t="str">
            <v>PITBULL</v>
          </cell>
          <cell r="L4150" t="str">
            <v>MORDEDURA CRANEO</v>
          </cell>
        </row>
        <row r="4151">
          <cell r="A4151" t="str">
            <v>013-13</v>
          </cell>
          <cell r="B4151">
            <v>41312</v>
          </cell>
          <cell r="D4151" t="str">
            <v>BRUNO</v>
          </cell>
          <cell r="E4151" t="str">
            <v>PEQUEÑOS</v>
          </cell>
          <cell r="F4151" t="str">
            <v>CANINO</v>
          </cell>
          <cell r="G4151" t="str">
            <v>LABRADOR</v>
          </cell>
          <cell r="H4151" t="str">
            <v>SIMEON HERNANDEZ</v>
          </cell>
          <cell r="L4151" t="str">
            <v>ATAXIA TREN POSTERIOR</v>
          </cell>
          <cell r="M4151" t="str">
            <v>ANITA ROQUE</v>
          </cell>
        </row>
        <row r="4152">
          <cell r="A4152" t="str">
            <v>014-13</v>
          </cell>
          <cell r="B4152">
            <v>41316</v>
          </cell>
          <cell r="D4152" t="str">
            <v>MILAGROS</v>
          </cell>
          <cell r="E4152" t="str">
            <v>PEQUEÑOS</v>
          </cell>
          <cell r="F4152" t="str">
            <v>CANINO</v>
          </cell>
          <cell r="G4152" t="str">
            <v>GOLDEN RETRIEVER</v>
          </cell>
          <cell r="H4152" t="str">
            <v>JULIANA ARANGO</v>
          </cell>
          <cell r="L4152" t="str">
            <v>VOMITO/DIARREA</v>
          </cell>
          <cell r="M4152" t="str">
            <v>DANIEL ZAMBRANO</v>
          </cell>
        </row>
        <row r="4153">
          <cell r="A4153" t="str">
            <v>015-13</v>
          </cell>
          <cell r="B4153">
            <v>41316</v>
          </cell>
          <cell r="D4153" t="str">
            <v>MATEO</v>
          </cell>
          <cell r="E4153" t="str">
            <v>PEQUEÑOS</v>
          </cell>
          <cell r="F4153" t="str">
            <v>CANINO</v>
          </cell>
          <cell r="G4153" t="str">
            <v>CRIOLLO</v>
          </cell>
          <cell r="H4153" t="str">
            <v>EFREN CARDENAS</v>
          </cell>
          <cell r="L4153" t="str">
            <v>LESIONES EN PIEL</v>
          </cell>
          <cell r="M4153" t="str">
            <v>SAEL PEDRAZA</v>
          </cell>
        </row>
        <row r="4154">
          <cell r="A4154" t="str">
            <v>016-13</v>
          </cell>
          <cell r="B4154">
            <v>41316</v>
          </cell>
          <cell r="D4154" t="str">
            <v>PACHO</v>
          </cell>
          <cell r="E4154" t="str">
            <v>PEQUEÑOS</v>
          </cell>
          <cell r="F4154" t="str">
            <v>FELINO</v>
          </cell>
          <cell r="G4154" t="str">
            <v>CRIOLLO</v>
          </cell>
          <cell r="H4154" t="str">
            <v>YANETH BENITES</v>
          </cell>
          <cell r="L4154" t="str">
            <v>AUMENTO DE TAMAÑO DE CARA</v>
          </cell>
          <cell r="M4154" t="str">
            <v>SAEL PEDRAZA</v>
          </cell>
        </row>
        <row r="4155">
          <cell r="A4155" t="str">
            <v>017-13</v>
          </cell>
          <cell r="B4155">
            <v>41317</v>
          </cell>
          <cell r="D4155" t="str">
            <v>TOMAS</v>
          </cell>
          <cell r="E4155" t="str">
            <v>PEQUEÑOS</v>
          </cell>
          <cell r="F4155" t="str">
            <v>CANINO</v>
          </cell>
          <cell r="G4155" t="str">
            <v>LABRADOR</v>
          </cell>
          <cell r="H4155" t="str">
            <v>HENRY SANDOVAL</v>
          </cell>
          <cell r="L4155" t="str">
            <v>EXAMEN GEERAL</v>
          </cell>
          <cell r="M4155" t="str">
            <v>SAEL PEDRAZA</v>
          </cell>
        </row>
        <row r="4156">
          <cell r="A4156" t="str">
            <v>018-13</v>
          </cell>
          <cell r="B4156">
            <v>41317</v>
          </cell>
          <cell r="D4156" t="str">
            <v>TORMENTA</v>
          </cell>
          <cell r="E4156" t="str">
            <v>PEQUEÑOS</v>
          </cell>
          <cell r="F4156" t="str">
            <v>CANINO</v>
          </cell>
          <cell r="G4156" t="str">
            <v>PITBULL</v>
          </cell>
          <cell r="H4156" t="str">
            <v>JONATHAN MORENO</v>
          </cell>
          <cell r="L4156" t="str">
            <v>VOMITO/DIARREA</v>
          </cell>
          <cell r="M4156" t="str">
            <v>SAEL PEDRAZA</v>
          </cell>
        </row>
        <row r="4157">
          <cell r="A4157" t="str">
            <v>019-13</v>
          </cell>
          <cell r="B4157">
            <v>41318</v>
          </cell>
          <cell r="D4157" t="str">
            <v>AGATHA</v>
          </cell>
          <cell r="E4157" t="str">
            <v>PEQUEÑOS</v>
          </cell>
          <cell r="F4157" t="str">
            <v>FELINO</v>
          </cell>
          <cell r="G4157" t="str">
            <v>CRIOLLO</v>
          </cell>
          <cell r="H4157" t="str">
            <v>GINA SALAS</v>
          </cell>
          <cell r="L4157" t="str">
            <v>ACCIDENTE</v>
          </cell>
          <cell r="M4157" t="str">
            <v>SAEL PEDRAZA</v>
          </cell>
        </row>
        <row r="4158">
          <cell r="A4158" t="str">
            <v>020-13</v>
          </cell>
          <cell r="B4158">
            <v>41318</v>
          </cell>
          <cell r="D4158" t="str">
            <v>USOLIN</v>
          </cell>
          <cell r="E4158" t="str">
            <v>PEQUEÑOS</v>
          </cell>
          <cell r="F4158" t="str">
            <v>CANINO</v>
          </cell>
          <cell r="H4158" t="str">
            <v>LUIS A MORALES</v>
          </cell>
          <cell r="L4158" t="str">
            <v>VOMITO/DIARREA</v>
          </cell>
          <cell r="M4158" t="str">
            <v>SAEL PEDRAZA</v>
          </cell>
        </row>
        <row r="4159">
          <cell r="A4159" t="str">
            <v>021-13</v>
          </cell>
          <cell r="B4159">
            <v>41318</v>
          </cell>
          <cell r="D4159" t="str">
            <v>REX</v>
          </cell>
          <cell r="E4159" t="str">
            <v>PEQUEÑOS</v>
          </cell>
          <cell r="F4159" t="str">
            <v>CANINO</v>
          </cell>
          <cell r="G4159" t="str">
            <v xml:space="preserve">BOSTON ALEN </v>
          </cell>
          <cell r="H4159" t="str">
            <v>TELINDA MATALLANA</v>
          </cell>
          <cell r="L4159" t="str">
            <v>AUMENTO VOLUMEN</v>
          </cell>
          <cell r="M4159" t="str">
            <v>ANITA ROQUE</v>
          </cell>
        </row>
        <row r="4160">
          <cell r="A4160" t="str">
            <v>022-13</v>
          </cell>
          <cell r="B4160">
            <v>41318</v>
          </cell>
          <cell r="D4160" t="str">
            <v>ZEUS</v>
          </cell>
          <cell r="E4160" t="str">
            <v>PEQUEÑOS</v>
          </cell>
          <cell r="F4160" t="str">
            <v>CANINO</v>
          </cell>
          <cell r="G4160" t="str">
            <v>PINSCHER</v>
          </cell>
          <cell r="H4160" t="str">
            <v>CLARA CHAVARO</v>
          </cell>
          <cell r="L4160" t="str">
            <v xml:space="preserve">MORDEDURA  </v>
          </cell>
          <cell r="M4160" t="str">
            <v>ANITA ROQUE</v>
          </cell>
        </row>
        <row r="4161">
          <cell r="A4161" t="str">
            <v>023-13</v>
          </cell>
          <cell r="B4161">
            <v>41319</v>
          </cell>
          <cell r="D4161" t="str">
            <v>NERON</v>
          </cell>
          <cell r="E4161" t="str">
            <v>PEQUEÑOS</v>
          </cell>
          <cell r="F4161" t="str">
            <v>CANINO</v>
          </cell>
          <cell r="G4161" t="str">
            <v>CRIOLLO</v>
          </cell>
          <cell r="H4161" t="str">
            <v>ADRIANA PULECIO</v>
          </cell>
          <cell r="L4161" t="str">
            <v>ITOXICACION</v>
          </cell>
          <cell r="M4161" t="str">
            <v>SAEL PEDRAZA</v>
          </cell>
        </row>
        <row r="4162">
          <cell r="A4162" t="str">
            <v>024-13</v>
          </cell>
          <cell r="B4162">
            <v>41319</v>
          </cell>
          <cell r="D4162" t="str">
            <v>PECAS</v>
          </cell>
          <cell r="E4162" t="str">
            <v>PEQUEÑOS</v>
          </cell>
          <cell r="F4162" t="str">
            <v>CANINO</v>
          </cell>
          <cell r="G4162" t="str">
            <v>PITBULL</v>
          </cell>
          <cell r="H4162" t="str">
            <v>ARELIS CASTRO</v>
          </cell>
          <cell r="L4162" t="str">
            <v>SECRECION VULVAR</v>
          </cell>
          <cell r="M4162" t="str">
            <v>SAEL PEDRAZA</v>
          </cell>
        </row>
        <row r="4163">
          <cell r="A4163" t="str">
            <v>025-13</v>
          </cell>
          <cell r="B4163">
            <v>41320</v>
          </cell>
          <cell r="D4163" t="str">
            <v>BIGO</v>
          </cell>
          <cell r="E4163" t="str">
            <v>PEQUEÑOS</v>
          </cell>
          <cell r="F4163" t="str">
            <v>CANINO</v>
          </cell>
          <cell r="G4163" t="str">
            <v>PUG</v>
          </cell>
          <cell r="H4163" t="str">
            <v>WILLIAM VIGOYA</v>
          </cell>
          <cell r="L4163" t="str">
            <v>EXAMEN NEUROLOGICO</v>
          </cell>
          <cell r="M4163" t="str">
            <v>SAEL PEDRAZA</v>
          </cell>
        </row>
        <row r="4164">
          <cell r="A4164" t="str">
            <v>026-13</v>
          </cell>
          <cell r="B4164">
            <v>41320</v>
          </cell>
          <cell r="D4164" t="str">
            <v>SACHA</v>
          </cell>
          <cell r="E4164" t="str">
            <v>PEQUEÑOS</v>
          </cell>
          <cell r="F4164" t="str">
            <v>CANINO</v>
          </cell>
          <cell r="G4164" t="str">
            <v>LABRADOR</v>
          </cell>
          <cell r="H4164" t="str">
            <v>CARLOS SALCEDO</v>
          </cell>
          <cell r="L4164" t="str">
            <v>CADERA</v>
          </cell>
          <cell r="M4164" t="str">
            <v>ANITA ROQUE</v>
          </cell>
        </row>
        <row r="4165">
          <cell r="A4165" t="str">
            <v>027-13</v>
          </cell>
          <cell r="B4165">
            <v>41320</v>
          </cell>
          <cell r="D4165" t="str">
            <v>LUNA</v>
          </cell>
          <cell r="E4165" t="str">
            <v>PEQUEÑOS</v>
          </cell>
          <cell r="F4165" t="str">
            <v>CANINO</v>
          </cell>
          <cell r="G4165" t="str">
            <v>PITBULL</v>
          </cell>
          <cell r="H4165" t="str">
            <v>LILIANA PUENTES</v>
          </cell>
          <cell r="L4165" t="str">
            <v xml:space="preserve">VOMITO </v>
          </cell>
          <cell r="M4165" t="str">
            <v>SAEL PEDRAZA</v>
          </cell>
        </row>
        <row r="4166">
          <cell r="A4166" t="str">
            <v>028-13</v>
          </cell>
          <cell r="B4166">
            <v>41320</v>
          </cell>
          <cell r="D4166" t="str">
            <v>AQUILES</v>
          </cell>
          <cell r="E4166" t="str">
            <v>PEQUEÑOS</v>
          </cell>
          <cell r="F4166" t="str">
            <v>CANINO</v>
          </cell>
          <cell r="G4166" t="str">
            <v>BULL DOG</v>
          </cell>
          <cell r="H4166" t="str">
            <v>LILIA CESPEDES</v>
          </cell>
          <cell r="M4166" t="str">
            <v>SAEL PEDRAZA</v>
          </cell>
        </row>
        <row r="4167">
          <cell r="A4167" t="str">
            <v>029-13</v>
          </cell>
          <cell r="B4167">
            <v>41323</v>
          </cell>
          <cell r="D4167" t="str">
            <v>MARTIN</v>
          </cell>
          <cell r="E4167" t="str">
            <v>PEQUEÑOS</v>
          </cell>
          <cell r="F4167" t="str">
            <v>CANINO</v>
          </cell>
          <cell r="G4167" t="str">
            <v>SCHNAWZER</v>
          </cell>
          <cell r="H4167" t="str">
            <v>ISABEL PILABAN</v>
          </cell>
          <cell r="L4167" t="str">
            <v>PICADURA DE INSECTO</v>
          </cell>
          <cell r="M4167" t="str">
            <v>SAEL PEDRAZA</v>
          </cell>
        </row>
        <row r="4168">
          <cell r="A4168" t="str">
            <v>030-13</v>
          </cell>
          <cell r="B4168">
            <v>41323</v>
          </cell>
          <cell r="D4168" t="str">
            <v>GERALDINE</v>
          </cell>
          <cell r="E4168" t="str">
            <v>PEQUEÑOS</v>
          </cell>
          <cell r="F4168" t="str">
            <v>CANINO</v>
          </cell>
          <cell r="G4168" t="str">
            <v>CRIOLLO</v>
          </cell>
          <cell r="H4168" t="str">
            <v>EDISON TORRES</v>
          </cell>
          <cell r="L4168" t="str">
            <v>DESHIDRATACION</v>
          </cell>
          <cell r="M4168" t="str">
            <v>DUMAR JARAMILLO</v>
          </cell>
        </row>
        <row r="4169">
          <cell r="A4169" t="str">
            <v>031-13</v>
          </cell>
          <cell r="B4169">
            <v>41324</v>
          </cell>
          <cell r="D4169" t="str">
            <v>TOBIAS</v>
          </cell>
          <cell r="E4169" t="str">
            <v>PEQUEÑOS</v>
          </cell>
          <cell r="F4169" t="str">
            <v>CANINO</v>
          </cell>
          <cell r="G4169" t="str">
            <v>CRIOLLO</v>
          </cell>
          <cell r="H4169" t="str">
            <v>CLAUDIA MORENO</v>
          </cell>
          <cell r="L4169" t="str">
            <v>FRACTURA MPI Y D</v>
          </cell>
          <cell r="M4169" t="str">
            <v>SAEL PEDRAZA</v>
          </cell>
        </row>
        <row r="4170">
          <cell r="A4170" t="str">
            <v>032-13</v>
          </cell>
          <cell r="B4170">
            <v>41324</v>
          </cell>
          <cell r="D4170" t="str">
            <v>YAYA</v>
          </cell>
          <cell r="E4170" t="str">
            <v>PEQUEÑOS</v>
          </cell>
          <cell r="F4170" t="str">
            <v>CANINO</v>
          </cell>
          <cell r="G4170" t="str">
            <v>PUG</v>
          </cell>
          <cell r="H4170" t="str">
            <v>DIANA GUAJE</v>
          </cell>
          <cell r="L4170" t="str">
            <v>FIEBRE</v>
          </cell>
          <cell r="M4170" t="str">
            <v>SAEL PEDRAZA</v>
          </cell>
        </row>
        <row r="4171">
          <cell r="A4171" t="str">
            <v>033-13</v>
          </cell>
          <cell r="B4171">
            <v>41324</v>
          </cell>
          <cell r="D4171" t="str">
            <v>NEGRA</v>
          </cell>
          <cell r="E4171" t="str">
            <v>PEQUEÑOS</v>
          </cell>
          <cell r="F4171" t="str">
            <v>CANINO</v>
          </cell>
          <cell r="G4171" t="str">
            <v>CRIOLLO</v>
          </cell>
          <cell r="H4171" t="str">
            <v>UNILLANOS</v>
          </cell>
          <cell r="L4171" t="str">
            <v>MAI</v>
          </cell>
          <cell r="M4171" t="str">
            <v>SAEL PEDRAZA</v>
          </cell>
        </row>
        <row r="4172">
          <cell r="A4172" t="str">
            <v>034-13</v>
          </cell>
          <cell r="B4172">
            <v>41324</v>
          </cell>
          <cell r="D4172" t="str">
            <v>PRINCESA</v>
          </cell>
          <cell r="E4172" t="str">
            <v>PEQUEÑOS</v>
          </cell>
          <cell r="F4172" t="str">
            <v>CANINO</v>
          </cell>
          <cell r="G4172" t="str">
            <v>LOBO SIBERIANO</v>
          </cell>
          <cell r="H4172" t="str">
            <v>OMAR LIZCANO</v>
          </cell>
          <cell r="L4172" t="str">
            <v>ECOGRAFIA</v>
          </cell>
          <cell r="M4172" t="str">
            <v>SAEL PEDRAZA</v>
          </cell>
        </row>
        <row r="4173">
          <cell r="A4173" t="str">
            <v>035-13</v>
          </cell>
          <cell r="B4173">
            <v>41325</v>
          </cell>
          <cell r="D4173" t="str">
            <v>PELUSA</v>
          </cell>
          <cell r="E4173" t="str">
            <v>PEQUEÑOS</v>
          </cell>
          <cell r="F4173" t="str">
            <v>FELINO</v>
          </cell>
          <cell r="G4173" t="str">
            <v>CRIOLLO</v>
          </cell>
          <cell r="H4173" t="str">
            <v>DEBORA LOPEZ</v>
          </cell>
          <cell r="L4173" t="str">
            <v>SANGRADO VAGINAL</v>
          </cell>
          <cell r="M4173" t="str">
            <v>SAEL PEDRAZA</v>
          </cell>
        </row>
        <row r="4174">
          <cell r="A4174" t="str">
            <v>036-13</v>
          </cell>
          <cell r="B4174">
            <v>41325</v>
          </cell>
          <cell r="D4174" t="str">
            <v>NIÑA</v>
          </cell>
          <cell r="E4174" t="str">
            <v>PEQUEÑOS</v>
          </cell>
          <cell r="F4174" t="str">
            <v>CANINO</v>
          </cell>
          <cell r="G4174" t="str">
            <v>PINSCHER</v>
          </cell>
          <cell r="H4174" t="str">
            <v>ANDRESAREVALO</v>
          </cell>
          <cell r="L4174" t="str">
            <v>EXAMEN GRAL</v>
          </cell>
          <cell r="M4174" t="str">
            <v>ANITA ROQUE</v>
          </cell>
        </row>
        <row r="4175">
          <cell r="A4175" t="str">
            <v>037-13</v>
          </cell>
          <cell r="B4175">
            <v>41326</v>
          </cell>
          <cell r="D4175" t="str">
            <v>LUCAS</v>
          </cell>
          <cell r="E4175" t="str">
            <v>PEQUEÑOS</v>
          </cell>
          <cell r="F4175" t="str">
            <v>CANINO</v>
          </cell>
          <cell r="G4175" t="str">
            <v>LABRADOR</v>
          </cell>
          <cell r="H4175" t="str">
            <v>EDILBERTO SANCHEZ</v>
          </cell>
          <cell r="L4175" t="str">
            <v xml:space="preserve">RX REMISION </v>
          </cell>
          <cell r="M4175" t="str">
            <v>SAEL PEDRAZA</v>
          </cell>
        </row>
        <row r="4176">
          <cell r="A4176" t="str">
            <v>038-13</v>
          </cell>
          <cell r="B4176">
            <v>41326</v>
          </cell>
          <cell r="D4176" t="str">
            <v>GERONIMO</v>
          </cell>
          <cell r="E4176" t="str">
            <v>PEQUEÑOS</v>
          </cell>
          <cell r="F4176" t="str">
            <v>CANINO</v>
          </cell>
          <cell r="G4176" t="str">
            <v>SCHNAWZER</v>
          </cell>
          <cell r="H4176" t="str">
            <v>CARMEN VIGOYA</v>
          </cell>
          <cell r="L4176" t="str">
            <v>DIFICULTAD RESPIRATORIA</v>
          </cell>
          <cell r="M4176" t="str">
            <v>ANITA ROQUE</v>
          </cell>
        </row>
        <row r="4177">
          <cell r="A4177" t="str">
            <v>039-13</v>
          </cell>
          <cell r="B4177">
            <v>41326</v>
          </cell>
          <cell r="D4177" t="str">
            <v>NIÑO</v>
          </cell>
          <cell r="E4177" t="str">
            <v>PEQUEÑOS</v>
          </cell>
          <cell r="F4177" t="str">
            <v>FELINO</v>
          </cell>
          <cell r="G4177" t="str">
            <v>CRIOLLO</v>
          </cell>
          <cell r="H4177" t="str">
            <v>OSCAR FRANCO</v>
          </cell>
          <cell r="L4177" t="str">
            <v>INFLAMACION MAD</v>
          </cell>
          <cell r="M4177" t="str">
            <v>SAEL PEDRAZA</v>
          </cell>
        </row>
        <row r="4178">
          <cell r="A4178" t="str">
            <v>040-13</v>
          </cell>
          <cell r="B4178">
            <v>41326</v>
          </cell>
          <cell r="D4178" t="str">
            <v xml:space="preserve">TOBI  </v>
          </cell>
          <cell r="E4178" t="str">
            <v>PEQUEÑOS</v>
          </cell>
          <cell r="F4178" t="str">
            <v>CANINO</v>
          </cell>
          <cell r="G4178" t="str">
            <v>SCHNAWZER</v>
          </cell>
          <cell r="H4178" t="str">
            <v>DAYANA NAUFAL</v>
          </cell>
          <cell r="L4178" t="str">
            <v>ELECTROCARDIOGRAMA</v>
          </cell>
          <cell r="M4178" t="str">
            <v>ANITA ROQUE</v>
          </cell>
        </row>
        <row r="4179">
          <cell r="A4179" t="str">
            <v>041-13</v>
          </cell>
          <cell r="B4179">
            <v>41326</v>
          </cell>
          <cell r="D4179" t="str">
            <v>PLUTO</v>
          </cell>
          <cell r="E4179" t="str">
            <v>PEQUEÑOS</v>
          </cell>
          <cell r="F4179" t="str">
            <v>CANINO</v>
          </cell>
          <cell r="G4179" t="str">
            <v>LABRADOR</v>
          </cell>
          <cell r="H4179" t="str">
            <v>KATHERINE AYA</v>
          </cell>
          <cell r="L4179" t="str">
            <v>DEBILIDAD</v>
          </cell>
          <cell r="M4179" t="str">
            <v>SAEL PEDRAZA</v>
          </cell>
        </row>
        <row r="4180">
          <cell r="A4180" t="str">
            <v>042-13</v>
          </cell>
          <cell r="B4180">
            <v>41326</v>
          </cell>
          <cell r="D4180" t="str">
            <v>TAILA</v>
          </cell>
          <cell r="E4180" t="str">
            <v>PEQUEÑOS</v>
          </cell>
          <cell r="F4180" t="str">
            <v>CANINO</v>
          </cell>
          <cell r="G4180" t="str">
            <v>ROTTWEILER</v>
          </cell>
          <cell r="H4180" t="str">
            <v>KATHERINE AYA</v>
          </cell>
          <cell r="L4180" t="str">
            <v>CEGUERA</v>
          </cell>
          <cell r="M4180" t="str">
            <v>SAEL PEDRAZA</v>
          </cell>
        </row>
        <row r="4181">
          <cell r="A4181" t="str">
            <v>043-13</v>
          </cell>
          <cell r="B4181">
            <v>41326</v>
          </cell>
          <cell r="D4181" t="str">
            <v>TOBI</v>
          </cell>
          <cell r="E4181" t="str">
            <v>PEQUEÑOS</v>
          </cell>
          <cell r="F4181" t="str">
            <v>CANINO</v>
          </cell>
          <cell r="G4181" t="str">
            <v>LABRADOR</v>
          </cell>
          <cell r="H4181" t="str">
            <v xml:space="preserve">MARTHA </v>
          </cell>
          <cell r="L4181" t="str">
            <v>LESIONES PIEL</v>
          </cell>
          <cell r="M4181" t="str">
            <v>SAEL PEDRAZA</v>
          </cell>
        </row>
        <row r="4182">
          <cell r="A4182" t="str">
            <v>044-13</v>
          </cell>
          <cell r="B4182">
            <v>41326</v>
          </cell>
          <cell r="D4182" t="str">
            <v>TROYA</v>
          </cell>
          <cell r="E4182" t="str">
            <v>PEQUEÑOS</v>
          </cell>
          <cell r="F4182" t="str">
            <v>CANINO</v>
          </cell>
          <cell r="G4182" t="str">
            <v>PITBULL</v>
          </cell>
          <cell r="H4182" t="str">
            <v>CESAR NAVARRO</v>
          </cell>
          <cell r="L4182" t="str">
            <v>CISTITIS</v>
          </cell>
          <cell r="M4182" t="str">
            <v>ANITA ROQUE</v>
          </cell>
        </row>
        <row r="4183">
          <cell r="A4183" t="str">
            <v>045-13</v>
          </cell>
          <cell r="B4183">
            <v>41327</v>
          </cell>
          <cell r="D4183" t="str">
            <v>CLINTHON</v>
          </cell>
          <cell r="E4183" t="str">
            <v>PEQUEÑOS</v>
          </cell>
          <cell r="F4183" t="str">
            <v>CANINO</v>
          </cell>
          <cell r="G4183" t="str">
            <v>CRIOLLO</v>
          </cell>
          <cell r="H4183" t="str">
            <v>CARLOS SOTO</v>
          </cell>
          <cell r="L4183" t="str">
            <v>CEGUERA</v>
          </cell>
          <cell r="M4183" t="str">
            <v>SAEL PEDRAZA</v>
          </cell>
        </row>
        <row r="4184">
          <cell r="A4184" t="str">
            <v>046-13</v>
          </cell>
          <cell r="B4184">
            <v>41327</v>
          </cell>
          <cell r="D4184" t="str">
            <v>DEXTER</v>
          </cell>
          <cell r="E4184" t="str">
            <v>PEQUEÑOS</v>
          </cell>
          <cell r="F4184" t="str">
            <v>CANINO</v>
          </cell>
          <cell r="G4184" t="str">
            <v>CRIOLLO</v>
          </cell>
          <cell r="H4184" t="str">
            <v>CARLOS DIAZ</v>
          </cell>
          <cell r="L4184" t="str">
            <v>ANOREXIA</v>
          </cell>
          <cell r="M4184" t="str">
            <v>DANIEL ZAMBRANO</v>
          </cell>
        </row>
        <row r="4185">
          <cell r="A4185" t="str">
            <v>047-13</v>
          </cell>
          <cell r="B4185">
            <v>41330</v>
          </cell>
          <cell r="D4185" t="str">
            <v>SIMBA</v>
          </cell>
          <cell r="E4185" t="str">
            <v>PEQUEÑOS</v>
          </cell>
          <cell r="F4185" t="str">
            <v>CANINO</v>
          </cell>
          <cell r="G4185" t="str">
            <v>GOLDEN RETRIEVER</v>
          </cell>
          <cell r="H4185" t="str">
            <v>EJERCITO</v>
          </cell>
          <cell r="L4185" t="str">
            <v>REMISION RX</v>
          </cell>
          <cell r="M4185" t="str">
            <v>SAEL PEDRAZA</v>
          </cell>
        </row>
        <row r="4186">
          <cell r="A4186" t="str">
            <v>048-13</v>
          </cell>
          <cell r="B4186">
            <v>41330</v>
          </cell>
          <cell r="D4186" t="str">
            <v>PINKY</v>
          </cell>
          <cell r="E4186" t="str">
            <v>PEQUEÑOS</v>
          </cell>
          <cell r="F4186" t="str">
            <v>CANINO</v>
          </cell>
          <cell r="G4186" t="str">
            <v>CRIOLLO</v>
          </cell>
          <cell r="H4186" t="str">
            <v>PATRICIA</v>
          </cell>
          <cell r="L4186" t="str">
            <v>REMISION RX</v>
          </cell>
          <cell r="M4186" t="str">
            <v>SAEL PEDRAZA</v>
          </cell>
        </row>
        <row r="4187">
          <cell r="A4187" t="str">
            <v>049-13</v>
          </cell>
          <cell r="B4187">
            <v>41330</v>
          </cell>
          <cell r="D4187" t="str">
            <v>ANIS</v>
          </cell>
          <cell r="E4187" t="str">
            <v>PEQUEÑOS</v>
          </cell>
          <cell r="F4187" t="str">
            <v>CANINO</v>
          </cell>
          <cell r="G4187" t="str">
            <v>PASTOR ALEMAN</v>
          </cell>
          <cell r="H4187" t="str">
            <v>ANDRES CUAN</v>
          </cell>
          <cell r="L4187" t="str">
            <v>HEMATURIO</v>
          </cell>
          <cell r="M4187" t="str">
            <v>SAEL PEDRAZA</v>
          </cell>
        </row>
        <row r="4188">
          <cell r="A4188" t="str">
            <v>050-13</v>
          </cell>
          <cell r="B4188">
            <v>41331</v>
          </cell>
          <cell r="D4188" t="str">
            <v>HANNA</v>
          </cell>
          <cell r="E4188" t="str">
            <v>PEQUEÑOS</v>
          </cell>
          <cell r="F4188" t="str">
            <v>CANINO</v>
          </cell>
          <cell r="G4188" t="str">
            <v>YORK SHIRE</v>
          </cell>
          <cell r="H4188" t="str">
            <v>AMPARO NAVARRO</v>
          </cell>
          <cell r="L4188" t="str">
            <v>LESIONES PIEL</v>
          </cell>
          <cell r="M4188" t="str">
            <v>SAEL PEDRAZA</v>
          </cell>
        </row>
        <row r="4189">
          <cell r="A4189" t="str">
            <v>051-13</v>
          </cell>
          <cell r="B4189">
            <v>41331</v>
          </cell>
          <cell r="D4189" t="str">
            <v>LUCKY</v>
          </cell>
          <cell r="E4189" t="str">
            <v>PEQUEÑOS</v>
          </cell>
          <cell r="F4189" t="str">
            <v>CANINO</v>
          </cell>
          <cell r="G4189" t="str">
            <v>CRIOLLO</v>
          </cell>
          <cell r="H4189" t="str">
            <v>CARLOS BARRIOS</v>
          </cell>
          <cell r="L4189" t="str">
            <v>LESION MPI</v>
          </cell>
          <cell r="M4189" t="str">
            <v>SAEL PEDRAZA</v>
          </cell>
        </row>
        <row r="4190">
          <cell r="A4190" t="str">
            <v>052-13</v>
          </cell>
          <cell r="B4190">
            <v>41332</v>
          </cell>
          <cell r="D4190" t="str">
            <v>COQUI</v>
          </cell>
          <cell r="E4190" t="str">
            <v>PEQUEÑOS</v>
          </cell>
          <cell r="F4190" t="str">
            <v>CANINO</v>
          </cell>
          <cell r="G4190" t="str">
            <v>PINSCHER</v>
          </cell>
          <cell r="H4190" t="str">
            <v>DIANA TORRES</v>
          </cell>
          <cell r="L4190" t="str">
            <v>MORDEDURA</v>
          </cell>
          <cell r="M4190" t="str">
            <v>SAEL PEDRAZA</v>
          </cell>
        </row>
        <row r="4191">
          <cell r="A4191" t="str">
            <v>053-13</v>
          </cell>
          <cell r="B4191">
            <v>41332</v>
          </cell>
          <cell r="D4191" t="str">
            <v>BRUNO</v>
          </cell>
          <cell r="E4191" t="str">
            <v>PEQUEÑOS</v>
          </cell>
          <cell r="F4191" t="str">
            <v>CANINO</v>
          </cell>
          <cell r="G4191" t="str">
            <v>CRIOLLO</v>
          </cell>
          <cell r="H4191" t="str">
            <v>CENTRO CLINICO</v>
          </cell>
          <cell r="L4191" t="str">
            <v>CAQUEXIA</v>
          </cell>
          <cell r="M4191" t="str">
            <v>SAEL PEDRAZA</v>
          </cell>
        </row>
        <row r="4192">
          <cell r="A4192" t="str">
            <v>054-13</v>
          </cell>
          <cell r="B4192">
            <v>41333</v>
          </cell>
          <cell r="D4192" t="str">
            <v>CHAGUI</v>
          </cell>
          <cell r="E4192" t="str">
            <v>PEQUEÑOS</v>
          </cell>
          <cell r="F4192" t="str">
            <v>CANINO</v>
          </cell>
          <cell r="G4192" t="str">
            <v xml:space="preserve">CRUCE AMERIAN </v>
          </cell>
          <cell r="H4192" t="str">
            <v>DEYANIRA GOMEZ</v>
          </cell>
          <cell r="L4192" t="str">
            <v>ANOREXIA</v>
          </cell>
          <cell r="M4192" t="str">
            <v>SAEL PEDRAZA</v>
          </cell>
        </row>
        <row r="4193">
          <cell r="A4193" t="str">
            <v>055-13</v>
          </cell>
          <cell r="B4193">
            <v>41333</v>
          </cell>
          <cell r="D4193" t="str">
            <v>BARBY</v>
          </cell>
          <cell r="E4193" t="str">
            <v>PEQUEÑOS</v>
          </cell>
          <cell r="F4193" t="str">
            <v>CANINO</v>
          </cell>
          <cell r="G4193" t="str">
            <v>LABRADOR</v>
          </cell>
          <cell r="H4193" t="str">
            <v>JIMY BABA</v>
          </cell>
          <cell r="L4193" t="str">
            <v>LESION EN HOMBRO</v>
          </cell>
          <cell r="M4193" t="str">
            <v>DANIEL ZAMBRANO</v>
          </cell>
        </row>
        <row r="4194">
          <cell r="A4194" t="str">
            <v>056-13</v>
          </cell>
          <cell r="B4194">
            <v>41333</v>
          </cell>
          <cell r="D4194" t="str">
            <v>MATEO</v>
          </cell>
          <cell r="E4194" t="str">
            <v>PEQUEÑOS</v>
          </cell>
          <cell r="F4194" t="str">
            <v>CANINO</v>
          </cell>
          <cell r="G4194" t="str">
            <v>LABRADOR</v>
          </cell>
          <cell r="H4194" t="str">
            <v>DAID MURCIA</v>
          </cell>
          <cell r="L4194" t="str">
            <v>IOS</v>
          </cell>
          <cell r="M4194" t="str">
            <v>DANIEL ZAMBRANO</v>
          </cell>
        </row>
        <row r="4195">
          <cell r="A4195" t="str">
            <v>057-13</v>
          </cell>
          <cell r="B4195">
            <v>41333</v>
          </cell>
          <cell r="D4195" t="str">
            <v>ZURI</v>
          </cell>
          <cell r="E4195" t="str">
            <v>PEQUEÑOS</v>
          </cell>
          <cell r="F4195" t="str">
            <v>CANINO</v>
          </cell>
          <cell r="G4195" t="str">
            <v>FRENCH POODLE</v>
          </cell>
          <cell r="H4195" t="str">
            <v>LUZ ESPITIA</v>
          </cell>
          <cell r="L4195" t="str">
            <v>FRACTURA CADERA</v>
          </cell>
          <cell r="M4195" t="str">
            <v>ANITA ROQUE</v>
          </cell>
        </row>
        <row r="4196">
          <cell r="A4196" t="str">
            <v>058-13</v>
          </cell>
          <cell r="B4196">
            <v>41333</v>
          </cell>
          <cell r="D4196" t="str">
            <v>JUANITA</v>
          </cell>
          <cell r="E4196" t="str">
            <v>PEQUEÑOS</v>
          </cell>
          <cell r="F4196" t="str">
            <v>CANINO</v>
          </cell>
          <cell r="G4196" t="str">
            <v>SCHNAWZER</v>
          </cell>
          <cell r="M4196" t="str">
            <v>DANIEL ZAMBRANO</v>
          </cell>
        </row>
        <row r="4197">
          <cell r="A4197" t="str">
            <v>059-13</v>
          </cell>
          <cell r="B4197">
            <v>41333</v>
          </cell>
          <cell r="D4197" t="str">
            <v>CHANEL</v>
          </cell>
          <cell r="E4197" t="str">
            <v>PEQUEÑOS</v>
          </cell>
          <cell r="F4197" t="str">
            <v>CANINO</v>
          </cell>
          <cell r="G4197" t="str">
            <v>SHITZU</v>
          </cell>
          <cell r="H4197" t="str">
            <v>CRISTINA TARASA</v>
          </cell>
          <cell r="L4197" t="str">
            <v>ECOGRAFIA ABDOMINAL</v>
          </cell>
          <cell r="M4197" t="str">
            <v>ANITA ROQUE</v>
          </cell>
        </row>
        <row r="4198">
          <cell r="A4198" t="str">
            <v>060-13</v>
          </cell>
          <cell r="B4198">
            <v>41334</v>
          </cell>
          <cell r="D4198" t="str">
            <v>YANKEE</v>
          </cell>
          <cell r="E4198" t="str">
            <v>PEQUEÑOS</v>
          </cell>
          <cell r="F4198" t="str">
            <v>CANINO</v>
          </cell>
          <cell r="G4198" t="str">
            <v>LABRADOR</v>
          </cell>
          <cell r="H4198" t="str">
            <v>YADIRA NESTA</v>
          </cell>
          <cell r="L4198" t="str">
            <v>ULCERA NASAL</v>
          </cell>
          <cell r="M4198" t="str">
            <v>SAEL PEDRAZA</v>
          </cell>
        </row>
        <row r="4199">
          <cell r="A4199" t="str">
            <v>061-13</v>
          </cell>
          <cell r="B4199">
            <v>41334</v>
          </cell>
          <cell r="D4199" t="str">
            <v>CONSUL</v>
          </cell>
          <cell r="E4199" t="str">
            <v>PEQUEÑOS</v>
          </cell>
          <cell r="F4199" t="str">
            <v>CANINO</v>
          </cell>
          <cell r="G4199" t="str">
            <v>LABRADOR</v>
          </cell>
          <cell r="H4199" t="str">
            <v>DAVID MURCIA</v>
          </cell>
          <cell r="L4199" t="str">
            <v>TOS</v>
          </cell>
          <cell r="M4199" t="str">
            <v>DANIEL ZAMBRANO</v>
          </cell>
        </row>
        <row r="4200">
          <cell r="A4200" t="str">
            <v>062-13</v>
          </cell>
          <cell r="B4200">
            <v>41334</v>
          </cell>
          <cell r="D4200" t="str">
            <v>MORGAN</v>
          </cell>
          <cell r="E4200" t="str">
            <v>PEQUEÑOS</v>
          </cell>
          <cell r="F4200" t="str">
            <v>CANINO</v>
          </cell>
          <cell r="G4200" t="str">
            <v>PITBULL</v>
          </cell>
          <cell r="H4200" t="str">
            <v>WILLIAM DIAZ</v>
          </cell>
          <cell r="L4200" t="str">
            <v>MIASIS EN PENE, ESPINADO</v>
          </cell>
          <cell r="M4200" t="str">
            <v>SAEL PEDRAZA, LAURA MELO</v>
          </cell>
        </row>
        <row r="4201">
          <cell r="A4201" t="str">
            <v>063-13</v>
          </cell>
          <cell r="B4201">
            <v>41334</v>
          </cell>
          <cell r="D4201" t="str">
            <v>FALCAO</v>
          </cell>
          <cell r="E4201" t="str">
            <v>PEQUEÑOS</v>
          </cell>
          <cell r="F4201" t="str">
            <v>CANINO</v>
          </cell>
          <cell r="G4201" t="str">
            <v>CRIOLLO</v>
          </cell>
          <cell r="H4201" t="str">
            <v>JAIRO QUIÑONES</v>
          </cell>
          <cell r="L4201" t="str">
            <v>LESION MANDIBULA</v>
          </cell>
          <cell r="M4201" t="str">
            <v>SAEL PEDRAZA</v>
          </cell>
        </row>
        <row r="4202">
          <cell r="A4202" t="str">
            <v>064-13</v>
          </cell>
          <cell r="B4202">
            <v>41334</v>
          </cell>
          <cell r="D4202" t="str">
            <v>CHOCOLATA</v>
          </cell>
          <cell r="E4202" t="str">
            <v>PEQUEÑOS</v>
          </cell>
          <cell r="F4202" t="str">
            <v>CANINO</v>
          </cell>
          <cell r="G4202" t="str">
            <v>PITBULL</v>
          </cell>
          <cell r="H4202" t="str">
            <v>YOINI TORRES</v>
          </cell>
          <cell r="L4202" t="str">
            <v>DERMATITIS</v>
          </cell>
          <cell r="M4202" t="str">
            <v>SAEL PEDRAZA</v>
          </cell>
        </row>
        <row r="4203">
          <cell r="A4203" t="str">
            <v>065-13</v>
          </cell>
          <cell r="B4203">
            <v>41337</v>
          </cell>
          <cell r="D4203" t="str">
            <v>GOLBERT</v>
          </cell>
          <cell r="E4203" t="str">
            <v>PEQUEÑOS</v>
          </cell>
          <cell r="F4203" t="str">
            <v>CANINO</v>
          </cell>
          <cell r="G4203" t="str">
            <v>CRIOLLO</v>
          </cell>
          <cell r="H4203" t="str">
            <v>PORTERIA INAT</v>
          </cell>
          <cell r="L4203" t="str">
            <v>TOS</v>
          </cell>
          <cell r="M4203" t="str">
            <v>SAEL PEDRAZA</v>
          </cell>
        </row>
        <row r="4204">
          <cell r="A4204" t="str">
            <v>066-13</v>
          </cell>
          <cell r="B4204">
            <v>41337</v>
          </cell>
          <cell r="D4204" t="str">
            <v>LUNA</v>
          </cell>
          <cell r="E4204" t="str">
            <v>PEQUEÑOS</v>
          </cell>
          <cell r="F4204" t="str">
            <v>CANINO</v>
          </cell>
          <cell r="G4204" t="str">
            <v>LABRADOR</v>
          </cell>
          <cell r="H4204" t="str">
            <v>CRIANT</v>
          </cell>
          <cell r="L4204" t="str">
            <v>VOMITO</v>
          </cell>
          <cell r="M4204" t="str">
            <v>SAEL PEDRAZA</v>
          </cell>
        </row>
        <row r="4205">
          <cell r="A4205" t="str">
            <v>067-13</v>
          </cell>
          <cell r="B4205">
            <v>41338</v>
          </cell>
          <cell r="D4205" t="str">
            <v>MONO</v>
          </cell>
          <cell r="E4205" t="str">
            <v>PEQUEÑOS</v>
          </cell>
          <cell r="F4205" t="str">
            <v>FELINO</v>
          </cell>
          <cell r="G4205" t="str">
            <v>CRIOLLO</v>
          </cell>
          <cell r="H4205" t="str">
            <v>JOSE LUIS FLORES</v>
          </cell>
          <cell r="L4205" t="str">
            <v>ACCIDENTE</v>
          </cell>
          <cell r="M4205" t="str">
            <v>SAEL PEDRAZA</v>
          </cell>
        </row>
        <row r="4206">
          <cell r="A4206" t="str">
            <v>068-13</v>
          </cell>
          <cell r="B4206">
            <v>41338</v>
          </cell>
          <cell r="D4206" t="str">
            <v>NIKESHA</v>
          </cell>
          <cell r="E4206" t="str">
            <v>PEQUEÑOS</v>
          </cell>
          <cell r="F4206" t="str">
            <v>CANINO</v>
          </cell>
          <cell r="G4206" t="str">
            <v>LABRADOR</v>
          </cell>
          <cell r="H4206" t="str">
            <v>LUIS CARLOS GOMEZ</v>
          </cell>
          <cell r="L4206" t="str">
            <v>TOS SECRECION</v>
          </cell>
          <cell r="M4206" t="str">
            <v>SAEL PEDRAZA</v>
          </cell>
        </row>
        <row r="4207">
          <cell r="A4207" t="str">
            <v>069-13</v>
          </cell>
          <cell r="B4207">
            <v>41338</v>
          </cell>
          <cell r="D4207" t="str">
            <v>TAIRA</v>
          </cell>
          <cell r="E4207" t="str">
            <v>PEQUEÑOS</v>
          </cell>
          <cell r="F4207" t="str">
            <v>CANINO</v>
          </cell>
          <cell r="G4207" t="str">
            <v>PITBULL</v>
          </cell>
          <cell r="H4207" t="str">
            <v>CRISTIAN GUARIN</v>
          </cell>
          <cell r="L4207" t="str">
            <v>POSTRACION</v>
          </cell>
          <cell r="M4207" t="str">
            <v>SAEL PEDRAZA</v>
          </cell>
        </row>
        <row r="4208">
          <cell r="A4208" t="str">
            <v>070-13</v>
          </cell>
          <cell r="B4208">
            <v>41339</v>
          </cell>
          <cell r="D4208" t="str">
            <v>CHOCOLATE</v>
          </cell>
          <cell r="E4208" t="str">
            <v>PEQUEÑOS</v>
          </cell>
          <cell r="F4208" t="str">
            <v>CANINO</v>
          </cell>
          <cell r="G4208" t="str">
            <v>LABRADOR</v>
          </cell>
          <cell r="H4208" t="str">
            <v>CENTRO CLINICO</v>
          </cell>
          <cell r="L4208" t="str">
            <v>EXAMEN GRAL</v>
          </cell>
          <cell r="M4208" t="str">
            <v>ANITA ROQUE</v>
          </cell>
        </row>
        <row r="4209">
          <cell r="A4209" t="str">
            <v>071-13</v>
          </cell>
          <cell r="B4209">
            <v>41340</v>
          </cell>
          <cell r="D4209" t="str">
            <v>SIMON</v>
          </cell>
          <cell r="E4209" t="str">
            <v>PEQUEÑOS</v>
          </cell>
          <cell r="F4209" t="str">
            <v>CANINO</v>
          </cell>
          <cell r="G4209" t="str">
            <v>DALMATA</v>
          </cell>
          <cell r="H4209" t="str">
            <v>JUAN VACCA</v>
          </cell>
          <cell r="L4209" t="str">
            <v>DERMATITIS</v>
          </cell>
          <cell r="M4209" t="str">
            <v>SAEL PEDRAZA</v>
          </cell>
        </row>
        <row r="4210">
          <cell r="A4210" t="str">
            <v>072-13</v>
          </cell>
          <cell r="B4210">
            <v>41341</v>
          </cell>
          <cell r="D4210" t="str">
            <v>ROCKY</v>
          </cell>
          <cell r="E4210" t="str">
            <v>PEQUEÑOS</v>
          </cell>
          <cell r="F4210" t="str">
            <v>CANINO</v>
          </cell>
          <cell r="G4210" t="str">
            <v>PITBULL</v>
          </cell>
          <cell r="H4210" t="str">
            <v>CARMEN MORALES</v>
          </cell>
          <cell r="L4210" t="str">
            <v>MIOCLONOS MIEMBRO POSTERIOR IZQ.</v>
          </cell>
          <cell r="M4210" t="str">
            <v>SAEL PEDRAZA</v>
          </cell>
        </row>
        <row r="4211">
          <cell r="A4211" t="str">
            <v>073-13</v>
          </cell>
          <cell r="B4211">
            <v>41342</v>
          </cell>
          <cell r="D4211" t="str">
            <v>BAILEY</v>
          </cell>
          <cell r="E4211" t="str">
            <v>PEQUEÑOS</v>
          </cell>
          <cell r="F4211" t="str">
            <v>CANINO</v>
          </cell>
          <cell r="G4211" t="str">
            <v>SCHNAWZER</v>
          </cell>
          <cell r="H4211" t="str">
            <v>CARLOS MORENO</v>
          </cell>
          <cell r="L4211" t="str">
            <v>ALERGIA</v>
          </cell>
          <cell r="M4211" t="str">
            <v>SAEL PEDRAZA</v>
          </cell>
        </row>
        <row r="4212">
          <cell r="A4212" t="str">
            <v>074-13</v>
          </cell>
          <cell r="B4212">
            <v>41344</v>
          </cell>
          <cell r="D4212" t="str">
            <v>TOBI</v>
          </cell>
          <cell r="E4212" t="str">
            <v>PEQUEÑOS</v>
          </cell>
          <cell r="F4212" t="str">
            <v>CANINO</v>
          </cell>
          <cell r="G4212" t="str">
            <v>PINSCHER</v>
          </cell>
          <cell r="H4212" t="str">
            <v>HILDA ORTIZ</v>
          </cell>
          <cell r="L4212" t="str">
            <v>ATAXIA TREN POSTERIOR</v>
          </cell>
          <cell r="M4212" t="str">
            <v>SAEL PEDRAZA</v>
          </cell>
        </row>
        <row r="4213">
          <cell r="A4213" t="str">
            <v>075-13</v>
          </cell>
          <cell r="B4213">
            <v>41344</v>
          </cell>
          <cell r="D4213" t="str">
            <v>JEREMIAS</v>
          </cell>
          <cell r="E4213" t="str">
            <v>PEQUEÑOS</v>
          </cell>
          <cell r="F4213" t="str">
            <v>CANINO</v>
          </cell>
          <cell r="G4213" t="str">
            <v>LABRADOR</v>
          </cell>
          <cell r="H4213" t="str">
            <v>AMANDA OBANDO</v>
          </cell>
          <cell r="L4213" t="str">
            <v>EXAMEN GRAL</v>
          </cell>
          <cell r="M4213" t="str">
            <v>SAEL PEDRAZA</v>
          </cell>
        </row>
        <row r="4214">
          <cell r="A4214" t="str">
            <v>076-13</v>
          </cell>
          <cell r="B4214">
            <v>41344</v>
          </cell>
          <cell r="D4214" t="str">
            <v>LOLA</v>
          </cell>
          <cell r="E4214" t="str">
            <v>PEQUEÑOS</v>
          </cell>
          <cell r="F4214" t="str">
            <v>CANINO</v>
          </cell>
          <cell r="G4214" t="str">
            <v>ROTTWEILER</v>
          </cell>
          <cell r="H4214" t="str">
            <v>JORGE BARAJAS</v>
          </cell>
          <cell r="L4214" t="str">
            <v>INFLAMACION CONJUNIVITIS</v>
          </cell>
          <cell r="M4214" t="str">
            <v>SAEL PEDRAZA</v>
          </cell>
        </row>
        <row r="4215">
          <cell r="A4215" t="str">
            <v>077-13</v>
          </cell>
          <cell r="B4215">
            <v>41345</v>
          </cell>
          <cell r="D4215" t="str">
            <v>PLOMY</v>
          </cell>
          <cell r="E4215" t="str">
            <v>PEQUEÑOS</v>
          </cell>
          <cell r="F4215" t="str">
            <v>CANINO</v>
          </cell>
          <cell r="G4215" t="str">
            <v>LABRADOR</v>
          </cell>
          <cell r="H4215" t="str">
            <v>CARLOS CASTRO</v>
          </cell>
          <cell r="M4215" t="str">
            <v>SAEL PEDRAZA</v>
          </cell>
        </row>
        <row r="4216">
          <cell r="A4216" t="str">
            <v>078-13</v>
          </cell>
          <cell r="B4216">
            <v>41345</v>
          </cell>
          <cell r="D4216" t="str">
            <v>PINGUIS</v>
          </cell>
          <cell r="E4216" t="str">
            <v>PEQUEÑOS</v>
          </cell>
          <cell r="F4216" t="str">
            <v>CANINO</v>
          </cell>
          <cell r="G4216" t="str">
            <v>PINSCHER</v>
          </cell>
          <cell r="H4216" t="str">
            <v>ALFONSO GOMEZ</v>
          </cell>
          <cell r="M4216" t="str">
            <v>SAEL PEDRAZA</v>
          </cell>
        </row>
        <row r="4217">
          <cell r="A4217" t="str">
            <v>079-13</v>
          </cell>
          <cell r="B4217">
            <v>41346</v>
          </cell>
          <cell r="D4217" t="str">
            <v>ROCKO</v>
          </cell>
          <cell r="E4217" t="str">
            <v>PEQUEÑOS</v>
          </cell>
          <cell r="F4217" t="str">
            <v>CANINO</v>
          </cell>
          <cell r="G4217" t="str">
            <v>FRENCH POODLE</v>
          </cell>
          <cell r="H4217" t="str">
            <v>LEONARDO RODRIGUEZ</v>
          </cell>
          <cell r="L4217" t="str">
            <v>DIARREA</v>
          </cell>
          <cell r="M4217" t="str">
            <v>ANITA ROQUE</v>
          </cell>
        </row>
        <row r="4218">
          <cell r="A4218" t="str">
            <v>080-13</v>
          </cell>
          <cell r="B4218">
            <v>41346</v>
          </cell>
          <cell r="D4218" t="str">
            <v>APOLO</v>
          </cell>
          <cell r="E4218" t="str">
            <v>PEQUEÑOS</v>
          </cell>
          <cell r="F4218" t="str">
            <v>CANINO</v>
          </cell>
          <cell r="G4218" t="str">
            <v>LABRADOR</v>
          </cell>
          <cell r="H4218" t="str">
            <v>MARIA GONZALEZ</v>
          </cell>
          <cell r="L4218" t="str">
            <v>EXAMEN DE OJOS</v>
          </cell>
          <cell r="M4218" t="str">
            <v>SAEL PEDRAZA</v>
          </cell>
        </row>
        <row r="4219">
          <cell r="A4219" t="str">
            <v>081-13</v>
          </cell>
          <cell r="B4219">
            <v>41346</v>
          </cell>
          <cell r="D4219" t="str">
            <v>BRUNO</v>
          </cell>
          <cell r="E4219" t="str">
            <v>PEQUEÑOS</v>
          </cell>
          <cell r="F4219" t="str">
            <v>CANINO</v>
          </cell>
          <cell r="G4219" t="str">
            <v>BEAGLE</v>
          </cell>
          <cell r="H4219" t="str">
            <v>FERNANDA VARGAS</v>
          </cell>
          <cell r="L4219" t="str">
            <v>PRURITO-LESION PIEL</v>
          </cell>
          <cell r="M4219" t="str">
            <v>SAEL PEDRAZA</v>
          </cell>
        </row>
        <row r="4220">
          <cell r="A4220" t="str">
            <v>083-13</v>
          </cell>
          <cell r="B4220">
            <v>41346</v>
          </cell>
          <cell r="D4220" t="str">
            <v>LUNA</v>
          </cell>
          <cell r="E4220" t="str">
            <v>PEQUEÑOS</v>
          </cell>
          <cell r="F4220" t="str">
            <v>CANINO</v>
          </cell>
          <cell r="G4220" t="str">
            <v>BOXER</v>
          </cell>
          <cell r="H4220" t="str">
            <v>DIEGO OSORIO</v>
          </cell>
          <cell r="L4220" t="str">
            <v>ANOREXIA DIARREA</v>
          </cell>
          <cell r="M4220" t="str">
            <v>SAEL PEDRAZA</v>
          </cell>
        </row>
        <row r="4221">
          <cell r="A4221" t="str">
            <v>084-13</v>
          </cell>
          <cell r="B4221">
            <v>41346</v>
          </cell>
          <cell r="D4221" t="str">
            <v>MATEO</v>
          </cell>
          <cell r="E4221" t="str">
            <v>PEQUEÑOS</v>
          </cell>
          <cell r="F4221" t="str">
            <v>CANINO</v>
          </cell>
          <cell r="G4221" t="str">
            <v>CHAW-CHAW</v>
          </cell>
          <cell r="H4221" t="str">
            <v>MARINA URIBE</v>
          </cell>
          <cell r="L4221" t="str">
            <v>LESIONES EN PIEL</v>
          </cell>
          <cell r="M4221" t="str">
            <v>SAEL PEDRAZA</v>
          </cell>
        </row>
        <row r="4222">
          <cell r="A4222" t="str">
            <v>085-13</v>
          </cell>
          <cell r="B4222">
            <v>41346</v>
          </cell>
          <cell r="D4222" t="str">
            <v>GINA</v>
          </cell>
          <cell r="E4222" t="str">
            <v>PEQUEÑOS</v>
          </cell>
          <cell r="F4222" t="str">
            <v>CANINO</v>
          </cell>
          <cell r="G4222" t="str">
            <v>CRIOLLO</v>
          </cell>
          <cell r="H4222" t="str">
            <v>MIREYA GUTIERREZ</v>
          </cell>
          <cell r="L4222" t="str">
            <v>ORQUIECTOMIA</v>
          </cell>
          <cell r="M4222" t="str">
            <v>ANITA ROQUE</v>
          </cell>
        </row>
        <row r="4223">
          <cell r="A4223" t="str">
            <v>086-13</v>
          </cell>
          <cell r="B4223">
            <v>41347</v>
          </cell>
          <cell r="D4223" t="str">
            <v>ORHY</v>
          </cell>
          <cell r="E4223" t="str">
            <v>PEQUEÑOS</v>
          </cell>
          <cell r="F4223" t="str">
            <v>CANINO</v>
          </cell>
          <cell r="G4223" t="str">
            <v>BULL DOG</v>
          </cell>
          <cell r="H4223" t="str">
            <v>DIEGO ROJAS</v>
          </cell>
          <cell r="L4223" t="str">
            <v>IRRITACION PIEL</v>
          </cell>
          <cell r="M4223" t="str">
            <v>ANITA ROQUE</v>
          </cell>
        </row>
        <row r="4224">
          <cell r="A4224" t="str">
            <v>087-13</v>
          </cell>
          <cell r="B4224">
            <v>41348</v>
          </cell>
          <cell r="D4224" t="str">
            <v>ASTRO</v>
          </cell>
          <cell r="E4224" t="str">
            <v>PEQUEÑOS</v>
          </cell>
          <cell r="F4224" t="str">
            <v>CANINO</v>
          </cell>
          <cell r="G4224" t="str">
            <v>LABRADOR</v>
          </cell>
          <cell r="H4224" t="str">
            <v>JAIRO FRIAS</v>
          </cell>
          <cell r="L4224" t="str">
            <v>EUTANASIA/NECROPSIA</v>
          </cell>
          <cell r="M4224" t="str">
            <v>ANITA ROQUE</v>
          </cell>
        </row>
        <row r="4225">
          <cell r="A4225" t="str">
            <v>088-13</v>
          </cell>
          <cell r="B4225">
            <v>41348</v>
          </cell>
          <cell r="D4225" t="str">
            <v>MANDIRA</v>
          </cell>
          <cell r="E4225" t="str">
            <v>PEQUEÑOS</v>
          </cell>
          <cell r="F4225" t="str">
            <v>FELINO</v>
          </cell>
          <cell r="G4225" t="str">
            <v>CRIOLLO</v>
          </cell>
          <cell r="H4225" t="str">
            <v>SOFIA MENDEZ</v>
          </cell>
          <cell r="L4225" t="str">
            <v>ADOPCION</v>
          </cell>
          <cell r="M4225" t="str">
            <v>ANITA ROQUE</v>
          </cell>
        </row>
        <row r="4226">
          <cell r="A4226" t="str">
            <v>089-13</v>
          </cell>
          <cell r="B4226">
            <v>41348</v>
          </cell>
          <cell r="E4226" t="str">
            <v>PEQUEÑOS</v>
          </cell>
          <cell r="F4226" t="str">
            <v>FELINO</v>
          </cell>
          <cell r="G4226" t="str">
            <v>CRIOLLO</v>
          </cell>
          <cell r="H4226" t="str">
            <v>KATHY SILVA</v>
          </cell>
          <cell r="L4226" t="str">
            <v>ADOPCION</v>
          </cell>
          <cell r="M4226" t="str">
            <v>ANITA ROQUE</v>
          </cell>
        </row>
        <row r="4227">
          <cell r="A4227" t="str">
            <v>090-13</v>
          </cell>
          <cell r="B4227">
            <v>41348</v>
          </cell>
          <cell r="D4227" t="str">
            <v>KAFU</v>
          </cell>
          <cell r="E4227" t="str">
            <v>PEQUEÑOS</v>
          </cell>
          <cell r="F4227" t="str">
            <v>FELINO</v>
          </cell>
          <cell r="G4227" t="str">
            <v>CRIOLLO</v>
          </cell>
          <cell r="H4227" t="str">
            <v>DANNA PINZON</v>
          </cell>
          <cell r="L4227" t="str">
            <v>ANOREXIA</v>
          </cell>
          <cell r="M4227" t="str">
            <v>SAEL PEDRAZA</v>
          </cell>
        </row>
        <row r="4228">
          <cell r="A4228" t="str">
            <v>091-13</v>
          </cell>
          <cell r="B4228">
            <v>41348</v>
          </cell>
          <cell r="D4228" t="str">
            <v>MANCHITAS</v>
          </cell>
          <cell r="E4228" t="str">
            <v>PEQUEÑOS</v>
          </cell>
          <cell r="F4228" t="str">
            <v>FELINO</v>
          </cell>
          <cell r="G4228" t="str">
            <v>CRIOLLO</v>
          </cell>
          <cell r="H4228" t="str">
            <v>AMERICA</v>
          </cell>
          <cell r="L4228" t="str">
            <v>ADOPCION</v>
          </cell>
          <cell r="M4228" t="str">
            <v>ANITA ROQUE</v>
          </cell>
        </row>
        <row r="4229">
          <cell r="A4229" t="str">
            <v>092-13</v>
          </cell>
          <cell r="B4229">
            <v>41349</v>
          </cell>
          <cell r="D4229" t="str">
            <v>TOMAS</v>
          </cell>
          <cell r="E4229" t="str">
            <v>PEQUEÑOS</v>
          </cell>
          <cell r="F4229" t="str">
            <v>CANINO</v>
          </cell>
          <cell r="G4229" t="str">
            <v>LABRADOR</v>
          </cell>
          <cell r="H4229" t="str">
            <v>HUGO GUZMAN</v>
          </cell>
          <cell r="L4229" t="str">
            <v>INTOXICACION</v>
          </cell>
          <cell r="M4229" t="str">
            <v>ANITA ROQUE</v>
          </cell>
        </row>
        <row r="4230">
          <cell r="A4230" t="str">
            <v>093-13</v>
          </cell>
          <cell r="B4230">
            <v>41349</v>
          </cell>
          <cell r="D4230" t="str">
            <v>LA POLA</v>
          </cell>
          <cell r="E4230" t="str">
            <v>PEQUEÑOS</v>
          </cell>
          <cell r="F4230" t="str">
            <v>FELINO</v>
          </cell>
          <cell r="G4230" t="str">
            <v>CRIOLLO</v>
          </cell>
          <cell r="H4230" t="str">
            <v>AMERICA CIFUENTES</v>
          </cell>
          <cell r="L4230" t="str">
            <v>DONACION</v>
          </cell>
          <cell r="M4230" t="str">
            <v>SAEL PEDRAZA</v>
          </cell>
        </row>
        <row r="4231">
          <cell r="A4231" t="str">
            <v>094-13</v>
          </cell>
          <cell r="B4231">
            <v>41351</v>
          </cell>
          <cell r="D4231" t="str">
            <v>SACHA</v>
          </cell>
          <cell r="E4231" t="str">
            <v>PEQUEÑOS</v>
          </cell>
          <cell r="F4231" t="str">
            <v>CANINO</v>
          </cell>
          <cell r="G4231" t="str">
            <v>LABRADOR</v>
          </cell>
          <cell r="H4231" t="str">
            <v>HERNAN RODRIGUEZ</v>
          </cell>
          <cell r="L4231" t="str">
            <v>ATAXIA TP</v>
          </cell>
          <cell r="M4231" t="str">
            <v>SAEL PEDRAZA</v>
          </cell>
        </row>
        <row r="4232">
          <cell r="A4232" t="str">
            <v>095-13</v>
          </cell>
          <cell r="B4232">
            <v>41351</v>
          </cell>
          <cell r="D4232" t="str">
            <v>PRINCESA</v>
          </cell>
          <cell r="E4232" t="str">
            <v>PEQUEÑOS</v>
          </cell>
          <cell r="F4232" t="str">
            <v>CANINO</v>
          </cell>
          <cell r="G4232" t="str">
            <v>SHITZU</v>
          </cell>
          <cell r="H4232" t="str">
            <v>ANGELICA YESMIN</v>
          </cell>
          <cell r="L4232" t="str">
            <v>FLUJO VAGINAL</v>
          </cell>
          <cell r="M4232" t="str">
            <v>SAEL PEDRAZA</v>
          </cell>
        </row>
        <row r="4233">
          <cell r="A4233" t="str">
            <v>096-13</v>
          </cell>
          <cell r="B4233">
            <v>41351</v>
          </cell>
          <cell r="D4233" t="str">
            <v>SACHA</v>
          </cell>
          <cell r="E4233" t="str">
            <v>PEQUEÑOS</v>
          </cell>
          <cell r="F4233" t="str">
            <v>CANINO</v>
          </cell>
          <cell r="G4233" t="str">
            <v>PITBULL</v>
          </cell>
          <cell r="H4233" t="str">
            <v>GILBERTO HERNANDEZ</v>
          </cell>
          <cell r="L4233" t="str">
            <v>FLUJO VAGINAL</v>
          </cell>
          <cell r="M4233" t="str">
            <v>SAEL PEDRAZA</v>
          </cell>
        </row>
        <row r="4234">
          <cell r="A4234" t="str">
            <v>097-13</v>
          </cell>
          <cell r="B4234">
            <v>41351</v>
          </cell>
          <cell r="D4234" t="str">
            <v>MARMADUC</v>
          </cell>
          <cell r="E4234" t="str">
            <v>PEQUEÑOS</v>
          </cell>
          <cell r="F4234" t="str">
            <v>CANINO</v>
          </cell>
          <cell r="G4234" t="str">
            <v>CRIOLLO</v>
          </cell>
          <cell r="L4234" t="str">
            <v>ORQUIECTOMIA</v>
          </cell>
          <cell r="M4234" t="str">
            <v>CARLOS OSPINA</v>
          </cell>
        </row>
        <row r="4235">
          <cell r="A4235" t="str">
            <v>098-13</v>
          </cell>
          <cell r="B4235">
            <v>41352</v>
          </cell>
          <cell r="D4235" t="str">
            <v xml:space="preserve">CHOCO  </v>
          </cell>
          <cell r="E4235" t="str">
            <v>PEQUEÑOS</v>
          </cell>
          <cell r="F4235" t="str">
            <v>CANINO</v>
          </cell>
          <cell r="G4235" t="str">
            <v>LABRADOR</v>
          </cell>
          <cell r="H4235" t="str">
            <v>RONALD NOVOA</v>
          </cell>
          <cell r="L4235" t="str">
            <v>DERMATITIS</v>
          </cell>
          <cell r="M4235" t="str">
            <v>SAEL PEDRAZA</v>
          </cell>
        </row>
        <row r="4236">
          <cell r="A4236" t="str">
            <v>099-13</v>
          </cell>
          <cell r="B4236">
            <v>41354</v>
          </cell>
          <cell r="D4236" t="str">
            <v>MONO</v>
          </cell>
          <cell r="E4236" t="str">
            <v>PEQUEÑOS</v>
          </cell>
          <cell r="F4236" t="str">
            <v>CANINO</v>
          </cell>
          <cell r="G4236" t="str">
            <v>CRIOLLO</v>
          </cell>
          <cell r="H4236" t="str">
            <v>LUZ PATIÑO</v>
          </cell>
          <cell r="L4236" t="str">
            <v>ORQUIECTOMIA</v>
          </cell>
          <cell r="M4236" t="str">
            <v>ANITA ROQUE</v>
          </cell>
        </row>
        <row r="4237">
          <cell r="A4237" t="str">
            <v>100-13</v>
          </cell>
          <cell r="B4237">
            <v>41352</v>
          </cell>
          <cell r="D4237" t="str">
            <v>ESTRELLA</v>
          </cell>
          <cell r="E4237" t="str">
            <v>PEQUEÑOS</v>
          </cell>
          <cell r="F4237" t="str">
            <v>CANINO</v>
          </cell>
          <cell r="G4237" t="str">
            <v>CRIOLLO</v>
          </cell>
          <cell r="H4237" t="str">
            <v>MARI QUINCHUCUA</v>
          </cell>
          <cell r="L4237" t="str">
            <v>ADOPCION</v>
          </cell>
          <cell r="M4237" t="str">
            <v>ANITA ROQUE</v>
          </cell>
        </row>
        <row r="4238">
          <cell r="A4238" t="str">
            <v>101-13</v>
          </cell>
          <cell r="B4238">
            <v>41352</v>
          </cell>
          <cell r="D4238" t="str">
            <v>SIMONA</v>
          </cell>
          <cell r="E4238" t="str">
            <v>PEQUEÑOS</v>
          </cell>
          <cell r="F4238" t="str">
            <v>CANINO</v>
          </cell>
          <cell r="G4238" t="str">
            <v>FRENCH POODLE</v>
          </cell>
          <cell r="H4238" t="str">
            <v>ALEXI LEAL</v>
          </cell>
          <cell r="L4238" t="str">
            <v>VOMITO-INAPETENCIA</v>
          </cell>
          <cell r="M4238" t="str">
            <v>SAEL PEDRAZA</v>
          </cell>
        </row>
        <row r="4239">
          <cell r="A4239" t="str">
            <v>102-13</v>
          </cell>
          <cell r="B4239">
            <v>41353</v>
          </cell>
          <cell r="D4239" t="str">
            <v>PELOS</v>
          </cell>
          <cell r="E4239" t="str">
            <v>PEQUEÑOS</v>
          </cell>
          <cell r="F4239" t="str">
            <v>CANINO</v>
          </cell>
          <cell r="G4239" t="str">
            <v>CRIOLLO</v>
          </cell>
          <cell r="H4239" t="str">
            <v>ALVARO MANRIQUE</v>
          </cell>
          <cell r="L4239" t="str">
            <v>ORQUIECTOMIA</v>
          </cell>
          <cell r="M4239" t="str">
            <v>ANITA ROQUE</v>
          </cell>
        </row>
        <row r="4240">
          <cell r="A4240" t="str">
            <v>103-13</v>
          </cell>
          <cell r="B4240">
            <v>41354</v>
          </cell>
          <cell r="D4240" t="str">
            <v>RUFFOS</v>
          </cell>
          <cell r="E4240" t="str">
            <v>PEQUEÑOS</v>
          </cell>
          <cell r="F4240" t="str">
            <v>CANINO</v>
          </cell>
          <cell r="G4240" t="str">
            <v>CRIOLLO</v>
          </cell>
          <cell r="H4240" t="str">
            <v>MARIA FIGUEROA</v>
          </cell>
          <cell r="L4240" t="str">
            <v>ORQUIECTOMIA</v>
          </cell>
          <cell r="M4240" t="str">
            <v>ANITA ROQUE</v>
          </cell>
        </row>
        <row r="4241">
          <cell r="A4241" t="str">
            <v>104-13</v>
          </cell>
          <cell r="B4241">
            <v>41354</v>
          </cell>
          <cell r="D4241" t="str">
            <v>HABIBI</v>
          </cell>
          <cell r="E4241" t="str">
            <v>PEQUEÑOS</v>
          </cell>
          <cell r="F4241" t="str">
            <v>CANINO</v>
          </cell>
          <cell r="G4241" t="str">
            <v>FRENCH POODLE</v>
          </cell>
          <cell r="H4241" t="str">
            <v>JOSE IGNACIO</v>
          </cell>
          <cell r="L4241" t="str">
            <v>TOS</v>
          </cell>
          <cell r="M4241" t="str">
            <v>SAEL PEDRAZA</v>
          </cell>
        </row>
        <row r="4242">
          <cell r="A4242" t="str">
            <v>105-13</v>
          </cell>
          <cell r="B4242">
            <v>41354</v>
          </cell>
          <cell r="D4242" t="str">
            <v>TONY</v>
          </cell>
          <cell r="E4242" t="str">
            <v>PEQUEÑOS</v>
          </cell>
          <cell r="F4242" t="str">
            <v>CANINO</v>
          </cell>
          <cell r="G4242" t="str">
            <v>PINSCHER</v>
          </cell>
          <cell r="H4242" t="str">
            <v>IRMA DE RUIZ</v>
          </cell>
          <cell r="L4242" t="str">
            <v>CONVULSIONES</v>
          </cell>
          <cell r="M4242" t="str">
            <v>SAEL PEDRAZA</v>
          </cell>
        </row>
        <row r="4243">
          <cell r="A4243" t="str">
            <v>106-13</v>
          </cell>
          <cell r="B4243">
            <v>41354</v>
          </cell>
          <cell r="D4243" t="str">
            <v>CHOCOLATE</v>
          </cell>
          <cell r="E4243" t="str">
            <v>PEQUEÑOS</v>
          </cell>
          <cell r="F4243" t="str">
            <v>CANINO</v>
          </cell>
          <cell r="G4243" t="str">
            <v>CRIOLLO</v>
          </cell>
          <cell r="H4243" t="str">
            <v>JOSE</v>
          </cell>
          <cell r="L4243" t="str">
            <v>ORQUIECTOMIA</v>
          </cell>
          <cell r="M4243" t="str">
            <v>ANITA ROQUE</v>
          </cell>
        </row>
        <row r="4244">
          <cell r="A4244" t="str">
            <v>107-13</v>
          </cell>
          <cell r="B4244">
            <v>41354</v>
          </cell>
          <cell r="D4244" t="str">
            <v>BLANCO</v>
          </cell>
          <cell r="E4244" t="str">
            <v>PEQUEÑOS</v>
          </cell>
          <cell r="F4244" t="str">
            <v>FELINO</v>
          </cell>
          <cell r="G4244" t="str">
            <v>CRIOLLO</v>
          </cell>
          <cell r="H4244" t="str">
            <v>BARRIO CANAIMA</v>
          </cell>
          <cell r="L4244" t="str">
            <v>ORQUIECTOMIA</v>
          </cell>
          <cell r="M4244" t="str">
            <v>ANITA ROQUE</v>
          </cell>
        </row>
        <row r="4245">
          <cell r="A4245" t="str">
            <v>108-13</v>
          </cell>
          <cell r="B4245">
            <v>41354</v>
          </cell>
          <cell r="D4245" t="str">
            <v>NIÑO</v>
          </cell>
          <cell r="E4245" t="str">
            <v>PEQUEÑOS</v>
          </cell>
          <cell r="F4245" t="str">
            <v>CANINO</v>
          </cell>
          <cell r="G4245" t="str">
            <v>BASSET HOUND</v>
          </cell>
          <cell r="H4245" t="str">
            <v>NANCY PICIRCAÑO</v>
          </cell>
          <cell r="L4245" t="str">
            <v>DOIARREA SANGUINOLENTA</v>
          </cell>
          <cell r="M4245" t="str">
            <v>SAEL PEDRAZA</v>
          </cell>
        </row>
        <row r="4246">
          <cell r="A4246" t="str">
            <v>109-13</v>
          </cell>
          <cell r="B4246">
            <v>41355</v>
          </cell>
          <cell r="D4246" t="str">
            <v>PIRULA</v>
          </cell>
          <cell r="E4246" t="str">
            <v>PEQUEÑOS</v>
          </cell>
          <cell r="F4246" t="str">
            <v>CANINO</v>
          </cell>
          <cell r="G4246" t="str">
            <v>CRIOLLO</v>
          </cell>
          <cell r="H4246" t="str">
            <v>CONSUELO ROMERO</v>
          </cell>
          <cell r="L4246" t="str">
            <v>MASA LADO IZQUIERDO</v>
          </cell>
          <cell r="M4246" t="str">
            <v>SAEL PEDRAZA</v>
          </cell>
        </row>
        <row r="4247">
          <cell r="A4247" t="str">
            <v>110-13</v>
          </cell>
          <cell r="B4247">
            <v>41355</v>
          </cell>
          <cell r="D4247" t="str">
            <v>LOLA</v>
          </cell>
          <cell r="E4247" t="str">
            <v>PEQUEÑOS</v>
          </cell>
          <cell r="F4247" t="str">
            <v>FELINO</v>
          </cell>
          <cell r="G4247" t="str">
            <v>LABRADOR</v>
          </cell>
          <cell r="H4247" t="str">
            <v>DAMARIS MESA</v>
          </cell>
          <cell r="L4247" t="str">
            <v>ABSCESO MUSLO DERECHO</v>
          </cell>
          <cell r="M4247" t="str">
            <v>ANITA ROQUE</v>
          </cell>
        </row>
        <row r="4248">
          <cell r="A4248" t="str">
            <v>111-13</v>
          </cell>
          <cell r="B4248">
            <v>41355</v>
          </cell>
          <cell r="D4248" t="str">
            <v>ASRAEL</v>
          </cell>
          <cell r="E4248" t="str">
            <v>PEQUEÑOS</v>
          </cell>
          <cell r="F4248" t="str">
            <v>FELINO</v>
          </cell>
          <cell r="G4248" t="str">
            <v>CRIOLLO</v>
          </cell>
          <cell r="H4248" t="str">
            <v>LILIANA CHAPARRO</v>
          </cell>
          <cell r="L4248" t="str">
            <v>ADOPCION</v>
          </cell>
          <cell r="M4248" t="str">
            <v>ANITA ROQUE</v>
          </cell>
        </row>
        <row r="4249">
          <cell r="A4249" t="str">
            <v>112-13</v>
          </cell>
          <cell r="B4249">
            <v>41365</v>
          </cell>
          <cell r="D4249" t="str">
            <v>TATAN</v>
          </cell>
          <cell r="E4249" t="str">
            <v>PEQUEÑOS</v>
          </cell>
          <cell r="F4249" t="str">
            <v>CANINO</v>
          </cell>
          <cell r="G4249" t="str">
            <v>SCHNAWZER</v>
          </cell>
          <cell r="H4249" t="str">
            <v>KATHERINE CLAVIJO</v>
          </cell>
          <cell r="L4249" t="str">
            <v>INFLAMACION MAI</v>
          </cell>
          <cell r="M4249" t="str">
            <v>SAEL PEDRAZA</v>
          </cell>
        </row>
        <row r="4250">
          <cell r="A4250" t="str">
            <v>113-13</v>
          </cell>
          <cell r="B4250">
            <v>41365</v>
          </cell>
          <cell r="D4250" t="str">
            <v>ORION</v>
          </cell>
          <cell r="E4250" t="str">
            <v>PEQUEÑOS</v>
          </cell>
          <cell r="F4250" t="str">
            <v>FELINO</v>
          </cell>
          <cell r="G4250" t="str">
            <v>CRIOLLO</v>
          </cell>
          <cell r="H4250" t="str">
            <v>SANDRA GARCIA</v>
          </cell>
          <cell r="L4250" t="str">
            <v>HERIDA PIE</v>
          </cell>
          <cell r="M4250" t="str">
            <v>SAEL PEDRAZA</v>
          </cell>
        </row>
        <row r="4251">
          <cell r="A4251" t="str">
            <v>114-13</v>
          </cell>
          <cell r="B4251">
            <v>41366</v>
          </cell>
          <cell r="D4251" t="str">
            <v>MANOLO</v>
          </cell>
          <cell r="E4251" t="str">
            <v>PEQUEÑOS</v>
          </cell>
          <cell r="F4251" t="str">
            <v>CANINO</v>
          </cell>
          <cell r="G4251" t="str">
            <v>LABRADOR</v>
          </cell>
          <cell r="H4251" t="str">
            <v>BRIGTH MESA</v>
          </cell>
          <cell r="L4251" t="str">
            <v>OTITIS</v>
          </cell>
          <cell r="M4251" t="str">
            <v>SAEL PEDRAZA</v>
          </cell>
        </row>
        <row r="4252">
          <cell r="A4252" t="str">
            <v>115-13</v>
          </cell>
          <cell r="B4252">
            <v>41366</v>
          </cell>
          <cell r="D4252" t="str">
            <v>MATEO</v>
          </cell>
          <cell r="E4252" t="str">
            <v>PEQUEÑOS</v>
          </cell>
          <cell r="F4252" t="str">
            <v>CANINO</v>
          </cell>
          <cell r="G4252" t="str">
            <v>LABRADOR</v>
          </cell>
          <cell r="H4252" t="str">
            <v>BRIGTH MESA</v>
          </cell>
          <cell r="L4252" t="str">
            <v>OTITIS</v>
          </cell>
          <cell r="M4252" t="str">
            <v>SAEL PEDRAZA</v>
          </cell>
        </row>
        <row r="4253">
          <cell r="A4253" t="str">
            <v>116-13</v>
          </cell>
          <cell r="B4253">
            <v>41366</v>
          </cell>
          <cell r="D4253" t="str">
            <v>CHATI</v>
          </cell>
          <cell r="E4253" t="str">
            <v>PEQUEÑOS</v>
          </cell>
          <cell r="F4253" t="str">
            <v>CANINO</v>
          </cell>
          <cell r="G4253" t="str">
            <v>BULL DOG</v>
          </cell>
          <cell r="H4253" t="str">
            <v>ALBA CORDOBA</v>
          </cell>
          <cell r="L4253" t="str">
            <v>FRACTURA MA</v>
          </cell>
          <cell r="M4253" t="str">
            <v>SAEL PEDRAZA</v>
          </cell>
        </row>
        <row r="4254">
          <cell r="A4254" t="str">
            <v>117-13</v>
          </cell>
          <cell r="B4254">
            <v>41366</v>
          </cell>
          <cell r="D4254" t="str">
            <v>LUCAS</v>
          </cell>
          <cell r="E4254" t="str">
            <v>PEQUEÑOS</v>
          </cell>
          <cell r="F4254" t="str">
            <v>CANINO</v>
          </cell>
          <cell r="G4254" t="str">
            <v>CRIOLLO</v>
          </cell>
          <cell r="H4254" t="str">
            <v>JUAN CELY</v>
          </cell>
          <cell r="L4254" t="str">
            <v>PRACTICA ANESTESIA</v>
          </cell>
          <cell r="M4254" t="str">
            <v>DUMAR JARAMILLO</v>
          </cell>
        </row>
        <row r="4255">
          <cell r="A4255" t="str">
            <v>118-13</v>
          </cell>
          <cell r="B4255">
            <v>41366</v>
          </cell>
          <cell r="E4255" t="str">
            <v>PEQUEÑOS</v>
          </cell>
          <cell r="F4255" t="str">
            <v>CANINO</v>
          </cell>
          <cell r="L4255" t="str">
            <v>PRACTICA ANESTESIA</v>
          </cell>
          <cell r="M4255" t="str">
            <v>DUMAR JARAMILLO</v>
          </cell>
        </row>
        <row r="4256">
          <cell r="A4256" t="str">
            <v>119-13</v>
          </cell>
          <cell r="B4256">
            <v>41366</v>
          </cell>
          <cell r="D4256" t="str">
            <v>BRUNO</v>
          </cell>
          <cell r="E4256" t="str">
            <v>PEQUEÑOS</v>
          </cell>
          <cell r="F4256" t="str">
            <v>CANINO</v>
          </cell>
          <cell r="G4256" t="str">
            <v>PITBULL</v>
          </cell>
          <cell r="H4256" t="str">
            <v>HECTOR PEÑA</v>
          </cell>
          <cell r="L4256" t="str">
            <v>VOMITO-DIARREA</v>
          </cell>
          <cell r="M4256" t="str">
            <v>SAEL PEDRAZA</v>
          </cell>
        </row>
        <row r="4257">
          <cell r="A4257" t="str">
            <v>120-13</v>
          </cell>
          <cell r="B4257">
            <v>41366</v>
          </cell>
          <cell r="D4257" t="str">
            <v>ZUCHI</v>
          </cell>
          <cell r="E4257" t="str">
            <v>PEQUEÑOS</v>
          </cell>
          <cell r="F4257" t="str">
            <v>FELINO</v>
          </cell>
          <cell r="G4257" t="str">
            <v>CRIOLLO</v>
          </cell>
          <cell r="H4257" t="str">
            <v>RODRIGO RINCON</v>
          </cell>
          <cell r="L4257" t="str">
            <v>TRAUMA MPD</v>
          </cell>
          <cell r="M4257" t="str">
            <v>DANIEL ZAMBRANO</v>
          </cell>
        </row>
        <row r="4258">
          <cell r="A4258" t="str">
            <v>121-13</v>
          </cell>
          <cell r="B4258">
            <v>41367</v>
          </cell>
          <cell r="D4258" t="str">
            <v>CHIQUI</v>
          </cell>
          <cell r="E4258" t="str">
            <v>PEQUEÑOS</v>
          </cell>
          <cell r="F4258" t="str">
            <v>CANINO</v>
          </cell>
          <cell r="G4258" t="str">
            <v>PINSCHER</v>
          </cell>
          <cell r="H4258" t="str">
            <v>TANIA ODRIGUEZ</v>
          </cell>
          <cell r="M4258" t="str">
            <v>SAEL PEDRAZA</v>
          </cell>
        </row>
        <row r="4259">
          <cell r="A4259" t="str">
            <v>122-13</v>
          </cell>
          <cell r="B4259">
            <v>41367</v>
          </cell>
          <cell r="D4259" t="str">
            <v>BOGGY</v>
          </cell>
          <cell r="E4259" t="str">
            <v>PEQUEÑOS</v>
          </cell>
          <cell r="F4259" t="str">
            <v>CANINO</v>
          </cell>
          <cell r="G4259" t="str">
            <v>BEAGLE</v>
          </cell>
          <cell r="H4259" t="str">
            <v>LINA SANCHEZ</v>
          </cell>
          <cell r="L4259" t="str">
            <v>PROLAPSO 3 PARPADO</v>
          </cell>
          <cell r="M4259" t="str">
            <v>SAEL PEDRAZA</v>
          </cell>
        </row>
        <row r="4260">
          <cell r="A4260" t="str">
            <v>123-13</v>
          </cell>
          <cell r="B4260">
            <v>41367</v>
          </cell>
          <cell r="D4260" t="str">
            <v>GINO</v>
          </cell>
          <cell r="E4260" t="str">
            <v>PEQUEÑOS</v>
          </cell>
          <cell r="F4260" t="str">
            <v>CANINO</v>
          </cell>
          <cell r="G4260" t="str">
            <v>LABRADOR</v>
          </cell>
          <cell r="H4260" t="str">
            <v>LUISA MEDINA</v>
          </cell>
          <cell r="L4260" t="str">
            <v>PRACTICA ANESTESIA</v>
          </cell>
          <cell r="M4260" t="str">
            <v>DUMAR JARAMILLO</v>
          </cell>
        </row>
        <row r="4261">
          <cell r="A4261" t="str">
            <v>124-13</v>
          </cell>
          <cell r="B4261">
            <v>41367</v>
          </cell>
          <cell r="D4261" t="str">
            <v>ARAGON</v>
          </cell>
          <cell r="E4261" t="str">
            <v>PEQUEÑOS</v>
          </cell>
          <cell r="F4261" t="str">
            <v>CANINO</v>
          </cell>
          <cell r="G4261" t="str">
            <v>CRIOLLO</v>
          </cell>
          <cell r="H4261" t="str">
            <v>JULIETH OYOLA</v>
          </cell>
          <cell r="L4261" t="str">
            <v>POSTRACION</v>
          </cell>
          <cell r="M4261" t="str">
            <v>SAEL PEDRAZA</v>
          </cell>
        </row>
        <row r="4262">
          <cell r="A4262" t="str">
            <v>125-13</v>
          </cell>
          <cell r="B4262">
            <v>41368</v>
          </cell>
          <cell r="D4262" t="str">
            <v>JORDAN</v>
          </cell>
          <cell r="E4262" t="str">
            <v>PEQUEÑOS</v>
          </cell>
          <cell r="F4262" t="str">
            <v>CANINO</v>
          </cell>
          <cell r="G4262" t="str">
            <v>CRIOLLO</v>
          </cell>
          <cell r="H4262" t="str">
            <v>MERCEDES MURILLO</v>
          </cell>
          <cell r="L4262" t="str">
            <v>MESA CUELLO</v>
          </cell>
          <cell r="M4262" t="str">
            <v>SAEL PEDRAZA</v>
          </cell>
        </row>
        <row r="4263">
          <cell r="A4263" t="str">
            <v>126-13</v>
          </cell>
          <cell r="B4263">
            <v>41368</v>
          </cell>
          <cell r="D4263" t="str">
            <v>LOLA</v>
          </cell>
          <cell r="E4263" t="str">
            <v>PEQUEÑOS</v>
          </cell>
          <cell r="F4263" t="str">
            <v>FELINO</v>
          </cell>
          <cell r="G4263" t="str">
            <v>CRIOLLO</v>
          </cell>
          <cell r="H4263" t="str">
            <v>GLORIA MARTINEZ</v>
          </cell>
          <cell r="L4263" t="str">
            <v>OVH</v>
          </cell>
          <cell r="M4263" t="str">
            <v>SAEL PEDRAZA</v>
          </cell>
        </row>
        <row r="4264">
          <cell r="A4264" t="str">
            <v>127-13</v>
          </cell>
          <cell r="B4264">
            <v>41368</v>
          </cell>
          <cell r="D4264" t="str">
            <v>TISA</v>
          </cell>
          <cell r="E4264" t="str">
            <v>PEQUEÑOS</v>
          </cell>
          <cell r="F4264" t="str">
            <v>FELINO</v>
          </cell>
          <cell r="G4264" t="str">
            <v>CRIOLLO</v>
          </cell>
          <cell r="H4264" t="str">
            <v>LAURA TALERO</v>
          </cell>
          <cell r="L4264" t="str">
            <v>DAÑO OCULAR</v>
          </cell>
          <cell r="M4264" t="str">
            <v>ANITA ROQUE</v>
          </cell>
        </row>
        <row r="4265">
          <cell r="A4265" t="str">
            <v>128-13</v>
          </cell>
          <cell r="B4265">
            <v>41368</v>
          </cell>
          <cell r="D4265" t="str">
            <v>NEGRO</v>
          </cell>
          <cell r="E4265" t="str">
            <v>PEQUEÑOS</v>
          </cell>
          <cell r="F4265" t="str">
            <v>CANINO</v>
          </cell>
          <cell r="G4265" t="str">
            <v>CRIOLLO</v>
          </cell>
          <cell r="H4265" t="str">
            <v>MAURICIO PERDOMO</v>
          </cell>
          <cell r="L4265" t="str">
            <v>EXAMEN GRAL</v>
          </cell>
          <cell r="M4265" t="str">
            <v>DUMAR JARAMILLO</v>
          </cell>
        </row>
        <row r="4266">
          <cell r="A4266" t="str">
            <v>129-13</v>
          </cell>
          <cell r="B4266">
            <v>41368</v>
          </cell>
          <cell r="D4266" t="str">
            <v>PIQUE</v>
          </cell>
          <cell r="E4266" t="str">
            <v>PEQUEÑOS</v>
          </cell>
          <cell r="F4266" t="str">
            <v>CANINO</v>
          </cell>
          <cell r="G4266" t="str">
            <v>CRIOLLO</v>
          </cell>
          <cell r="H4266" t="str">
            <v>UNILLANOS</v>
          </cell>
          <cell r="L4266" t="str">
            <v>EXAMEN GRAL</v>
          </cell>
          <cell r="M4266" t="str">
            <v>DUMAR JARAMILLO</v>
          </cell>
        </row>
        <row r="4267">
          <cell r="A4267" t="str">
            <v>130-13</v>
          </cell>
          <cell r="B4267">
            <v>41369</v>
          </cell>
          <cell r="D4267" t="str">
            <v>TORTUGA</v>
          </cell>
          <cell r="E4267" t="str">
            <v>PEQUEÑOS</v>
          </cell>
          <cell r="F4267" t="str">
            <v>TORTUGA</v>
          </cell>
          <cell r="G4267" t="str">
            <v>TERECAY</v>
          </cell>
          <cell r="H4267" t="str">
            <v>UNILLANOS</v>
          </cell>
          <cell r="L4267" t="str">
            <v>ECTOPARASITOS</v>
          </cell>
          <cell r="M4267" t="str">
            <v>JOSE FERNANDEZ</v>
          </cell>
        </row>
        <row r="4268">
          <cell r="A4268" t="str">
            <v>131-13</v>
          </cell>
          <cell r="B4268">
            <v>41372</v>
          </cell>
          <cell r="D4268" t="str">
            <v>ROCKY</v>
          </cell>
          <cell r="E4268" t="str">
            <v>PEQUEÑOS</v>
          </cell>
          <cell r="F4268" t="str">
            <v>CANINO</v>
          </cell>
          <cell r="G4268" t="str">
            <v>JACK RUSELL TERRIER</v>
          </cell>
          <cell r="H4268" t="str">
            <v>OSWALDO RODRIGUEZ</v>
          </cell>
          <cell r="L4268" t="str">
            <v>EXOSFTALMIC</v>
          </cell>
          <cell r="M4268" t="str">
            <v>SAEL PEDRAZA</v>
          </cell>
        </row>
        <row r="4269">
          <cell r="A4269" t="str">
            <v>132-13</v>
          </cell>
          <cell r="B4269">
            <v>41372</v>
          </cell>
          <cell r="D4269" t="str">
            <v>BRUNO</v>
          </cell>
          <cell r="E4269" t="str">
            <v>PEQUEÑOS</v>
          </cell>
          <cell r="F4269" t="str">
            <v>CANINO</v>
          </cell>
          <cell r="G4269" t="str">
            <v>LABRADOR</v>
          </cell>
          <cell r="H4269" t="str">
            <v>PEDRO GARZON</v>
          </cell>
          <cell r="L4269" t="str">
            <v>EXAMEN GRAL</v>
          </cell>
          <cell r="M4269" t="str">
            <v>DANIEL ZAMBRANO</v>
          </cell>
        </row>
        <row r="4270">
          <cell r="A4270" t="str">
            <v>133-13</v>
          </cell>
          <cell r="B4270">
            <v>41372</v>
          </cell>
          <cell r="D4270" t="str">
            <v>ROCO</v>
          </cell>
          <cell r="E4270" t="str">
            <v>PEQUEÑOS</v>
          </cell>
          <cell r="F4270" t="str">
            <v>CANINO</v>
          </cell>
          <cell r="G4270" t="str">
            <v>BULL DOG</v>
          </cell>
          <cell r="H4270" t="str">
            <v>ANA MARIA SOLANO</v>
          </cell>
          <cell r="L4270" t="str">
            <v>EXAMEN GRAL</v>
          </cell>
          <cell r="M4270" t="str">
            <v>SAEL PEDRAZA</v>
          </cell>
        </row>
        <row r="4271">
          <cell r="A4271" t="str">
            <v>134-13</v>
          </cell>
          <cell r="B4271">
            <v>41372</v>
          </cell>
          <cell r="D4271" t="str">
            <v>ZORRO</v>
          </cell>
          <cell r="E4271" t="str">
            <v>PEQUEÑOS</v>
          </cell>
          <cell r="F4271" t="str">
            <v>CANINO</v>
          </cell>
          <cell r="G4271" t="str">
            <v>CRIOLLO</v>
          </cell>
          <cell r="H4271" t="str">
            <v>ANA RAMIREZ</v>
          </cell>
          <cell r="L4271" t="str">
            <v>EXAMEN GRAL</v>
          </cell>
          <cell r="M4271" t="str">
            <v>SAEL PEDRAZA</v>
          </cell>
        </row>
        <row r="4272">
          <cell r="A4272" t="str">
            <v>135-13</v>
          </cell>
          <cell r="B4272">
            <v>41373</v>
          </cell>
          <cell r="D4272" t="str">
            <v>TOBY</v>
          </cell>
          <cell r="E4272" t="str">
            <v>PEQUEÑOS</v>
          </cell>
          <cell r="F4272" t="str">
            <v>FELINO</v>
          </cell>
          <cell r="G4272" t="str">
            <v>CRIOLLO</v>
          </cell>
          <cell r="H4272" t="str">
            <v>OMAIRA</v>
          </cell>
          <cell r="L4272" t="str">
            <v>ORQUIECTOMIA</v>
          </cell>
          <cell r="M4272" t="str">
            <v>ANITA ROQUE</v>
          </cell>
        </row>
        <row r="4273">
          <cell r="A4273" t="str">
            <v>136-13</v>
          </cell>
          <cell r="B4273">
            <v>41373</v>
          </cell>
          <cell r="D4273" t="str">
            <v>REX</v>
          </cell>
          <cell r="E4273" t="str">
            <v>PEQUEÑOS</v>
          </cell>
          <cell r="F4273" t="str">
            <v>CANINO</v>
          </cell>
          <cell r="G4273" t="str">
            <v>GOLDEN RETRIEVER</v>
          </cell>
          <cell r="H4273" t="str">
            <v>CAMILO MORALES</v>
          </cell>
          <cell r="L4273" t="str">
            <v>EXAMEN GRAL</v>
          </cell>
          <cell r="M4273" t="str">
            <v>SAEL PEDRAZA</v>
          </cell>
        </row>
        <row r="4274">
          <cell r="A4274" t="str">
            <v>137-13</v>
          </cell>
          <cell r="B4274">
            <v>41373</v>
          </cell>
          <cell r="D4274" t="str">
            <v>CHIRRIMPLA</v>
          </cell>
          <cell r="E4274" t="str">
            <v>PEQUEÑOS</v>
          </cell>
          <cell r="F4274" t="str">
            <v>CANINO</v>
          </cell>
          <cell r="G4274" t="str">
            <v>CRIOLLO</v>
          </cell>
          <cell r="H4274" t="str">
            <v>LELIO CASTILLO</v>
          </cell>
          <cell r="L4274" t="str">
            <v>ATAXIA TREN POSTERIOR</v>
          </cell>
          <cell r="M4274" t="str">
            <v>SAEL PEDRAZA</v>
          </cell>
        </row>
        <row r="4275">
          <cell r="A4275" t="str">
            <v>138-13</v>
          </cell>
          <cell r="B4275">
            <v>41373</v>
          </cell>
          <cell r="D4275" t="str">
            <v>TALA</v>
          </cell>
          <cell r="E4275" t="str">
            <v>PEQUEÑOS</v>
          </cell>
          <cell r="F4275" t="str">
            <v>CANINO</v>
          </cell>
          <cell r="G4275" t="str">
            <v>PASTOR ALEMAN</v>
          </cell>
          <cell r="H4275" t="str">
            <v>FERNEY MATEUS</v>
          </cell>
          <cell r="M4275" t="str">
            <v>DANIEL ZAMBRANO</v>
          </cell>
        </row>
        <row r="4276">
          <cell r="A4276" t="str">
            <v>139-13</v>
          </cell>
          <cell r="B4276">
            <v>41373</v>
          </cell>
          <cell r="D4276" t="str">
            <v>MICHICA</v>
          </cell>
          <cell r="E4276" t="str">
            <v>PEQUEÑOS</v>
          </cell>
          <cell r="F4276" t="str">
            <v>FELINO</v>
          </cell>
          <cell r="G4276" t="str">
            <v>CRIOLLO</v>
          </cell>
          <cell r="H4276" t="str">
            <v>JAVIER CARDENAS</v>
          </cell>
          <cell r="L4276" t="str">
            <v>ORQUIECTOMIA</v>
          </cell>
          <cell r="M4276" t="str">
            <v>ANITA ROQUE</v>
          </cell>
        </row>
        <row r="4277">
          <cell r="A4277" t="str">
            <v>140-13</v>
          </cell>
          <cell r="B4277">
            <v>41373</v>
          </cell>
          <cell r="D4277" t="str">
            <v>CELA</v>
          </cell>
          <cell r="E4277" t="str">
            <v>PEQUEÑOS</v>
          </cell>
          <cell r="F4277" t="str">
            <v>CANINO</v>
          </cell>
          <cell r="G4277" t="str">
            <v>CRIOLLO</v>
          </cell>
          <cell r="L4277" t="str">
            <v>FRACTURA</v>
          </cell>
          <cell r="M4277" t="str">
            <v>DANIEL ZAMBRANO</v>
          </cell>
        </row>
        <row r="4278">
          <cell r="A4278" t="str">
            <v>141-13</v>
          </cell>
          <cell r="B4278">
            <v>41374</v>
          </cell>
          <cell r="D4278" t="str">
            <v>MATEO</v>
          </cell>
          <cell r="E4278" t="str">
            <v>PEQUEÑOS</v>
          </cell>
          <cell r="F4278" t="str">
            <v>FELINO</v>
          </cell>
          <cell r="G4278" t="str">
            <v>CRIOLLO</v>
          </cell>
          <cell r="H4278" t="str">
            <v>OMAIRA ORTIZ</v>
          </cell>
          <cell r="L4278" t="str">
            <v xml:space="preserve">FRACTURA MPI   </v>
          </cell>
          <cell r="M4278" t="str">
            <v>DANIEL ZAMBRANO</v>
          </cell>
        </row>
        <row r="4279">
          <cell r="A4279" t="str">
            <v>142-13</v>
          </cell>
          <cell r="B4279">
            <v>41374</v>
          </cell>
          <cell r="D4279" t="str">
            <v>LALO</v>
          </cell>
          <cell r="E4279" t="str">
            <v>PEQUEÑOS</v>
          </cell>
          <cell r="F4279" t="str">
            <v>FELINO</v>
          </cell>
          <cell r="G4279" t="str">
            <v>CRIOLLO</v>
          </cell>
          <cell r="L4279" t="str">
            <v>ORQUIECTOMIA</v>
          </cell>
          <cell r="M4279" t="str">
            <v>ANITA ROQUE</v>
          </cell>
        </row>
        <row r="4280">
          <cell r="A4280" t="str">
            <v>143-13</v>
          </cell>
          <cell r="B4280">
            <v>41374</v>
          </cell>
          <cell r="D4280" t="str">
            <v xml:space="preserve">MICHI  </v>
          </cell>
          <cell r="E4280" t="str">
            <v>PEQUEÑOS</v>
          </cell>
          <cell r="F4280" t="str">
            <v>FELINO</v>
          </cell>
          <cell r="G4280" t="str">
            <v>CRIOLLO</v>
          </cell>
          <cell r="L4280" t="str">
            <v>ORQUIECTOMIA</v>
          </cell>
          <cell r="M4280" t="str">
            <v>ANITA ROQUE</v>
          </cell>
        </row>
        <row r="4281">
          <cell r="A4281" t="str">
            <v>144-13</v>
          </cell>
          <cell r="B4281">
            <v>41374</v>
          </cell>
          <cell r="D4281" t="str">
            <v>BLACKY</v>
          </cell>
          <cell r="E4281" t="str">
            <v>PEQUEÑOS</v>
          </cell>
          <cell r="F4281" t="str">
            <v>CANINO</v>
          </cell>
          <cell r="G4281" t="str">
            <v>SCHNAWZER</v>
          </cell>
          <cell r="H4281" t="str">
            <v>JOSE PINZON</v>
          </cell>
          <cell r="L4281" t="str">
            <v>DIARREA Y VOMITO</v>
          </cell>
          <cell r="M4281" t="str">
            <v>SAEL PEDRAZA</v>
          </cell>
        </row>
        <row r="4282">
          <cell r="A4282" t="str">
            <v>145-13</v>
          </cell>
          <cell r="B4282">
            <v>41375</v>
          </cell>
          <cell r="D4282" t="str">
            <v>BRUNO</v>
          </cell>
          <cell r="E4282" t="str">
            <v>PEQUEÑOS</v>
          </cell>
          <cell r="F4282" t="str">
            <v>CANINO</v>
          </cell>
          <cell r="G4282" t="str">
            <v>PINSCHER</v>
          </cell>
          <cell r="H4282" t="str">
            <v>RAUL PEREZ</v>
          </cell>
          <cell r="L4282" t="str">
            <v>LUXACION</v>
          </cell>
          <cell r="M4282" t="str">
            <v>SAEL PEDRAZA</v>
          </cell>
        </row>
        <row r="4283">
          <cell r="A4283" t="str">
            <v>146-13</v>
          </cell>
          <cell r="B4283">
            <v>41375</v>
          </cell>
          <cell r="D4283" t="str">
            <v>MARTIN</v>
          </cell>
          <cell r="E4283" t="str">
            <v>PEQUEÑOS</v>
          </cell>
          <cell r="F4283" t="str">
            <v>CANINO</v>
          </cell>
          <cell r="G4283" t="str">
            <v>BULL DOG</v>
          </cell>
          <cell r="H4283" t="str">
            <v>JULIETH BEJARANO</v>
          </cell>
          <cell r="L4283" t="str">
            <v>INFLAMACION PREPUCIO</v>
          </cell>
          <cell r="M4283" t="str">
            <v>SAEL PEDRAZA</v>
          </cell>
        </row>
        <row r="4284">
          <cell r="A4284" t="str">
            <v>147-13</v>
          </cell>
          <cell r="B4284">
            <v>41375</v>
          </cell>
          <cell r="D4284" t="str">
            <v>TONY</v>
          </cell>
          <cell r="E4284" t="str">
            <v>PEQUEÑOS</v>
          </cell>
          <cell r="F4284" t="str">
            <v>CANINO</v>
          </cell>
          <cell r="G4284" t="str">
            <v>FRENCH POODLE</v>
          </cell>
          <cell r="H4284" t="str">
            <v>HECTOR ACOSTA</v>
          </cell>
          <cell r="L4284" t="str">
            <v>HERNIA UMBILICAL</v>
          </cell>
          <cell r="M4284" t="str">
            <v>SAEL PEDRAZA</v>
          </cell>
        </row>
        <row r="4285">
          <cell r="A4285" t="str">
            <v>148-13</v>
          </cell>
          <cell r="B4285">
            <v>41375</v>
          </cell>
          <cell r="D4285" t="str">
            <v>CHISPA</v>
          </cell>
          <cell r="E4285" t="str">
            <v>PEQUEÑOS</v>
          </cell>
          <cell r="F4285" t="str">
            <v>CANINO</v>
          </cell>
          <cell r="G4285" t="str">
            <v>SHITZU</v>
          </cell>
          <cell r="H4285" t="str">
            <v>JAVIER VIGOYA</v>
          </cell>
          <cell r="L4285" t="str">
            <v>DISNEA</v>
          </cell>
          <cell r="M4285" t="str">
            <v>SAEL PEDRAZA</v>
          </cell>
        </row>
        <row r="4286">
          <cell r="A4286" t="str">
            <v>149-13</v>
          </cell>
          <cell r="B4286">
            <v>41379</v>
          </cell>
          <cell r="D4286" t="str">
            <v>CHEPE</v>
          </cell>
          <cell r="E4286" t="str">
            <v>PEQUEÑOS</v>
          </cell>
          <cell r="F4286" t="str">
            <v>CANINO</v>
          </cell>
          <cell r="G4286" t="str">
            <v>PASTOR ALEMAN</v>
          </cell>
          <cell r="H4286" t="str">
            <v>HERNAN RODRIGUEZ</v>
          </cell>
          <cell r="L4286" t="str">
            <v>CONSULTA GRAL</v>
          </cell>
          <cell r="M4286" t="str">
            <v>SAEL PEDRAZA</v>
          </cell>
        </row>
        <row r="4287">
          <cell r="A4287" t="str">
            <v>150-13</v>
          </cell>
          <cell r="B4287">
            <v>41379</v>
          </cell>
          <cell r="D4287" t="str">
            <v>SHEYLA</v>
          </cell>
          <cell r="E4287" t="str">
            <v>PEQUEÑOS</v>
          </cell>
          <cell r="F4287" t="str">
            <v>CANINO</v>
          </cell>
          <cell r="G4287" t="str">
            <v>WEIMARANER</v>
          </cell>
          <cell r="H4287" t="str">
            <v>LUIS PAEZ</v>
          </cell>
          <cell r="L4287" t="str">
            <v>EXAMEN LAB</v>
          </cell>
          <cell r="M4287" t="str">
            <v>SAEL PEDRAZA</v>
          </cell>
        </row>
        <row r="4288">
          <cell r="A4288" t="str">
            <v>151-13</v>
          </cell>
          <cell r="B4288">
            <v>41379</v>
          </cell>
          <cell r="D4288" t="str">
            <v>MACARENA</v>
          </cell>
          <cell r="E4288" t="str">
            <v>PEQUEÑOS</v>
          </cell>
          <cell r="F4288" t="str">
            <v>FELINO</v>
          </cell>
          <cell r="G4288" t="str">
            <v>CRIOLLO</v>
          </cell>
          <cell r="H4288" t="str">
            <v>LORENA AGUDELO</v>
          </cell>
          <cell r="L4288" t="str">
            <v>DEPRIMIDO</v>
          </cell>
          <cell r="M4288" t="str">
            <v>DANIEL ZAMBRANO</v>
          </cell>
        </row>
        <row r="4289">
          <cell r="A4289" t="str">
            <v>152-13</v>
          </cell>
          <cell r="B4289">
            <v>41379</v>
          </cell>
          <cell r="D4289" t="str">
            <v>MONA</v>
          </cell>
          <cell r="E4289" t="str">
            <v>PEQUEÑOS</v>
          </cell>
          <cell r="F4289" t="str">
            <v>FELINO</v>
          </cell>
          <cell r="G4289" t="str">
            <v>CRIOLLO</v>
          </cell>
          <cell r="H4289" t="str">
            <v>JORGE SANTOS</v>
          </cell>
          <cell r="L4289" t="str">
            <v>OVH</v>
          </cell>
          <cell r="M4289" t="str">
            <v>ANITA ROQUE</v>
          </cell>
        </row>
        <row r="4290">
          <cell r="A4290" t="str">
            <v>153-13</v>
          </cell>
          <cell r="B4290">
            <v>41380</v>
          </cell>
          <cell r="D4290" t="str">
            <v>SISY</v>
          </cell>
          <cell r="E4290" t="str">
            <v>PEQUEÑOS</v>
          </cell>
          <cell r="F4290" t="str">
            <v>FELINO</v>
          </cell>
          <cell r="G4290" t="str">
            <v>CRIOLLO</v>
          </cell>
          <cell r="H4290" t="str">
            <v>MARIA CASTAÑEDA</v>
          </cell>
          <cell r="L4290" t="str">
            <v>OVH</v>
          </cell>
          <cell r="M4290" t="str">
            <v>ANITA ROQUE</v>
          </cell>
        </row>
        <row r="4291">
          <cell r="A4291" t="str">
            <v>154-13</v>
          </cell>
          <cell r="B4291">
            <v>41380</v>
          </cell>
          <cell r="D4291" t="str">
            <v>KATTY</v>
          </cell>
          <cell r="E4291" t="str">
            <v>PEQUEÑOS</v>
          </cell>
          <cell r="F4291" t="str">
            <v>FELINO</v>
          </cell>
          <cell r="G4291" t="str">
            <v>CRIOLLO</v>
          </cell>
          <cell r="H4291" t="str">
            <v>JORGE SANTOS</v>
          </cell>
          <cell r="L4291" t="str">
            <v>OVH</v>
          </cell>
          <cell r="M4291" t="str">
            <v>ANITA ROQUE</v>
          </cell>
        </row>
        <row r="4292">
          <cell r="A4292" t="str">
            <v>155-13</v>
          </cell>
          <cell r="B4292">
            <v>41381</v>
          </cell>
          <cell r="D4292" t="str">
            <v>MIACISLUCHI</v>
          </cell>
          <cell r="E4292" t="str">
            <v>PEQUEÑOS</v>
          </cell>
          <cell r="F4292" t="str">
            <v>FELINO</v>
          </cell>
          <cell r="G4292" t="str">
            <v>CRIOLLO</v>
          </cell>
          <cell r="H4292" t="str">
            <v>CARLOS ALFONSO</v>
          </cell>
          <cell r="L4292" t="str">
            <v>OVH</v>
          </cell>
          <cell r="M4292" t="str">
            <v>ANITA ROQUE</v>
          </cell>
        </row>
        <row r="4293">
          <cell r="A4293" t="str">
            <v>156-13</v>
          </cell>
          <cell r="B4293">
            <v>41381</v>
          </cell>
          <cell r="D4293" t="str">
            <v>MONA</v>
          </cell>
          <cell r="E4293" t="str">
            <v>PEQUEÑOS</v>
          </cell>
          <cell r="F4293" t="str">
            <v>CANINO</v>
          </cell>
          <cell r="G4293" t="str">
            <v>GOLDEN RETRIEVER</v>
          </cell>
          <cell r="H4293" t="str">
            <v>UYESENIA CHAPARRO</v>
          </cell>
          <cell r="M4293" t="str">
            <v>WILLIAM LEON</v>
          </cell>
        </row>
        <row r="4294">
          <cell r="A4294" t="str">
            <v>157-13</v>
          </cell>
          <cell r="B4294">
            <v>41381</v>
          </cell>
          <cell r="D4294" t="str">
            <v>TONY</v>
          </cell>
          <cell r="E4294" t="str">
            <v>PEQUEÑOS</v>
          </cell>
          <cell r="F4294" t="str">
            <v>CANINO</v>
          </cell>
          <cell r="G4294" t="str">
            <v>LABRADOR</v>
          </cell>
          <cell r="H4294" t="str">
            <v>INGRID CAMARGO</v>
          </cell>
          <cell r="L4294" t="str">
            <v>SECRECIO OCULAR</v>
          </cell>
          <cell r="M4294" t="str">
            <v>DANIEL ZAMBRANO</v>
          </cell>
        </row>
        <row r="4295">
          <cell r="A4295" t="str">
            <v>158-13</v>
          </cell>
          <cell r="B4295">
            <v>41381</v>
          </cell>
          <cell r="D4295" t="str">
            <v>SCOTH</v>
          </cell>
          <cell r="E4295" t="str">
            <v>PEQUEÑOS</v>
          </cell>
          <cell r="F4295" t="str">
            <v>CANINO</v>
          </cell>
          <cell r="G4295" t="str">
            <v>LABRADOR</v>
          </cell>
          <cell r="H4295" t="str">
            <v>INGRID CAMARGO</v>
          </cell>
          <cell r="L4295" t="str">
            <v>SECRECIO OCULAR</v>
          </cell>
          <cell r="M4295" t="str">
            <v>DANIEL ZAMBRANO</v>
          </cell>
        </row>
        <row r="4296">
          <cell r="A4296" t="str">
            <v>159-13</v>
          </cell>
          <cell r="B4296">
            <v>41382</v>
          </cell>
          <cell r="D4296" t="str">
            <v>MILAGROS</v>
          </cell>
          <cell r="E4296" t="str">
            <v>PEQUEÑOS</v>
          </cell>
          <cell r="F4296" t="str">
            <v>CANINO</v>
          </cell>
          <cell r="G4296" t="str">
            <v>CRIOLLO</v>
          </cell>
          <cell r="H4296" t="str">
            <v>CARLOS ALVAREZ</v>
          </cell>
          <cell r="L4296" t="str">
            <v>MIASIS EN PENE</v>
          </cell>
          <cell r="M4296" t="str">
            <v>SAEL PEDRAZA</v>
          </cell>
        </row>
        <row r="4297">
          <cell r="A4297" t="str">
            <v>160-13</v>
          </cell>
          <cell r="B4297">
            <v>41382</v>
          </cell>
          <cell r="D4297" t="str">
            <v>MICHIN</v>
          </cell>
          <cell r="E4297" t="str">
            <v>PEQUEÑOS</v>
          </cell>
          <cell r="F4297" t="str">
            <v>FELINO</v>
          </cell>
          <cell r="G4297" t="str">
            <v>CRIOLLO</v>
          </cell>
          <cell r="H4297" t="str">
            <v>DIANA MUÑOZ</v>
          </cell>
          <cell r="L4297" t="str">
            <v>SECRECION OTICA</v>
          </cell>
          <cell r="M4297" t="str">
            <v>SAEL PEDRAZA</v>
          </cell>
        </row>
        <row r="4298">
          <cell r="A4298" t="str">
            <v>161-13</v>
          </cell>
          <cell r="B4298">
            <v>41382</v>
          </cell>
          <cell r="D4298" t="str">
            <v>LUCAS</v>
          </cell>
          <cell r="E4298" t="str">
            <v>PEQUEÑOS</v>
          </cell>
          <cell r="F4298" t="str">
            <v>CANINO</v>
          </cell>
          <cell r="G4298" t="str">
            <v>LABRADOR</v>
          </cell>
          <cell r="H4298" t="str">
            <v>DIEGO CUERVO</v>
          </cell>
          <cell r="L4298" t="str">
            <v>DERMATITIS</v>
          </cell>
          <cell r="M4298" t="str">
            <v>SAEL PEDRAZA</v>
          </cell>
        </row>
        <row r="4299">
          <cell r="A4299" t="str">
            <v>162-13</v>
          </cell>
          <cell r="B4299">
            <v>41382</v>
          </cell>
          <cell r="D4299" t="str">
            <v>PUPY</v>
          </cell>
          <cell r="E4299" t="str">
            <v>PEQUEÑOS</v>
          </cell>
          <cell r="F4299" t="str">
            <v>CANINO</v>
          </cell>
          <cell r="G4299" t="str">
            <v>CRIOLLO</v>
          </cell>
          <cell r="H4299" t="str">
            <v>LUZ ROJAS</v>
          </cell>
          <cell r="L4299" t="str">
            <v>ACCIDENTE</v>
          </cell>
          <cell r="M4299" t="str">
            <v>SAEL PEDRAZA</v>
          </cell>
        </row>
        <row r="4300">
          <cell r="A4300" t="str">
            <v>163-13</v>
          </cell>
          <cell r="B4300">
            <v>41382</v>
          </cell>
          <cell r="D4300" t="str">
            <v>LUCKY</v>
          </cell>
          <cell r="E4300" t="str">
            <v>PEQUEÑOS</v>
          </cell>
          <cell r="F4300" t="str">
            <v>CANINO</v>
          </cell>
          <cell r="G4300" t="str">
            <v>LABRADOR</v>
          </cell>
          <cell r="H4300" t="str">
            <v>GERMAN VARGAS</v>
          </cell>
          <cell r="L4300" t="str">
            <v xml:space="preserve">EUTANASIA  </v>
          </cell>
          <cell r="M4300" t="str">
            <v>SAEL PEDRAZA</v>
          </cell>
        </row>
        <row r="4301">
          <cell r="A4301" t="str">
            <v>164-13</v>
          </cell>
          <cell r="B4301">
            <v>41382</v>
          </cell>
          <cell r="D4301" t="str">
            <v>NIÑA</v>
          </cell>
          <cell r="E4301" t="str">
            <v>PEQUEÑOS</v>
          </cell>
          <cell r="F4301" t="str">
            <v>CANINO</v>
          </cell>
          <cell r="G4301" t="str">
            <v>CRIOLLO</v>
          </cell>
          <cell r="H4301" t="str">
            <v>DANIEL DIAZ</v>
          </cell>
          <cell r="L4301" t="str">
            <v xml:space="preserve">VOMITO  </v>
          </cell>
          <cell r="M4301" t="str">
            <v>SAEL PEDRAZA</v>
          </cell>
        </row>
        <row r="4302">
          <cell r="A4302" t="str">
            <v>165-13</v>
          </cell>
          <cell r="B4302">
            <v>41383</v>
          </cell>
          <cell r="D4302" t="str">
            <v>MANZANITA</v>
          </cell>
          <cell r="E4302" t="str">
            <v>PEQUEÑOS</v>
          </cell>
          <cell r="F4302" t="str">
            <v>CANINO</v>
          </cell>
          <cell r="G4302" t="str">
            <v>CRIOLLO</v>
          </cell>
        </row>
        <row r="4303">
          <cell r="A4303" t="str">
            <v>166-13</v>
          </cell>
          <cell r="B4303">
            <v>41386</v>
          </cell>
          <cell r="D4303" t="str">
            <v>PRINCESA</v>
          </cell>
          <cell r="E4303" t="str">
            <v>PEQUEÑOS</v>
          </cell>
          <cell r="F4303" t="str">
            <v>CANINO</v>
          </cell>
          <cell r="G4303" t="str">
            <v>CRIOLLO</v>
          </cell>
          <cell r="H4303" t="str">
            <v>DIANA AVILA</v>
          </cell>
          <cell r="L4303" t="str">
            <v xml:space="preserve">PROLAPSO   </v>
          </cell>
          <cell r="M4303" t="str">
            <v>SAEL PEDRAZA</v>
          </cell>
        </row>
        <row r="4304">
          <cell r="A4304" t="str">
            <v>167-13</v>
          </cell>
          <cell r="B4304">
            <v>41386</v>
          </cell>
          <cell r="D4304" t="str">
            <v>NICO</v>
          </cell>
          <cell r="E4304" t="str">
            <v>PEQUEÑOS</v>
          </cell>
          <cell r="F4304" t="str">
            <v>CANINO</v>
          </cell>
          <cell r="G4304" t="str">
            <v>FRENCH POODLE</v>
          </cell>
          <cell r="H4304" t="str">
            <v>CAROL BAQUERO</v>
          </cell>
          <cell r="L4304" t="str">
            <v>MASA EN OJO</v>
          </cell>
          <cell r="M4304" t="str">
            <v>SAEL PEDRAZA</v>
          </cell>
        </row>
        <row r="4305">
          <cell r="A4305" t="str">
            <v>168-13</v>
          </cell>
          <cell r="B4305">
            <v>41386</v>
          </cell>
          <cell r="D4305" t="str">
            <v>RAMSES</v>
          </cell>
          <cell r="E4305" t="str">
            <v>PEQUEÑOS</v>
          </cell>
          <cell r="F4305" t="str">
            <v>FELINO</v>
          </cell>
          <cell r="G4305" t="str">
            <v>SIAMES</v>
          </cell>
          <cell r="H4305" t="str">
            <v>ZAIDA JARA</v>
          </cell>
          <cell r="L4305" t="str">
            <v>DIARREA CRONICA</v>
          </cell>
          <cell r="M4305" t="str">
            <v>DANIEL ZAMBRANO</v>
          </cell>
        </row>
        <row r="4306">
          <cell r="A4306" t="str">
            <v>169-13</v>
          </cell>
          <cell r="B4306">
            <v>41387</v>
          </cell>
          <cell r="D4306" t="str">
            <v>MORITA</v>
          </cell>
          <cell r="E4306" t="str">
            <v>PEQUEÑOS</v>
          </cell>
          <cell r="F4306" t="str">
            <v>CANINO</v>
          </cell>
          <cell r="G4306" t="str">
            <v>PINSCHER</v>
          </cell>
          <cell r="H4306" t="str">
            <v>ELIZABETH CESPEDES</v>
          </cell>
          <cell r="L4306" t="str">
            <v>DERMATITIS</v>
          </cell>
        </row>
        <row r="4307">
          <cell r="A4307" t="str">
            <v>170-13</v>
          </cell>
          <cell r="B4307">
            <v>41387</v>
          </cell>
          <cell r="D4307" t="str">
            <v>SABRINA</v>
          </cell>
          <cell r="E4307" t="str">
            <v>PEQUEÑOS</v>
          </cell>
          <cell r="F4307" t="str">
            <v>CANINO</v>
          </cell>
          <cell r="G4307" t="str">
            <v>RODHESIAN</v>
          </cell>
          <cell r="H4307" t="str">
            <v>GONZALO CUERVO</v>
          </cell>
          <cell r="L4307" t="str">
            <v>MASAS EN MPD</v>
          </cell>
          <cell r="M4307" t="str">
            <v>SAEL PEDRAZA</v>
          </cell>
        </row>
        <row r="4308">
          <cell r="A4308" t="str">
            <v>171-13</v>
          </cell>
          <cell r="B4308">
            <v>41388</v>
          </cell>
          <cell r="D4308" t="str">
            <v>DORA</v>
          </cell>
          <cell r="E4308" t="str">
            <v>PEQUEÑOS</v>
          </cell>
          <cell r="F4308" t="str">
            <v>FELINO</v>
          </cell>
          <cell r="G4308" t="str">
            <v>CRIOLLO</v>
          </cell>
          <cell r="H4308" t="str">
            <v>JAVIER CADENA</v>
          </cell>
          <cell r="L4308" t="str">
            <v>PRACTICA OVH</v>
          </cell>
          <cell r="M4308" t="str">
            <v>ANITA ROQUE</v>
          </cell>
        </row>
        <row r="4309">
          <cell r="A4309" t="str">
            <v>172-13</v>
          </cell>
          <cell r="B4309">
            <v>41388</v>
          </cell>
          <cell r="D4309" t="str">
            <v>MEDEO</v>
          </cell>
          <cell r="E4309" t="str">
            <v>PEQUEÑOS</v>
          </cell>
          <cell r="F4309" t="str">
            <v>CANINO</v>
          </cell>
          <cell r="G4309" t="str">
            <v>FRENCH POODLE</v>
          </cell>
          <cell r="H4309" t="str">
            <v>DIEGO CLAVIJO</v>
          </cell>
          <cell r="L4309" t="str">
            <v>MASA EN CUELLO</v>
          </cell>
          <cell r="M4309" t="str">
            <v>ANITA ROQUE</v>
          </cell>
        </row>
        <row r="4310">
          <cell r="A4310" t="str">
            <v>173-13</v>
          </cell>
          <cell r="B4310">
            <v>41389</v>
          </cell>
          <cell r="D4310" t="str">
            <v>TOBIAS</v>
          </cell>
          <cell r="E4310" t="str">
            <v>PEQUEÑOS</v>
          </cell>
          <cell r="F4310" t="str">
            <v>CANINO</v>
          </cell>
          <cell r="G4310" t="str">
            <v>BEAGLE</v>
          </cell>
          <cell r="H4310" t="str">
            <v>ANDREA GONZALEZ</v>
          </cell>
          <cell r="L4310" t="str">
            <v>MASA EN CUELLO</v>
          </cell>
          <cell r="M4310" t="str">
            <v>DANIEL ZAMBRANO</v>
          </cell>
        </row>
        <row r="4311">
          <cell r="A4311" t="str">
            <v>174-13</v>
          </cell>
          <cell r="B4311">
            <v>41389</v>
          </cell>
          <cell r="D4311" t="str">
            <v>RUFI</v>
          </cell>
          <cell r="E4311" t="str">
            <v>PEQUEÑOS</v>
          </cell>
          <cell r="F4311" t="str">
            <v>CANINO</v>
          </cell>
          <cell r="G4311" t="str">
            <v>CRIOLLO</v>
          </cell>
          <cell r="H4311" t="str">
            <v>ISABEL PARRA</v>
          </cell>
          <cell r="L4311" t="str">
            <v xml:space="preserve">MIASIS   </v>
          </cell>
          <cell r="M4311" t="str">
            <v>SAEL PEDRAZA</v>
          </cell>
        </row>
        <row r="4312">
          <cell r="A4312" t="str">
            <v>175-13</v>
          </cell>
          <cell r="B4312">
            <v>41389</v>
          </cell>
          <cell r="D4312" t="str">
            <v>TOBY</v>
          </cell>
          <cell r="E4312" t="str">
            <v>PEQUEÑOS</v>
          </cell>
          <cell r="F4312" t="str">
            <v>CANINO</v>
          </cell>
          <cell r="G4312" t="str">
            <v>CRIOLLO</v>
          </cell>
          <cell r="H4312" t="str">
            <v>VANESA LUNA</v>
          </cell>
          <cell r="L4312" t="str">
            <v xml:space="preserve">HERIDA </v>
          </cell>
          <cell r="M4312" t="str">
            <v>SAEL PEDRAZA</v>
          </cell>
        </row>
        <row r="4313">
          <cell r="A4313" t="str">
            <v>176-13</v>
          </cell>
          <cell r="B4313">
            <v>41389</v>
          </cell>
          <cell r="D4313" t="str">
            <v>COCO</v>
          </cell>
          <cell r="E4313" t="str">
            <v>PEQUEÑOS</v>
          </cell>
          <cell r="F4313" t="str">
            <v>CANINO</v>
          </cell>
          <cell r="G4313" t="str">
            <v>BULL DOG</v>
          </cell>
          <cell r="H4313" t="str">
            <v>LEONARDO HERNANDEZ</v>
          </cell>
          <cell r="L4313" t="str">
            <v>CONSULTA GRAL</v>
          </cell>
          <cell r="M4313" t="str">
            <v>SAEL PEDRAZA</v>
          </cell>
        </row>
        <row r="4314">
          <cell r="A4314" t="str">
            <v>177-13</v>
          </cell>
          <cell r="B4314">
            <v>41390</v>
          </cell>
          <cell r="E4314" t="str">
            <v>PEQUEÑOS</v>
          </cell>
          <cell r="F4314" t="str">
            <v>PORCINO</v>
          </cell>
          <cell r="G4314" t="str">
            <v>LANDRACE PIETRAN</v>
          </cell>
          <cell r="H4314" t="str">
            <v xml:space="preserve">PORCICOLA </v>
          </cell>
          <cell r="L4314" t="str">
            <v>NECROPSIA</v>
          </cell>
          <cell r="M4314" t="str">
            <v>DUMAR JARAMILLO</v>
          </cell>
        </row>
        <row r="4315">
          <cell r="A4315" t="str">
            <v>178-13</v>
          </cell>
          <cell r="B4315">
            <v>41393</v>
          </cell>
          <cell r="D4315" t="str">
            <v>TONY</v>
          </cell>
          <cell r="E4315" t="str">
            <v>PEQUEÑOS</v>
          </cell>
          <cell r="F4315" t="str">
            <v>FELINO</v>
          </cell>
          <cell r="G4315" t="str">
            <v>CRIOLLO</v>
          </cell>
          <cell r="H4315" t="str">
            <v>LUZ DUARTE</v>
          </cell>
          <cell r="L4315" t="str">
            <v>ACCIDENTE</v>
          </cell>
          <cell r="M4315" t="str">
            <v>DANIEL ZAMBRANO</v>
          </cell>
        </row>
        <row r="4316">
          <cell r="A4316" t="str">
            <v>179-13</v>
          </cell>
          <cell r="B4316">
            <v>41393</v>
          </cell>
          <cell r="D4316" t="str">
            <v>NIÑA</v>
          </cell>
          <cell r="E4316" t="str">
            <v>PEQUEÑOS</v>
          </cell>
          <cell r="F4316" t="str">
            <v>FELINO</v>
          </cell>
          <cell r="G4316" t="str">
            <v>CRIOLLO</v>
          </cell>
          <cell r="H4316" t="str">
            <v>GUSTAVO JARAMILLO</v>
          </cell>
          <cell r="L4316" t="str">
            <v>ABORTO</v>
          </cell>
          <cell r="M4316" t="str">
            <v>SAEL PEDRAZA</v>
          </cell>
        </row>
        <row r="4317">
          <cell r="A4317" t="str">
            <v>180-13</v>
          </cell>
          <cell r="B4317">
            <v>41394</v>
          </cell>
          <cell r="D4317" t="str">
            <v>SACHA</v>
          </cell>
          <cell r="E4317" t="str">
            <v>PEQUEÑOS</v>
          </cell>
          <cell r="F4317" t="str">
            <v>CANINO</v>
          </cell>
          <cell r="G4317" t="str">
            <v>SCHNAWZER</v>
          </cell>
          <cell r="H4317" t="str">
            <v>VIVIANA LOZADA</v>
          </cell>
          <cell r="M4317" t="str">
            <v>SAEL PEDRAZA</v>
          </cell>
        </row>
        <row r="4318">
          <cell r="A4318" t="str">
            <v>181-13</v>
          </cell>
          <cell r="B4318">
            <v>41394</v>
          </cell>
          <cell r="D4318" t="str">
            <v>SEUZ</v>
          </cell>
          <cell r="E4318" t="str">
            <v>PEQUEÑOS</v>
          </cell>
          <cell r="F4318" t="str">
            <v>AVIAR</v>
          </cell>
          <cell r="G4318" t="str">
            <v>PATO</v>
          </cell>
          <cell r="H4318" t="str">
            <v>MARIA MORENO</v>
          </cell>
          <cell r="L4318" t="str">
            <v>DIFICULTAD RESPIRATORIA</v>
          </cell>
          <cell r="M4318" t="str">
            <v>SAEL PEDRAZA</v>
          </cell>
        </row>
        <row r="4319">
          <cell r="A4319" t="str">
            <v>182-13</v>
          </cell>
          <cell r="B4319">
            <v>41394</v>
          </cell>
          <cell r="D4319" t="str">
            <v>LUNA</v>
          </cell>
          <cell r="E4319" t="str">
            <v>PEQUEÑOS</v>
          </cell>
          <cell r="F4319" t="str">
            <v>CANINO</v>
          </cell>
          <cell r="G4319" t="str">
            <v>LABRADOR</v>
          </cell>
          <cell r="H4319" t="str">
            <v>NATALIA MELENDEZ</v>
          </cell>
          <cell r="M4319" t="str">
            <v>DANIEL ZAMBRANO</v>
          </cell>
        </row>
        <row r="4320">
          <cell r="A4320" t="str">
            <v>183-13</v>
          </cell>
          <cell r="B4320">
            <v>41394</v>
          </cell>
          <cell r="D4320" t="str">
            <v>KIARA</v>
          </cell>
          <cell r="E4320" t="str">
            <v>PEQUEÑOS</v>
          </cell>
          <cell r="F4320" t="str">
            <v>FELINO</v>
          </cell>
          <cell r="G4320" t="str">
            <v>CRIOLLO</v>
          </cell>
          <cell r="H4320" t="str">
            <v>MARGARITA PINZON</v>
          </cell>
          <cell r="L4320" t="str">
            <v>HEPATITIS</v>
          </cell>
          <cell r="M4320" t="str">
            <v>SAEL PEDRAZA</v>
          </cell>
        </row>
        <row r="4321">
          <cell r="A4321" t="str">
            <v>184-13</v>
          </cell>
          <cell r="B4321">
            <v>41397</v>
          </cell>
          <cell r="D4321" t="str">
            <v>SOFI</v>
          </cell>
          <cell r="E4321" t="str">
            <v>PEQUEÑOS</v>
          </cell>
          <cell r="F4321" t="str">
            <v>CANINO</v>
          </cell>
          <cell r="G4321" t="str">
            <v>FRENCH POODLE</v>
          </cell>
          <cell r="H4321" t="str">
            <v>ARELIS CASTRO</v>
          </cell>
          <cell r="L4321" t="str">
            <v>FRACTURA MANDIBULA</v>
          </cell>
          <cell r="M4321" t="str">
            <v>ANITA ROQUE</v>
          </cell>
        </row>
        <row r="4322">
          <cell r="A4322" t="str">
            <v>185-13</v>
          </cell>
          <cell r="B4322">
            <v>41397</v>
          </cell>
          <cell r="D4322" t="str">
            <v>INNATA</v>
          </cell>
          <cell r="E4322" t="str">
            <v>PEQUEÑOS</v>
          </cell>
          <cell r="F4322" t="str">
            <v>CANINO</v>
          </cell>
          <cell r="G4322" t="str">
            <v>LABRADOR</v>
          </cell>
          <cell r="H4322" t="str">
            <v>ARIEL HOYOS</v>
          </cell>
          <cell r="L4322" t="str">
            <v>LUXACION</v>
          </cell>
          <cell r="M4322" t="str">
            <v>ANITA ROQUE</v>
          </cell>
        </row>
        <row r="4323">
          <cell r="A4323" t="str">
            <v>186-13</v>
          </cell>
          <cell r="B4323">
            <v>41397</v>
          </cell>
          <cell r="D4323" t="str">
            <v>SHARITO</v>
          </cell>
          <cell r="E4323" t="str">
            <v>PEQUEÑOS</v>
          </cell>
          <cell r="F4323" t="str">
            <v>CANINO</v>
          </cell>
          <cell r="G4323" t="str">
            <v>BEAGLE</v>
          </cell>
          <cell r="H4323" t="str">
            <v>SANDRA GORDILLO</v>
          </cell>
          <cell r="L4323" t="str">
            <v>VOMITO/DEBILIDAD</v>
          </cell>
          <cell r="M4323" t="str">
            <v>SAEL PEDRAZA</v>
          </cell>
        </row>
        <row r="4324">
          <cell r="A4324" t="str">
            <v>187-13</v>
          </cell>
          <cell r="B4324">
            <v>41400</v>
          </cell>
          <cell r="D4324" t="str">
            <v>MICAELA</v>
          </cell>
          <cell r="E4324" t="str">
            <v>PEQUEÑOS</v>
          </cell>
          <cell r="F4324" t="str">
            <v>CANINO</v>
          </cell>
          <cell r="G4324" t="str">
            <v>CRIOLLO</v>
          </cell>
          <cell r="H4324" t="str">
            <v>MILENA ARROS</v>
          </cell>
          <cell r="L4324" t="str">
            <v>ALOPESIA</v>
          </cell>
          <cell r="M4324" t="str">
            <v>SAEL PEDRAZA</v>
          </cell>
        </row>
        <row r="4325">
          <cell r="A4325" t="str">
            <v>188-13</v>
          </cell>
          <cell r="B4325">
            <v>41410</v>
          </cell>
          <cell r="D4325" t="str">
            <v>LOLA</v>
          </cell>
          <cell r="E4325" t="str">
            <v>PEQUEÑOS</v>
          </cell>
          <cell r="F4325" t="str">
            <v>CANINO</v>
          </cell>
          <cell r="G4325" t="str">
            <v>CRIOLLO</v>
          </cell>
          <cell r="H4325" t="str">
            <v>CLINICA VETERINARIA</v>
          </cell>
          <cell r="L4325" t="str">
            <v>PROBLEMA DE PIEL</v>
          </cell>
          <cell r="M4325" t="str">
            <v>SAEL PEDRAZA</v>
          </cell>
        </row>
        <row r="4326">
          <cell r="A4326" t="str">
            <v>189-13</v>
          </cell>
          <cell r="B4326">
            <v>41400</v>
          </cell>
          <cell r="D4326" t="str">
            <v>DRACO</v>
          </cell>
          <cell r="E4326" t="str">
            <v>PEQUEÑOS</v>
          </cell>
          <cell r="F4326" t="str">
            <v>CANINO</v>
          </cell>
          <cell r="G4326" t="str">
            <v>BULL TERRIER</v>
          </cell>
          <cell r="H4326" t="str">
            <v>ANDRES DIAZ</v>
          </cell>
          <cell r="L4326" t="str">
            <v>PERDIDA DE PESO</v>
          </cell>
          <cell r="M4326" t="str">
            <v>DANIEL ZAMBRANO</v>
          </cell>
        </row>
        <row r="4327">
          <cell r="A4327" t="str">
            <v>190-13</v>
          </cell>
          <cell r="B4327">
            <v>41401</v>
          </cell>
          <cell r="D4327" t="str">
            <v>FRLORA</v>
          </cell>
          <cell r="E4327" t="str">
            <v>PEQUEÑOS</v>
          </cell>
          <cell r="F4327" t="str">
            <v>CANINO</v>
          </cell>
          <cell r="G4327" t="str">
            <v>CRIOLLO</v>
          </cell>
          <cell r="H4327" t="str">
            <v>STELLA ZAMBRANO</v>
          </cell>
          <cell r="L4327" t="str">
            <v>OVH</v>
          </cell>
          <cell r="M4327" t="str">
            <v>ANITA ROQUE</v>
          </cell>
        </row>
        <row r="4328">
          <cell r="A4328" t="str">
            <v>191-13</v>
          </cell>
          <cell r="B4328">
            <v>41401</v>
          </cell>
          <cell r="D4328" t="str">
            <v>NIÑA</v>
          </cell>
          <cell r="E4328" t="str">
            <v>PEQUEÑOS</v>
          </cell>
          <cell r="F4328" t="str">
            <v>CANINO</v>
          </cell>
          <cell r="G4328" t="str">
            <v>PINSCHER</v>
          </cell>
          <cell r="H4328" t="str">
            <v>JUAN CALOS VALLEJO</v>
          </cell>
          <cell r="L4328" t="str">
            <v>OVH</v>
          </cell>
          <cell r="M4328" t="str">
            <v>ANITA ROQUE</v>
          </cell>
        </row>
        <row r="4329">
          <cell r="A4329" t="str">
            <v>192-13</v>
          </cell>
          <cell r="B4329">
            <v>41401</v>
          </cell>
          <cell r="D4329" t="str">
            <v>MILU</v>
          </cell>
          <cell r="E4329" t="str">
            <v>PEQUEÑOS</v>
          </cell>
          <cell r="F4329" t="str">
            <v>FELINO</v>
          </cell>
          <cell r="G4329" t="str">
            <v>CRIOLLO</v>
          </cell>
          <cell r="L4329" t="str">
            <v>OVH</v>
          </cell>
          <cell r="M4329" t="str">
            <v>EDGAR FUENTES</v>
          </cell>
        </row>
        <row r="4330">
          <cell r="A4330" t="str">
            <v>193-13</v>
          </cell>
          <cell r="B4330">
            <v>41401</v>
          </cell>
          <cell r="D4330" t="str">
            <v>CICHI</v>
          </cell>
          <cell r="E4330" t="str">
            <v>PEQUEÑOS</v>
          </cell>
          <cell r="F4330" t="str">
            <v>FELINO</v>
          </cell>
          <cell r="G4330" t="str">
            <v>CRIOLLO</v>
          </cell>
          <cell r="H4330" t="str">
            <v>MAIRA UMBARILA</v>
          </cell>
          <cell r="L4330" t="str">
            <v>OVH</v>
          </cell>
          <cell r="M4330" t="str">
            <v>EDGAR FUENTES</v>
          </cell>
        </row>
        <row r="4331">
          <cell r="A4331" t="str">
            <v>194-13</v>
          </cell>
          <cell r="B4331">
            <v>41401</v>
          </cell>
          <cell r="D4331" t="str">
            <v>ARAGON</v>
          </cell>
          <cell r="E4331" t="str">
            <v>PEQUEÑOS</v>
          </cell>
          <cell r="F4331" t="str">
            <v>FELINO</v>
          </cell>
          <cell r="G4331" t="str">
            <v>CRIOLLO</v>
          </cell>
          <cell r="H4331" t="str">
            <v>CESAR MURILLO</v>
          </cell>
          <cell r="L4331" t="str">
            <v>OVH</v>
          </cell>
          <cell r="M4331" t="str">
            <v>EDGAR FUENTES</v>
          </cell>
        </row>
        <row r="4332">
          <cell r="A4332" t="str">
            <v>195-13</v>
          </cell>
          <cell r="B4332">
            <v>41402</v>
          </cell>
          <cell r="D4332" t="str">
            <v>WANDA</v>
          </cell>
          <cell r="E4332" t="str">
            <v>PEQUEÑOS</v>
          </cell>
          <cell r="F4332" t="str">
            <v>CANINO</v>
          </cell>
          <cell r="G4332" t="str">
            <v>CRIOLLO</v>
          </cell>
          <cell r="H4332" t="str">
            <v>TATIANA NOVOA</v>
          </cell>
          <cell r="L4332" t="str">
            <v>OVH</v>
          </cell>
          <cell r="M4332" t="str">
            <v>ANITA ROQUE</v>
          </cell>
        </row>
        <row r="4333">
          <cell r="A4333" t="str">
            <v>196-13</v>
          </cell>
          <cell r="B4333">
            <v>41402</v>
          </cell>
          <cell r="D4333" t="str">
            <v>PANCHO</v>
          </cell>
          <cell r="E4333" t="str">
            <v>PEQUEÑOS</v>
          </cell>
          <cell r="F4333" t="str">
            <v>FELINO</v>
          </cell>
          <cell r="G4333" t="str">
            <v>CRIOLLO</v>
          </cell>
          <cell r="H4333" t="str">
            <v>MIGUEL ROA</v>
          </cell>
          <cell r="L4333" t="str">
            <v>HERIDA DE CABEZA</v>
          </cell>
          <cell r="M4333" t="str">
            <v>SAEL PEDRAZA</v>
          </cell>
        </row>
        <row r="4334">
          <cell r="A4334" t="str">
            <v>197-13</v>
          </cell>
          <cell r="B4334">
            <v>41402</v>
          </cell>
          <cell r="D4334" t="str">
            <v>DUQUE</v>
          </cell>
          <cell r="E4334" t="str">
            <v>PEQUEÑOS</v>
          </cell>
          <cell r="F4334" t="str">
            <v>CANINO</v>
          </cell>
          <cell r="G4334" t="str">
            <v>SCHNAWZER</v>
          </cell>
          <cell r="H4334" t="str">
            <v>JULIETH MATEUS</v>
          </cell>
          <cell r="L4334" t="str">
            <v>DIARREA Y VOMITO</v>
          </cell>
          <cell r="M4334" t="str">
            <v>SAEL PEDRAZA</v>
          </cell>
        </row>
        <row r="4335">
          <cell r="A4335" t="str">
            <v>198-13</v>
          </cell>
          <cell r="B4335">
            <v>41402</v>
          </cell>
          <cell r="D4335" t="str">
            <v>LUNA</v>
          </cell>
          <cell r="E4335" t="str">
            <v>PEQUEÑOS</v>
          </cell>
          <cell r="F4335" t="str">
            <v>CANINO</v>
          </cell>
          <cell r="G4335" t="str">
            <v>CRIOLLO</v>
          </cell>
          <cell r="H4335" t="str">
            <v>YAMID VALENCIA</v>
          </cell>
          <cell r="L4335" t="str">
            <v>OVH</v>
          </cell>
          <cell r="M4335" t="str">
            <v>YAMID VALENCIA</v>
          </cell>
        </row>
        <row r="4336">
          <cell r="A4336" t="str">
            <v>199-13</v>
          </cell>
          <cell r="B4336">
            <v>41402</v>
          </cell>
          <cell r="D4336" t="str">
            <v>NATY</v>
          </cell>
          <cell r="E4336" t="str">
            <v>PEQUEÑOS</v>
          </cell>
          <cell r="F4336" t="str">
            <v>CANINO</v>
          </cell>
          <cell r="G4336" t="str">
            <v>CRIOLLO</v>
          </cell>
          <cell r="H4336" t="str">
            <v>ELIANA HERNANDEZ</v>
          </cell>
          <cell r="L4336" t="str">
            <v>OVH</v>
          </cell>
          <cell r="M4336" t="str">
            <v>ANITA ROQUE</v>
          </cell>
        </row>
        <row r="4337">
          <cell r="A4337" t="str">
            <v>200-13</v>
          </cell>
          <cell r="B4337">
            <v>41402</v>
          </cell>
          <cell r="D4337" t="str">
            <v>MICHI MICHI</v>
          </cell>
          <cell r="E4337" t="str">
            <v>PEQUEÑOS</v>
          </cell>
          <cell r="F4337" t="str">
            <v>FELINO</v>
          </cell>
          <cell r="G4337" t="str">
            <v>CRIOLLO</v>
          </cell>
          <cell r="H4337" t="str">
            <v>LAURA BUITRAGO</v>
          </cell>
          <cell r="L4337" t="str">
            <v>OVH</v>
          </cell>
          <cell r="M4337" t="str">
            <v>ANITA ROQUE</v>
          </cell>
        </row>
        <row r="4338">
          <cell r="A4338" t="str">
            <v>201-13</v>
          </cell>
          <cell r="B4338">
            <v>41403</v>
          </cell>
          <cell r="D4338" t="str">
            <v>TOMY</v>
          </cell>
          <cell r="E4338" t="str">
            <v>PEQUEÑOS</v>
          </cell>
          <cell r="F4338" t="str">
            <v>FELINO</v>
          </cell>
          <cell r="G4338" t="str">
            <v>CRIOLLO</v>
          </cell>
          <cell r="H4338" t="str">
            <v>CLARA DIAZ</v>
          </cell>
          <cell r="L4338" t="str">
            <v>DEBILIDAD</v>
          </cell>
          <cell r="M4338" t="str">
            <v>SAEL PEDRAZA</v>
          </cell>
        </row>
        <row r="4339">
          <cell r="A4339" t="str">
            <v>202-13</v>
          </cell>
          <cell r="B4339">
            <v>41403</v>
          </cell>
          <cell r="D4339" t="str">
            <v>LUNA</v>
          </cell>
          <cell r="E4339" t="str">
            <v>PEQUEÑOS</v>
          </cell>
          <cell r="F4339" t="str">
            <v>CANINO</v>
          </cell>
          <cell r="G4339" t="str">
            <v>CRIOLLO</v>
          </cell>
          <cell r="L4339" t="str">
            <v>PARASITOS ACAROS</v>
          </cell>
          <cell r="M4339" t="str">
            <v>SAEL PEDRAZA</v>
          </cell>
        </row>
        <row r="4340">
          <cell r="A4340" t="str">
            <v>203-13</v>
          </cell>
          <cell r="B4340">
            <v>41403</v>
          </cell>
          <cell r="D4340" t="str">
            <v>SAMANTHA</v>
          </cell>
          <cell r="E4340" t="str">
            <v>PEQUEÑOS</v>
          </cell>
          <cell r="F4340" t="str">
            <v>FELINO</v>
          </cell>
          <cell r="G4340" t="str">
            <v>CRIOLLO</v>
          </cell>
          <cell r="H4340" t="str">
            <v>NATALIA GUARIN</v>
          </cell>
          <cell r="L4340" t="str">
            <v>EXAMEN GRAL</v>
          </cell>
          <cell r="M4340" t="str">
            <v>SAEL PEDRAZA</v>
          </cell>
        </row>
        <row r="4341">
          <cell r="A4341" t="str">
            <v>204-13</v>
          </cell>
          <cell r="B4341">
            <v>41403</v>
          </cell>
          <cell r="D4341" t="str">
            <v>TOBY</v>
          </cell>
          <cell r="E4341" t="str">
            <v>PEQUEÑOS</v>
          </cell>
          <cell r="F4341" t="str">
            <v>CANINO</v>
          </cell>
          <cell r="G4341" t="str">
            <v>FRENCH POODLE</v>
          </cell>
          <cell r="H4341" t="str">
            <v>FABIAN MELENDES</v>
          </cell>
          <cell r="L4341" t="str">
            <v>PARESIA</v>
          </cell>
          <cell r="M4341" t="str">
            <v>SAEL PEDRAZA</v>
          </cell>
        </row>
        <row r="4342">
          <cell r="A4342" t="str">
            <v>205-13</v>
          </cell>
          <cell r="B4342">
            <v>41403</v>
          </cell>
          <cell r="D4342" t="str">
            <v>YUYIS</v>
          </cell>
          <cell r="E4342" t="str">
            <v>PEQUEÑOS</v>
          </cell>
          <cell r="F4342" t="str">
            <v>CANINO</v>
          </cell>
          <cell r="G4342" t="str">
            <v>COCKER</v>
          </cell>
          <cell r="H4342" t="str">
            <v>LILIANA COGUA</v>
          </cell>
          <cell r="L4342" t="str">
            <v>TOS Y AGITACION</v>
          </cell>
          <cell r="M4342" t="str">
            <v>WILLIAM LEON</v>
          </cell>
        </row>
        <row r="4343">
          <cell r="A4343" t="str">
            <v>206-13</v>
          </cell>
          <cell r="B4343">
            <v>41404</v>
          </cell>
          <cell r="D4343" t="str">
            <v>ONIX</v>
          </cell>
          <cell r="E4343" t="str">
            <v>PEQUEÑOS</v>
          </cell>
          <cell r="F4343" t="str">
            <v>CANINO</v>
          </cell>
          <cell r="G4343" t="str">
            <v>FRENCH POODLE</v>
          </cell>
          <cell r="H4343" t="str">
            <v>LEYDI ACOSTA</v>
          </cell>
          <cell r="L4343" t="str">
            <v>EPISTOSIS</v>
          </cell>
          <cell r="M4343" t="str">
            <v>SAEL PEDRAZA</v>
          </cell>
        </row>
        <row r="4344">
          <cell r="A4344" t="str">
            <v>207-13</v>
          </cell>
          <cell r="B4344">
            <v>41404</v>
          </cell>
          <cell r="D4344" t="str">
            <v>BUHO</v>
          </cell>
          <cell r="E4344" t="str">
            <v>PEQUEÑOS</v>
          </cell>
          <cell r="F4344" t="str">
            <v>AVIAR</v>
          </cell>
          <cell r="G4344" t="str">
            <v>BUHO</v>
          </cell>
          <cell r="L4344" t="str">
            <v>FRACTURA MAI</v>
          </cell>
          <cell r="M4344" t="str">
            <v>SAEL PEDRAZA</v>
          </cell>
        </row>
        <row r="4345">
          <cell r="A4345" t="str">
            <v>208-13</v>
          </cell>
          <cell r="B4345">
            <v>41408</v>
          </cell>
          <cell r="E4345" t="str">
            <v>PEQUEÑOS</v>
          </cell>
          <cell r="F4345" t="str">
            <v>CANINO</v>
          </cell>
          <cell r="G4345" t="str">
            <v>CRIOLLO</v>
          </cell>
          <cell r="H4345" t="str">
            <v>CONSUELO CASTRO</v>
          </cell>
          <cell r="L4345" t="str">
            <v>INFLAMACION CUELLO</v>
          </cell>
          <cell r="M4345" t="str">
            <v>SAEL PEDRAZA</v>
          </cell>
        </row>
        <row r="4346">
          <cell r="A4346" t="str">
            <v>209-13</v>
          </cell>
          <cell r="B4346">
            <v>41408</v>
          </cell>
          <cell r="D4346" t="str">
            <v>MUÑECO</v>
          </cell>
          <cell r="E4346" t="str">
            <v>PEQUEÑOS</v>
          </cell>
          <cell r="F4346" t="str">
            <v>CANINO</v>
          </cell>
          <cell r="G4346" t="str">
            <v>CRIOLLO</v>
          </cell>
          <cell r="H4346" t="str">
            <v>TANNY PARDO</v>
          </cell>
          <cell r="L4346" t="str">
            <v>DEBILIDAD</v>
          </cell>
          <cell r="M4346" t="str">
            <v>SAEL PEDRAZA</v>
          </cell>
        </row>
        <row r="4347">
          <cell r="A4347" t="str">
            <v>210-13</v>
          </cell>
          <cell r="B4347">
            <v>41408</v>
          </cell>
          <cell r="D4347" t="str">
            <v>GABANNA</v>
          </cell>
          <cell r="E4347" t="str">
            <v>PEQUEÑOS</v>
          </cell>
          <cell r="F4347" t="str">
            <v>CANINO</v>
          </cell>
          <cell r="G4347" t="str">
            <v>BULL TERRIER</v>
          </cell>
          <cell r="H4347" t="str">
            <v>SEBASTIAN TELLEZ</v>
          </cell>
          <cell r="L4347" t="str">
            <v>LESIONES EN PIEL</v>
          </cell>
          <cell r="M4347" t="str">
            <v>SAEL PEDRAZA</v>
          </cell>
        </row>
        <row r="4348">
          <cell r="A4348" t="str">
            <v>211-13</v>
          </cell>
          <cell r="B4348">
            <v>41408</v>
          </cell>
          <cell r="D4348" t="str">
            <v>MONO</v>
          </cell>
          <cell r="E4348" t="str">
            <v>PEQUEÑOS</v>
          </cell>
          <cell r="F4348" t="str">
            <v>CANINO</v>
          </cell>
          <cell r="G4348" t="str">
            <v>CRIOLLO</v>
          </cell>
          <cell r="H4348" t="str">
            <v>CLINICA VETERINARIA</v>
          </cell>
          <cell r="L4348" t="str">
            <v>FRACTURA FEMUR</v>
          </cell>
          <cell r="M4348" t="str">
            <v>SAEL PEDRAZA</v>
          </cell>
        </row>
        <row r="4349">
          <cell r="A4349" t="str">
            <v>212-13</v>
          </cell>
          <cell r="B4349">
            <v>41408</v>
          </cell>
          <cell r="D4349" t="str">
            <v>ELISA</v>
          </cell>
          <cell r="E4349" t="str">
            <v>PEQUEÑOS</v>
          </cell>
          <cell r="F4349" t="str">
            <v>CANINO</v>
          </cell>
          <cell r="G4349" t="str">
            <v>CRIOLLO</v>
          </cell>
          <cell r="H4349" t="str">
            <v>STELLA ZAMBRANO</v>
          </cell>
          <cell r="L4349" t="str">
            <v>OVH</v>
          </cell>
          <cell r="M4349" t="str">
            <v>ANITA ROQUE</v>
          </cell>
        </row>
        <row r="4350">
          <cell r="A4350" t="str">
            <v>213-13</v>
          </cell>
          <cell r="B4350">
            <v>41408</v>
          </cell>
          <cell r="D4350" t="str">
            <v>MANCHAS</v>
          </cell>
          <cell r="E4350" t="str">
            <v>PEQUEÑOS</v>
          </cell>
          <cell r="F4350" t="str">
            <v>CANINO</v>
          </cell>
          <cell r="G4350" t="str">
            <v>CRIOLLO</v>
          </cell>
          <cell r="H4350" t="str">
            <v>STELLA ZAMBRANO</v>
          </cell>
          <cell r="L4350" t="str">
            <v>OVH</v>
          </cell>
          <cell r="M4350" t="str">
            <v>ANITA ROQUE</v>
          </cell>
        </row>
        <row r="4351">
          <cell r="A4351" t="str">
            <v>214-13</v>
          </cell>
          <cell r="B4351">
            <v>41408</v>
          </cell>
          <cell r="D4351" t="str">
            <v>NEGRA</v>
          </cell>
          <cell r="E4351" t="str">
            <v>PEQUEÑOS</v>
          </cell>
          <cell r="F4351" t="str">
            <v>CANINO</v>
          </cell>
          <cell r="G4351" t="str">
            <v>CRIOLLO</v>
          </cell>
          <cell r="H4351" t="str">
            <v>KELLY ARCHILA</v>
          </cell>
          <cell r="L4351" t="str">
            <v>OVH</v>
          </cell>
          <cell r="M4351" t="str">
            <v>ANITA ROQUE</v>
          </cell>
        </row>
        <row r="4352">
          <cell r="A4352" t="str">
            <v>215-13</v>
          </cell>
          <cell r="B4352">
            <v>41409</v>
          </cell>
          <cell r="D4352" t="str">
            <v>TYSON</v>
          </cell>
          <cell r="E4352" t="str">
            <v>PEQUEÑOS</v>
          </cell>
          <cell r="F4352" t="str">
            <v>CANINO</v>
          </cell>
          <cell r="G4352" t="str">
            <v>CRIOLLO</v>
          </cell>
          <cell r="H4352" t="str">
            <v>HOLMIRA RODRIGUEZ</v>
          </cell>
          <cell r="L4352" t="str">
            <v>ORQUIECTOMIA</v>
          </cell>
          <cell r="M4352" t="str">
            <v>SAEL PEDRAZA</v>
          </cell>
        </row>
        <row r="4353">
          <cell r="A4353" t="str">
            <v>216-13</v>
          </cell>
          <cell r="B4353">
            <v>41409</v>
          </cell>
          <cell r="E4353" t="str">
            <v>PEQUEÑOS</v>
          </cell>
          <cell r="F4353" t="str">
            <v>CANINO</v>
          </cell>
          <cell r="G4353" t="str">
            <v>CRIOLLO</v>
          </cell>
          <cell r="M4353" t="str">
            <v>SAEL PEDRAZA</v>
          </cell>
        </row>
        <row r="4354">
          <cell r="A4354" t="str">
            <v>217-13</v>
          </cell>
          <cell r="B4354">
            <v>41409</v>
          </cell>
          <cell r="E4354" t="str">
            <v>PEQUEÑOS</v>
          </cell>
          <cell r="F4354" t="str">
            <v>CANINO</v>
          </cell>
          <cell r="G4354" t="str">
            <v>CRIOLLO</v>
          </cell>
          <cell r="M4354" t="str">
            <v>SAEL PEDRAZA</v>
          </cell>
        </row>
        <row r="4355">
          <cell r="A4355" t="str">
            <v>218-13</v>
          </cell>
          <cell r="B4355">
            <v>41409</v>
          </cell>
          <cell r="D4355" t="str">
            <v>MARMARA</v>
          </cell>
          <cell r="E4355" t="str">
            <v>PEQUEÑOS</v>
          </cell>
          <cell r="F4355" t="str">
            <v>CANINO</v>
          </cell>
          <cell r="G4355" t="str">
            <v>CRIOLLO</v>
          </cell>
          <cell r="L4355" t="str">
            <v>OVH</v>
          </cell>
          <cell r="M4355" t="str">
            <v>SAEL PEDRAZA</v>
          </cell>
        </row>
        <row r="4356">
          <cell r="A4356" t="str">
            <v>219-13</v>
          </cell>
          <cell r="B4356">
            <v>41409</v>
          </cell>
          <cell r="D4356" t="str">
            <v>LUVRECIA</v>
          </cell>
          <cell r="E4356" t="str">
            <v>PEQUEÑOS</v>
          </cell>
          <cell r="F4356" t="str">
            <v>CANINO</v>
          </cell>
          <cell r="G4356" t="str">
            <v>CRIOLLO</v>
          </cell>
          <cell r="H4356" t="str">
            <v>STELLA ZAMBRANO</v>
          </cell>
          <cell r="L4356" t="str">
            <v>OVH</v>
          </cell>
          <cell r="M4356" t="str">
            <v>SAEL PEDRAZA</v>
          </cell>
        </row>
        <row r="4357">
          <cell r="A4357" t="str">
            <v>220-13</v>
          </cell>
          <cell r="B4357">
            <v>41409</v>
          </cell>
          <cell r="D4357" t="str">
            <v>KIARA</v>
          </cell>
          <cell r="E4357" t="str">
            <v>PEQUEÑOS</v>
          </cell>
          <cell r="F4357" t="str">
            <v>CANINO</v>
          </cell>
          <cell r="G4357" t="str">
            <v>CRIOLLO</v>
          </cell>
          <cell r="H4357" t="str">
            <v>TATIANA GUTIERREZ</v>
          </cell>
          <cell r="L4357" t="str">
            <v>VOMITO DIARREA</v>
          </cell>
          <cell r="M4357" t="str">
            <v>SAEL PEDRAZA</v>
          </cell>
        </row>
        <row r="4358">
          <cell r="A4358" t="str">
            <v>221-13</v>
          </cell>
          <cell r="B4358">
            <v>41409</v>
          </cell>
          <cell r="D4358" t="str">
            <v>SACHA</v>
          </cell>
          <cell r="E4358" t="str">
            <v>PEQUEÑOS</v>
          </cell>
          <cell r="F4358" t="str">
            <v>CANINO</v>
          </cell>
          <cell r="G4358" t="str">
            <v>COCKER</v>
          </cell>
          <cell r="H4358" t="str">
            <v>GILMA GRANADOS</v>
          </cell>
          <cell r="L4358" t="str">
            <v>TVT</v>
          </cell>
          <cell r="M4358" t="str">
            <v>SAEL PEDRAZA</v>
          </cell>
        </row>
        <row r="4359">
          <cell r="A4359" t="str">
            <v>222-13</v>
          </cell>
          <cell r="B4359">
            <v>41409</v>
          </cell>
          <cell r="D4359" t="str">
            <v>CHANNEL</v>
          </cell>
          <cell r="E4359" t="str">
            <v>PEQUEÑOS</v>
          </cell>
          <cell r="F4359" t="str">
            <v>FELINO</v>
          </cell>
          <cell r="G4359" t="str">
            <v>CRIOLLO</v>
          </cell>
          <cell r="H4359" t="str">
            <v>CAMILO GUZMAN</v>
          </cell>
          <cell r="L4359" t="str">
            <v>MASTITIS</v>
          </cell>
          <cell r="M4359" t="str">
            <v>SAEL PEDRAZA</v>
          </cell>
        </row>
        <row r="4360">
          <cell r="A4360" t="str">
            <v>223-13</v>
          </cell>
          <cell r="B4360">
            <v>41410</v>
          </cell>
          <cell r="D4360" t="str">
            <v>POCKER</v>
          </cell>
          <cell r="E4360" t="str">
            <v>PEQUEÑOS</v>
          </cell>
          <cell r="F4360" t="str">
            <v>CANINO</v>
          </cell>
          <cell r="G4360" t="str">
            <v>TECKEL</v>
          </cell>
          <cell r="H4360" t="str">
            <v>LILIANA DURAN</v>
          </cell>
          <cell r="L4360" t="str">
            <v>FIEBRE DEBILIDAD</v>
          </cell>
          <cell r="M4360" t="str">
            <v>SAEL PEDRAZA</v>
          </cell>
        </row>
        <row r="4361">
          <cell r="A4361" t="str">
            <v>224-13</v>
          </cell>
          <cell r="B4361">
            <v>41410</v>
          </cell>
          <cell r="D4361" t="str">
            <v>TERRY</v>
          </cell>
          <cell r="E4361" t="str">
            <v>PEQUEÑOS</v>
          </cell>
          <cell r="F4361" t="str">
            <v>CANINO</v>
          </cell>
          <cell r="G4361" t="str">
            <v>CRIOLLO</v>
          </cell>
          <cell r="H4361" t="str">
            <v>MARIA VEGA</v>
          </cell>
          <cell r="L4361" t="str">
            <v>FIEBRE VOMITO</v>
          </cell>
          <cell r="M4361" t="str">
            <v>SAEL PEDRAZA</v>
          </cell>
        </row>
        <row r="4362">
          <cell r="A4362" t="str">
            <v>225-13</v>
          </cell>
          <cell r="B4362">
            <v>41410</v>
          </cell>
          <cell r="D4362" t="str">
            <v>ZEUS</v>
          </cell>
          <cell r="E4362" t="str">
            <v>PEQUEÑOS</v>
          </cell>
          <cell r="F4362" t="str">
            <v>CANINO</v>
          </cell>
          <cell r="G4362" t="str">
            <v>CRIOLLO</v>
          </cell>
          <cell r="H4362" t="str">
            <v>CARLOS CRUZ</v>
          </cell>
          <cell r="L4362" t="str">
            <v>ENFERMO OJOS</v>
          </cell>
          <cell r="M4362" t="str">
            <v>SAEL PEDRAZA</v>
          </cell>
        </row>
        <row r="4363">
          <cell r="A4363" t="str">
            <v>226-13</v>
          </cell>
          <cell r="B4363">
            <v>41411</v>
          </cell>
          <cell r="D4363" t="str">
            <v>JUP DE KATARI</v>
          </cell>
          <cell r="E4363" t="str">
            <v>PEQUEÑOS</v>
          </cell>
          <cell r="F4363" t="str">
            <v>CANINO</v>
          </cell>
          <cell r="G4363" t="str">
            <v>BULL DOG</v>
          </cell>
          <cell r="H4363" t="str">
            <v>LILIAN REINA</v>
          </cell>
          <cell r="L4363" t="str">
            <v>DIARREA</v>
          </cell>
          <cell r="M4363" t="str">
            <v>SAEL PEDRAZA</v>
          </cell>
        </row>
        <row r="4364">
          <cell r="A4364" t="str">
            <v>227-13</v>
          </cell>
          <cell r="B4364">
            <v>41411</v>
          </cell>
          <cell r="D4364" t="str">
            <v>MIRRINGO</v>
          </cell>
          <cell r="E4364" t="str">
            <v>PEQUEÑOS</v>
          </cell>
          <cell r="F4364" t="str">
            <v>FELINO</v>
          </cell>
          <cell r="G4364" t="str">
            <v>CRIOLLO</v>
          </cell>
          <cell r="L4364" t="str">
            <v>OVH</v>
          </cell>
          <cell r="M4364" t="str">
            <v>ANITA ROQUE</v>
          </cell>
        </row>
        <row r="4365">
          <cell r="A4365" t="str">
            <v>228-13</v>
          </cell>
          <cell r="B4365">
            <v>41414</v>
          </cell>
          <cell r="D4365" t="str">
            <v>NEGRO</v>
          </cell>
          <cell r="E4365" t="str">
            <v>PEQUEÑOS</v>
          </cell>
          <cell r="F4365" t="str">
            <v>CANINO</v>
          </cell>
          <cell r="G4365" t="str">
            <v>LABRADOR</v>
          </cell>
          <cell r="H4365" t="str">
            <v>MONICA NIETO</v>
          </cell>
          <cell r="L4365" t="str">
            <v>MIASIS</v>
          </cell>
          <cell r="M4365" t="str">
            <v>SAEL PEDRAZA</v>
          </cell>
        </row>
        <row r="4366">
          <cell r="A4366" t="str">
            <v>229-13</v>
          </cell>
          <cell r="B4366">
            <v>41414</v>
          </cell>
          <cell r="D4366" t="str">
            <v>ZEUS</v>
          </cell>
          <cell r="E4366" t="str">
            <v>PEQUEÑOS</v>
          </cell>
          <cell r="F4366" t="str">
            <v>CANINO</v>
          </cell>
          <cell r="G4366" t="str">
            <v>BULL TERRIER</v>
          </cell>
          <cell r="H4366" t="str">
            <v>LEONARDO GUATAQUIA</v>
          </cell>
          <cell r="M4366" t="str">
            <v>SAEL PEDRAZA</v>
          </cell>
        </row>
        <row r="4367">
          <cell r="A4367" t="str">
            <v>230-13</v>
          </cell>
          <cell r="B4367">
            <v>41414</v>
          </cell>
          <cell r="D4367" t="str">
            <v>KIRA</v>
          </cell>
          <cell r="E4367" t="str">
            <v>PEQUEÑOS</v>
          </cell>
          <cell r="F4367" t="str">
            <v>CANINO</v>
          </cell>
          <cell r="G4367" t="str">
            <v>LABRADOR</v>
          </cell>
          <cell r="H4367" t="str">
            <v>JAVIER CARDENAS</v>
          </cell>
          <cell r="L4367" t="str">
            <v>BROTE EN PIEL</v>
          </cell>
          <cell r="M4367" t="str">
            <v>SAEL PEDRAZA</v>
          </cell>
        </row>
        <row r="4368">
          <cell r="A4368" t="str">
            <v>231-13</v>
          </cell>
          <cell r="B4368">
            <v>41414</v>
          </cell>
          <cell r="D4368" t="str">
            <v>BETHOVEN</v>
          </cell>
          <cell r="E4368" t="str">
            <v>PEQUEÑOS</v>
          </cell>
          <cell r="F4368" t="str">
            <v>CANINO</v>
          </cell>
          <cell r="G4368" t="str">
            <v>CRIOLLO</v>
          </cell>
          <cell r="H4368" t="str">
            <v>MARIA CONSUELO</v>
          </cell>
          <cell r="L4368" t="str">
            <v>DIARREA VOMITO</v>
          </cell>
          <cell r="M4368" t="str">
            <v>SAEL PEDRAZA</v>
          </cell>
        </row>
        <row r="4369">
          <cell r="A4369" t="str">
            <v>232-13</v>
          </cell>
          <cell r="B4369">
            <v>41414</v>
          </cell>
          <cell r="D4369" t="str">
            <v>GAVIATA</v>
          </cell>
          <cell r="E4369" t="str">
            <v>PEQUEÑOS</v>
          </cell>
          <cell r="F4369" t="str">
            <v>CANINO</v>
          </cell>
          <cell r="G4369" t="str">
            <v>CRIOLLO</v>
          </cell>
          <cell r="H4369" t="str">
            <v>MARIA RIOS</v>
          </cell>
          <cell r="M4369" t="str">
            <v>SAEL PEDRAZA</v>
          </cell>
        </row>
        <row r="4370">
          <cell r="A4370" t="str">
            <v>233-13</v>
          </cell>
          <cell r="B4370">
            <v>41414</v>
          </cell>
          <cell r="D4370" t="str">
            <v>LUCAS</v>
          </cell>
          <cell r="E4370" t="str">
            <v>PEQUEÑOS</v>
          </cell>
          <cell r="F4370" t="str">
            <v>CANINO</v>
          </cell>
          <cell r="G4370" t="str">
            <v>CRIOLLO</v>
          </cell>
          <cell r="H4370" t="str">
            <v>JOSE OSORIO</v>
          </cell>
          <cell r="L4370" t="str">
            <v>POSIBLE FRACTURA</v>
          </cell>
          <cell r="M4370" t="str">
            <v>SAEL PEDRAZA</v>
          </cell>
        </row>
        <row r="4371">
          <cell r="A4371" t="str">
            <v>234-13</v>
          </cell>
          <cell r="B4371">
            <v>41414</v>
          </cell>
          <cell r="D4371" t="str">
            <v xml:space="preserve">REINA </v>
          </cell>
          <cell r="E4371" t="str">
            <v>PEQUEÑOS</v>
          </cell>
          <cell r="F4371" t="str">
            <v>CANINO</v>
          </cell>
          <cell r="G4371" t="str">
            <v>CRIOLLO</v>
          </cell>
          <cell r="H4371" t="str">
            <v>CLARA URIBE</v>
          </cell>
          <cell r="L4371" t="str">
            <v>OVH</v>
          </cell>
          <cell r="M4371" t="str">
            <v>SAEL PEDRAZA</v>
          </cell>
        </row>
        <row r="4372">
          <cell r="A4372" t="str">
            <v>235-13</v>
          </cell>
          <cell r="B4372">
            <v>41415</v>
          </cell>
          <cell r="D4372" t="str">
            <v>NEGRA</v>
          </cell>
          <cell r="E4372" t="str">
            <v>PEQUEÑOS</v>
          </cell>
          <cell r="F4372" t="str">
            <v>CANINO</v>
          </cell>
          <cell r="G4372" t="str">
            <v>CRIOLLO</v>
          </cell>
          <cell r="H4372" t="str">
            <v>JUAN VACCA</v>
          </cell>
          <cell r="L4372" t="str">
            <v>ACCIDENTE</v>
          </cell>
          <cell r="M4372" t="str">
            <v>SAEL PEDRAZA</v>
          </cell>
        </row>
        <row r="4373">
          <cell r="A4373" t="str">
            <v>236-13</v>
          </cell>
          <cell r="B4373">
            <v>41415</v>
          </cell>
          <cell r="D4373" t="str">
            <v>NENA</v>
          </cell>
          <cell r="E4373" t="str">
            <v>PEQUEÑOS</v>
          </cell>
          <cell r="F4373" t="str">
            <v>CANINO</v>
          </cell>
          <cell r="G4373" t="str">
            <v>CRIOLLO</v>
          </cell>
          <cell r="H4373" t="str">
            <v>CESAR HERNANDEZ</v>
          </cell>
          <cell r="L4373" t="str">
            <v>OVH</v>
          </cell>
          <cell r="M4373" t="str">
            <v>NATALIA</v>
          </cell>
        </row>
        <row r="4374">
          <cell r="A4374" t="str">
            <v>237-13</v>
          </cell>
          <cell r="B4374">
            <v>41415</v>
          </cell>
          <cell r="D4374" t="str">
            <v>PRINCESA</v>
          </cell>
          <cell r="E4374" t="str">
            <v>PEQUEÑOS</v>
          </cell>
          <cell r="F4374" t="str">
            <v>CANINO</v>
          </cell>
          <cell r="G4374" t="str">
            <v>CRIOLLO</v>
          </cell>
          <cell r="H4374" t="str">
            <v>FERNEY ARCILA</v>
          </cell>
          <cell r="L4374" t="str">
            <v>TOS CAQUEXIA</v>
          </cell>
          <cell r="M4374" t="str">
            <v>SAEL PEDRAZA</v>
          </cell>
        </row>
        <row r="4375">
          <cell r="A4375" t="str">
            <v>238-13</v>
          </cell>
          <cell r="B4375">
            <v>41416</v>
          </cell>
          <cell r="D4375" t="str">
            <v>LEON</v>
          </cell>
          <cell r="E4375" t="str">
            <v>PEQUEÑOS</v>
          </cell>
          <cell r="F4375" t="str">
            <v>CANINO</v>
          </cell>
          <cell r="G4375" t="str">
            <v>CRIOLLO</v>
          </cell>
          <cell r="H4375" t="str">
            <v>JOHANA SANCHEZ</v>
          </cell>
          <cell r="L4375" t="str">
            <v>TOS DEBILIDAD</v>
          </cell>
          <cell r="M4375" t="str">
            <v>SAEL PEDRAZA</v>
          </cell>
        </row>
        <row r="4376">
          <cell r="A4376" t="str">
            <v>239-13</v>
          </cell>
          <cell r="B4376">
            <v>41416</v>
          </cell>
          <cell r="D4376" t="str">
            <v>RUFO</v>
          </cell>
          <cell r="E4376" t="str">
            <v>PEQUEÑOS</v>
          </cell>
          <cell r="F4376" t="str">
            <v>CANINO</v>
          </cell>
          <cell r="G4376" t="str">
            <v>LABRADOR</v>
          </cell>
          <cell r="H4376" t="str">
            <v>HERNANDO MONTOYA</v>
          </cell>
          <cell r="L4376" t="str">
            <v>TOS DEBILIDAD</v>
          </cell>
          <cell r="M4376" t="str">
            <v>SAEL PEDRAZA</v>
          </cell>
        </row>
        <row r="4377">
          <cell r="A4377" t="str">
            <v>240-13</v>
          </cell>
          <cell r="B4377">
            <v>41417</v>
          </cell>
          <cell r="D4377" t="str">
            <v>SIMONA</v>
          </cell>
          <cell r="E4377" t="str">
            <v>PEQUEÑOS</v>
          </cell>
          <cell r="F4377" t="str">
            <v>CANINO</v>
          </cell>
          <cell r="G4377" t="str">
            <v>PITBULL</v>
          </cell>
          <cell r="H4377" t="str">
            <v>HENRY MORENO</v>
          </cell>
          <cell r="L4377" t="str">
            <v>DERMATITIS</v>
          </cell>
          <cell r="M4377" t="str">
            <v>SAEL PEDRAZA</v>
          </cell>
        </row>
        <row r="4378">
          <cell r="A4378" t="str">
            <v>241-13</v>
          </cell>
          <cell r="B4378">
            <v>41417</v>
          </cell>
          <cell r="D4378" t="str">
            <v>BRUNO</v>
          </cell>
          <cell r="E4378" t="str">
            <v>PEQUEÑOS</v>
          </cell>
          <cell r="F4378" t="str">
            <v>CANINO</v>
          </cell>
          <cell r="G4378" t="str">
            <v>LABRADOR</v>
          </cell>
          <cell r="H4378" t="str">
            <v>VLADIMIR RINCON</v>
          </cell>
          <cell r="L4378" t="str">
            <v xml:space="preserve">POSIBLE TUMOR </v>
          </cell>
          <cell r="M4378" t="str">
            <v>DANIEL ZAMBRANO</v>
          </cell>
        </row>
        <row r="4379">
          <cell r="A4379" t="str">
            <v>242-13</v>
          </cell>
          <cell r="B4379">
            <v>41418</v>
          </cell>
          <cell r="D4379" t="str">
            <v>FRANCHESCA</v>
          </cell>
          <cell r="E4379" t="str">
            <v>PEQUEÑOS</v>
          </cell>
          <cell r="F4379" t="str">
            <v>FELINO</v>
          </cell>
          <cell r="G4379" t="str">
            <v>CRIOLLO</v>
          </cell>
          <cell r="H4379" t="str">
            <v>EMIRALDO LOZANO</v>
          </cell>
          <cell r="L4379" t="str">
            <v>OVH</v>
          </cell>
          <cell r="M4379" t="str">
            <v>ANITA ROQUE</v>
          </cell>
        </row>
        <row r="4380">
          <cell r="A4380" t="str">
            <v>243-13</v>
          </cell>
          <cell r="B4380">
            <v>41418</v>
          </cell>
          <cell r="D4380" t="str">
            <v>MICHI</v>
          </cell>
          <cell r="E4380" t="str">
            <v>PEQUEÑOS</v>
          </cell>
          <cell r="F4380" t="str">
            <v>FELINO</v>
          </cell>
          <cell r="G4380" t="str">
            <v>CRIOLLO</v>
          </cell>
          <cell r="H4380" t="str">
            <v>GINA MILLAN</v>
          </cell>
          <cell r="L4380" t="str">
            <v>ABSESO EN CUELLO</v>
          </cell>
          <cell r="M4380" t="str">
            <v>SAEL PEDRAZA</v>
          </cell>
        </row>
        <row r="4381">
          <cell r="A4381" t="str">
            <v>244-13</v>
          </cell>
          <cell r="B4381">
            <v>41421</v>
          </cell>
          <cell r="D4381" t="str">
            <v>SORPRESA</v>
          </cell>
          <cell r="E4381" t="str">
            <v>PEQUEÑOS</v>
          </cell>
          <cell r="F4381" t="str">
            <v>CANINO</v>
          </cell>
          <cell r="G4381" t="str">
            <v>PINSCHER</v>
          </cell>
          <cell r="H4381" t="str">
            <v>JACKELINE CASTRO</v>
          </cell>
          <cell r="L4381" t="str">
            <v>FRACTURA</v>
          </cell>
          <cell r="M4381" t="str">
            <v>SAEL PEDRAZA</v>
          </cell>
        </row>
        <row r="4382">
          <cell r="A4382" t="str">
            <v>245-13</v>
          </cell>
          <cell r="B4382">
            <v>41421</v>
          </cell>
          <cell r="D4382" t="str">
            <v>MOTAS</v>
          </cell>
          <cell r="E4382" t="str">
            <v>PEQUEÑOS</v>
          </cell>
          <cell r="F4382" t="str">
            <v>CANINO</v>
          </cell>
          <cell r="G4382" t="str">
            <v>CRIOLLO</v>
          </cell>
          <cell r="H4382" t="str">
            <v>LEIDY LABRADOR</v>
          </cell>
          <cell r="L4382" t="str">
            <v>DISTENCION ABDOMINAL</v>
          </cell>
          <cell r="M4382" t="str">
            <v>SAEL PEDRAZA</v>
          </cell>
        </row>
        <row r="4383">
          <cell r="A4383" t="str">
            <v>246-13</v>
          </cell>
          <cell r="B4383">
            <v>41422</v>
          </cell>
          <cell r="D4383" t="str">
            <v>PRINCESA</v>
          </cell>
          <cell r="E4383" t="str">
            <v>PEQUEÑOS</v>
          </cell>
          <cell r="F4383" t="str">
            <v>CANINO</v>
          </cell>
          <cell r="G4383" t="str">
            <v>PINSCHER</v>
          </cell>
          <cell r="H4383" t="str">
            <v>PAOLA CASTRO</v>
          </cell>
          <cell r="L4383" t="str">
            <v>ANOREXIA DEBILIDAD</v>
          </cell>
          <cell r="M4383" t="str">
            <v>SAEL PEDRAZA</v>
          </cell>
        </row>
        <row r="4384">
          <cell r="A4384" t="str">
            <v>247-13</v>
          </cell>
          <cell r="B4384">
            <v>41422</v>
          </cell>
          <cell r="D4384" t="str">
            <v>FLUPY</v>
          </cell>
          <cell r="E4384" t="str">
            <v>PEQUEÑOS</v>
          </cell>
          <cell r="F4384" t="str">
            <v>CANINO</v>
          </cell>
          <cell r="G4384" t="str">
            <v>CRIOLLO</v>
          </cell>
          <cell r="H4384" t="str">
            <v>VIVIANA SUÑIGA</v>
          </cell>
          <cell r="L4384" t="str">
            <v>DEPRESION</v>
          </cell>
          <cell r="M4384" t="str">
            <v>SAEL PEDRAZA</v>
          </cell>
        </row>
        <row r="4385">
          <cell r="A4385" t="str">
            <v>248-13</v>
          </cell>
          <cell r="B4385">
            <v>41422</v>
          </cell>
          <cell r="D4385" t="str">
            <v>SCOOBY</v>
          </cell>
          <cell r="E4385" t="str">
            <v>PEQUEÑOS</v>
          </cell>
          <cell r="F4385" t="str">
            <v>CANINO</v>
          </cell>
          <cell r="G4385" t="str">
            <v>PINSCHER</v>
          </cell>
          <cell r="H4385" t="str">
            <v>VIVIANA</v>
          </cell>
          <cell r="L4385" t="str">
            <v>CONVULSIONES</v>
          </cell>
          <cell r="M4385" t="str">
            <v>SAEL PEDRAZA</v>
          </cell>
        </row>
        <row r="4386">
          <cell r="A4386" t="str">
            <v>249-13</v>
          </cell>
          <cell r="B4386">
            <v>41422</v>
          </cell>
          <cell r="D4386" t="str">
            <v>TERRY</v>
          </cell>
          <cell r="E4386" t="str">
            <v>PEQUEÑOS</v>
          </cell>
          <cell r="F4386" t="str">
            <v>CANINO</v>
          </cell>
          <cell r="G4386" t="str">
            <v>BULL TERRIER</v>
          </cell>
          <cell r="H4386" t="str">
            <v>ESPERANZA MORENO</v>
          </cell>
          <cell r="L4386" t="str">
            <v>CIRUGIA ORTOPEDICA</v>
          </cell>
          <cell r="M4386" t="str">
            <v>SAEL PEDRAZA</v>
          </cell>
        </row>
        <row r="4387">
          <cell r="A4387" t="str">
            <v>250-13</v>
          </cell>
          <cell r="B4387">
            <v>41423</v>
          </cell>
          <cell r="D4387" t="str">
            <v>CANELA</v>
          </cell>
          <cell r="E4387" t="str">
            <v>PEQUEÑOS</v>
          </cell>
          <cell r="F4387" t="str">
            <v>CANINO</v>
          </cell>
          <cell r="G4387" t="str">
            <v>FRENCH POODLE</v>
          </cell>
          <cell r="H4387" t="str">
            <v>ANA MILENA</v>
          </cell>
          <cell r="L4387" t="str">
            <v>EXAMEN GRAL</v>
          </cell>
          <cell r="M4387" t="str">
            <v>DANIEL ZAMBRANO</v>
          </cell>
        </row>
        <row r="4388">
          <cell r="A4388" t="str">
            <v>251-13</v>
          </cell>
          <cell r="B4388">
            <v>41423</v>
          </cell>
          <cell r="D4388" t="str">
            <v>JUANITA</v>
          </cell>
          <cell r="E4388" t="str">
            <v>PEQUEÑOS</v>
          </cell>
          <cell r="F4388" t="str">
            <v>CANINO</v>
          </cell>
          <cell r="G4388" t="str">
            <v>PINSCHER</v>
          </cell>
          <cell r="H4388" t="str">
            <v>ROSAURA RODRIGUEZ</v>
          </cell>
          <cell r="L4388" t="str">
            <v>MASA DENTARIA</v>
          </cell>
          <cell r="M4388" t="str">
            <v>ANITA ROQUE</v>
          </cell>
        </row>
        <row r="4389">
          <cell r="A4389" t="str">
            <v>252-13</v>
          </cell>
          <cell r="B4389">
            <v>41423</v>
          </cell>
          <cell r="D4389" t="str">
            <v>WANDA</v>
          </cell>
          <cell r="E4389" t="str">
            <v>PEQUEÑOS</v>
          </cell>
          <cell r="F4389" t="str">
            <v>CANINO</v>
          </cell>
          <cell r="G4389" t="str">
            <v>PINSCHER</v>
          </cell>
          <cell r="H4389" t="str">
            <v>ROSAURA RODRIGUEZ</v>
          </cell>
          <cell r="L4389" t="str">
            <v>MASA INGUINAL</v>
          </cell>
          <cell r="M4389" t="str">
            <v>ANITA ROQUE</v>
          </cell>
        </row>
        <row r="4390">
          <cell r="A4390" t="str">
            <v>253-13</v>
          </cell>
          <cell r="B4390">
            <v>41423</v>
          </cell>
          <cell r="D4390" t="str">
            <v>BABILLA</v>
          </cell>
          <cell r="E4390" t="str">
            <v>PEQUEÑOS</v>
          </cell>
          <cell r="F4390" t="str">
            <v>BABILLA</v>
          </cell>
          <cell r="M4390" t="str">
            <v>JOSE FERNANDEZ</v>
          </cell>
        </row>
        <row r="4391">
          <cell r="A4391" t="str">
            <v>254-13</v>
          </cell>
          <cell r="B4391">
            <v>41424</v>
          </cell>
          <cell r="D4391" t="str">
            <v>JEBUSA</v>
          </cell>
          <cell r="E4391" t="str">
            <v>PEQUEÑOS</v>
          </cell>
          <cell r="F4391" t="str">
            <v>FELINO</v>
          </cell>
          <cell r="G4391" t="str">
            <v>CRIOLLO</v>
          </cell>
          <cell r="H4391" t="str">
            <v>ALVARO ROBAYO</v>
          </cell>
          <cell r="L4391" t="str">
            <v>VOMITO ANEMIA</v>
          </cell>
          <cell r="M4391" t="str">
            <v>SAEL PEDRAZA</v>
          </cell>
        </row>
        <row r="4392">
          <cell r="A4392" t="str">
            <v>255-13</v>
          </cell>
          <cell r="B4392">
            <v>41424</v>
          </cell>
          <cell r="D4392" t="str">
            <v>ERAGON</v>
          </cell>
          <cell r="E4392" t="str">
            <v>PEQUEÑOS</v>
          </cell>
          <cell r="F4392" t="str">
            <v>CANINO</v>
          </cell>
          <cell r="G4392" t="str">
            <v>BEAGLE</v>
          </cell>
          <cell r="H4392" t="str">
            <v>KATHERINE MOJICA</v>
          </cell>
          <cell r="L4392" t="str">
            <v>ATITIS</v>
          </cell>
          <cell r="M4392" t="str">
            <v>DANIEL ZAMBRANO</v>
          </cell>
        </row>
        <row r="4393">
          <cell r="A4393" t="str">
            <v>256-13</v>
          </cell>
          <cell r="B4393">
            <v>41424</v>
          </cell>
          <cell r="D4393" t="str">
            <v>MONGO</v>
          </cell>
          <cell r="E4393" t="str">
            <v>PEQUEÑOS</v>
          </cell>
          <cell r="F4393" t="str">
            <v>CANINO</v>
          </cell>
          <cell r="G4393" t="str">
            <v>TECKEL</v>
          </cell>
          <cell r="L4393" t="str">
            <v>ACCIDENTE</v>
          </cell>
          <cell r="M4393" t="str">
            <v>ANITA ROQUE</v>
          </cell>
        </row>
        <row r="4394">
          <cell r="A4394" t="str">
            <v>257-13</v>
          </cell>
          <cell r="B4394">
            <v>41425</v>
          </cell>
          <cell r="D4394" t="str">
            <v>TOMAS</v>
          </cell>
          <cell r="E4394" t="str">
            <v>PEQUEÑOS</v>
          </cell>
          <cell r="F4394" t="str">
            <v>FELINO</v>
          </cell>
          <cell r="G4394" t="str">
            <v>CRIOLLO</v>
          </cell>
          <cell r="H4394" t="str">
            <v>CAMILO GONZALEZ</v>
          </cell>
          <cell r="L4394" t="str">
            <v>DEPRESION</v>
          </cell>
          <cell r="M4394" t="str">
            <v>DANIEL ZAMBRANO</v>
          </cell>
        </row>
        <row r="4395">
          <cell r="A4395" t="str">
            <v>258-13</v>
          </cell>
          <cell r="B4395">
            <v>41429</v>
          </cell>
          <cell r="D4395" t="str">
            <v>MAX</v>
          </cell>
          <cell r="E4395" t="str">
            <v>PEQUEÑOS</v>
          </cell>
          <cell r="F4395" t="str">
            <v>CANINO</v>
          </cell>
          <cell r="G4395" t="str">
            <v>CRIOLLO</v>
          </cell>
          <cell r="H4395" t="str">
            <v>GINA TRIANA</v>
          </cell>
          <cell r="L4395" t="str">
            <v>ACCIDENTE</v>
          </cell>
          <cell r="M4395" t="str">
            <v>SAEL PEDRAZA</v>
          </cell>
        </row>
        <row r="4396">
          <cell r="A4396" t="str">
            <v>259-13</v>
          </cell>
          <cell r="B4396">
            <v>41429</v>
          </cell>
          <cell r="D4396" t="str">
            <v>DOMINIC</v>
          </cell>
          <cell r="E4396" t="str">
            <v>PEQUEÑOS</v>
          </cell>
          <cell r="F4396" t="str">
            <v>CANINO</v>
          </cell>
          <cell r="G4396" t="str">
            <v>BULL TERRIER</v>
          </cell>
          <cell r="H4396" t="str">
            <v>KATHERINE HERNANDEZ</v>
          </cell>
          <cell r="L4396" t="str">
            <v>INGESTA CUERPO EXTRAÑO</v>
          </cell>
          <cell r="M4396" t="str">
            <v>SAEL PEDRAZA</v>
          </cell>
        </row>
        <row r="4397">
          <cell r="A4397" t="str">
            <v>260-13</v>
          </cell>
          <cell r="B4397">
            <v>41429</v>
          </cell>
          <cell r="D4397" t="str">
            <v>ECLIPSE</v>
          </cell>
          <cell r="E4397" t="str">
            <v>PEQUEÑOS</v>
          </cell>
          <cell r="F4397" t="str">
            <v>FELINO</v>
          </cell>
          <cell r="G4397" t="str">
            <v>CRIOLLO</v>
          </cell>
          <cell r="H4397" t="str">
            <v>CAROLINA DIAZ</v>
          </cell>
          <cell r="L4397" t="str">
            <v>DEPRESION</v>
          </cell>
          <cell r="M4397" t="str">
            <v>SAEL PEDRAZA</v>
          </cell>
        </row>
        <row r="4398">
          <cell r="A4398" t="str">
            <v>261-13</v>
          </cell>
          <cell r="B4398">
            <v>41429</v>
          </cell>
          <cell r="D4398" t="str">
            <v>MATEO</v>
          </cell>
          <cell r="E4398" t="str">
            <v>PEQUEÑOS</v>
          </cell>
          <cell r="F4398" t="str">
            <v>CANINO</v>
          </cell>
          <cell r="G4398" t="str">
            <v>RODHESIAN</v>
          </cell>
          <cell r="H4398" t="str">
            <v>KATHERINE CUERVO</v>
          </cell>
          <cell r="L4398" t="str">
            <v>DIARREA</v>
          </cell>
          <cell r="M4398" t="str">
            <v>SAEL PEDRAZA</v>
          </cell>
        </row>
        <row r="4399">
          <cell r="A4399" t="str">
            <v>262-13</v>
          </cell>
          <cell r="B4399">
            <v>41430</v>
          </cell>
          <cell r="D4399" t="str">
            <v>VENUS</v>
          </cell>
          <cell r="E4399" t="str">
            <v>PEQUEÑOS</v>
          </cell>
          <cell r="F4399" t="str">
            <v>CANINO</v>
          </cell>
          <cell r="G4399" t="str">
            <v>CRIOLLO</v>
          </cell>
          <cell r="H4399" t="str">
            <v>UNILLANOS</v>
          </cell>
          <cell r="L4399" t="str">
            <v>ORINA OSCURO</v>
          </cell>
          <cell r="M4399" t="str">
            <v>SAEL PEDRAZA</v>
          </cell>
        </row>
        <row r="4400">
          <cell r="A4400" t="str">
            <v>263-13</v>
          </cell>
          <cell r="B4400">
            <v>41431</v>
          </cell>
          <cell r="D4400" t="str">
            <v>MARDUC</v>
          </cell>
          <cell r="E4400" t="str">
            <v>PEQUEÑOS</v>
          </cell>
          <cell r="F4400" t="str">
            <v>CANINO</v>
          </cell>
          <cell r="G4400" t="str">
            <v>CRIOLLO</v>
          </cell>
          <cell r="H4400" t="str">
            <v>CARLOS ANDRES</v>
          </cell>
          <cell r="L4400" t="str">
            <v>HERIDA EN MANO</v>
          </cell>
          <cell r="M4400" t="str">
            <v>SAEL PEDRAZA</v>
          </cell>
        </row>
        <row r="4401">
          <cell r="A4401" t="str">
            <v>264-13</v>
          </cell>
          <cell r="B4401">
            <v>41431</v>
          </cell>
          <cell r="D4401" t="str">
            <v>LUCAS</v>
          </cell>
          <cell r="E4401" t="str">
            <v>PEQUEÑOS</v>
          </cell>
          <cell r="F4401" t="str">
            <v>CANINO</v>
          </cell>
          <cell r="G4401" t="str">
            <v>BEAGLE</v>
          </cell>
          <cell r="H4401" t="str">
            <v>CENTRO CLINICO</v>
          </cell>
          <cell r="L4401" t="str">
            <v>ACCIDENTE</v>
          </cell>
          <cell r="M4401" t="str">
            <v>SAEL PEDRAZA</v>
          </cell>
        </row>
        <row r="4402">
          <cell r="A4402" t="str">
            <v>265-13</v>
          </cell>
          <cell r="B4402">
            <v>41432</v>
          </cell>
          <cell r="D4402" t="str">
            <v>PEPITA</v>
          </cell>
          <cell r="E4402" t="str">
            <v>PEQUEÑOS</v>
          </cell>
          <cell r="F4402" t="str">
            <v>FELINO</v>
          </cell>
          <cell r="G4402" t="str">
            <v>CRIOLLO</v>
          </cell>
          <cell r="H4402" t="str">
            <v>PAULA JIMENEZ</v>
          </cell>
          <cell r="L4402" t="str">
            <v>ABSESO EN CARA</v>
          </cell>
          <cell r="M4402" t="str">
            <v>SAEL PEDRAZA</v>
          </cell>
        </row>
        <row r="4403">
          <cell r="A4403" t="str">
            <v>266-13</v>
          </cell>
          <cell r="B4403">
            <v>41432</v>
          </cell>
          <cell r="D4403" t="str">
            <v>TONY</v>
          </cell>
          <cell r="E4403" t="str">
            <v>PEQUEÑOS</v>
          </cell>
          <cell r="F4403" t="str">
            <v>CANINO</v>
          </cell>
          <cell r="G4403" t="str">
            <v>FRENCH POODLE</v>
          </cell>
          <cell r="H4403" t="str">
            <v>MARIO NIEVA</v>
          </cell>
          <cell r="L4403" t="str">
            <v>TRAUMA X AUTO</v>
          </cell>
          <cell r="M4403" t="str">
            <v>SAEL PEDRAZA</v>
          </cell>
        </row>
        <row r="4404">
          <cell r="A4404" t="str">
            <v>267-13</v>
          </cell>
          <cell r="B4404">
            <v>41436</v>
          </cell>
          <cell r="D4404" t="str">
            <v>CHANA</v>
          </cell>
          <cell r="E4404" t="str">
            <v>PEQUEÑOS</v>
          </cell>
          <cell r="F4404" t="str">
            <v>CANINO</v>
          </cell>
          <cell r="G4404" t="str">
            <v>CRIOLLO</v>
          </cell>
          <cell r="H4404" t="str">
            <v>LAURA LOPEZ</v>
          </cell>
          <cell r="L4404" t="str">
            <v>ACCIDENTE</v>
          </cell>
          <cell r="M4404" t="str">
            <v>SAEL PEDRAZA</v>
          </cell>
        </row>
        <row r="4405">
          <cell r="A4405" t="str">
            <v>268-13</v>
          </cell>
          <cell r="B4405">
            <v>41436</v>
          </cell>
          <cell r="D4405" t="str">
            <v>TOMAS</v>
          </cell>
          <cell r="E4405" t="str">
            <v>PEQUEÑOS</v>
          </cell>
          <cell r="F4405" t="str">
            <v>CANINO</v>
          </cell>
          <cell r="G4405" t="str">
            <v>SCHNAWZER</v>
          </cell>
          <cell r="H4405" t="str">
            <v>LAURA SANCHEZ</v>
          </cell>
          <cell r="L4405" t="str">
            <v>ANOREXIA</v>
          </cell>
          <cell r="M4405" t="str">
            <v>DANIEL ZAMBRANO</v>
          </cell>
        </row>
        <row r="4406">
          <cell r="A4406" t="str">
            <v>269-13</v>
          </cell>
          <cell r="B4406">
            <v>41436</v>
          </cell>
          <cell r="D4406" t="str">
            <v>LULU</v>
          </cell>
          <cell r="E4406" t="str">
            <v>PEQUEÑOS</v>
          </cell>
          <cell r="F4406" t="str">
            <v>CANINO</v>
          </cell>
          <cell r="G4406" t="str">
            <v>SCHNAWZER</v>
          </cell>
          <cell r="H4406" t="str">
            <v>SANDRA OSSA</v>
          </cell>
          <cell r="L4406" t="str">
            <v>INCONTINENCIA</v>
          </cell>
          <cell r="M4406" t="str">
            <v>SAEL PEDRAZA</v>
          </cell>
        </row>
        <row r="4407">
          <cell r="A4407" t="str">
            <v>270-13</v>
          </cell>
          <cell r="B4407">
            <v>41437</v>
          </cell>
          <cell r="D4407" t="str">
            <v>DRACO</v>
          </cell>
          <cell r="E4407" t="str">
            <v>PEQUEÑOS</v>
          </cell>
          <cell r="F4407" t="str">
            <v>CANINO</v>
          </cell>
          <cell r="G4407" t="str">
            <v>LOBO SIBERIANO</v>
          </cell>
          <cell r="H4407" t="str">
            <v>CLAUDIA TORRES</v>
          </cell>
          <cell r="L4407" t="str">
            <v>INAPETENCIA</v>
          </cell>
          <cell r="M4407" t="str">
            <v>SAEL PEDRAZA</v>
          </cell>
        </row>
        <row r="4408">
          <cell r="A4408" t="str">
            <v>271-13</v>
          </cell>
          <cell r="B4408">
            <v>41437</v>
          </cell>
          <cell r="D4408" t="str">
            <v>SARITA</v>
          </cell>
          <cell r="E4408" t="str">
            <v>PEQUEÑOS</v>
          </cell>
          <cell r="F4408" t="str">
            <v>FELINO</v>
          </cell>
          <cell r="G4408" t="str">
            <v>CRIOLLO</v>
          </cell>
          <cell r="H4408" t="str">
            <v>MILTON ESCALANTE</v>
          </cell>
          <cell r="L4408" t="str">
            <v>EXAMEN GRAL</v>
          </cell>
          <cell r="M4408" t="str">
            <v>SAEL PEDRAZA</v>
          </cell>
        </row>
        <row r="4409">
          <cell r="A4409" t="str">
            <v>272-13</v>
          </cell>
          <cell r="B4409">
            <v>41438</v>
          </cell>
          <cell r="D4409" t="str">
            <v>MARISCAL</v>
          </cell>
          <cell r="E4409" t="str">
            <v>PEQUEÑOS</v>
          </cell>
          <cell r="F4409" t="str">
            <v>CANINO</v>
          </cell>
          <cell r="G4409" t="str">
            <v>LABRADOR</v>
          </cell>
          <cell r="H4409" t="str">
            <v>EMA DE GONZALEZ</v>
          </cell>
          <cell r="L4409" t="str">
            <v>LESION BRAZO IZQUIERDO</v>
          </cell>
          <cell r="M4409" t="str">
            <v>SAEL PEDRAZA</v>
          </cell>
        </row>
        <row r="4410">
          <cell r="A4410" t="str">
            <v>273-13</v>
          </cell>
          <cell r="B4410">
            <v>41438</v>
          </cell>
          <cell r="D4410" t="str">
            <v>MOTOS</v>
          </cell>
          <cell r="E4410" t="str">
            <v>PEQUEÑOS</v>
          </cell>
          <cell r="F4410" t="str">
            <v>CANINO</v>
          </cell>
          <cell r="G4410" t="str">
            <v>COCKER</v>
          </cell>
          <cell r="H4410" t="str">
            <v xml:space="preserve">MIGUEL  </v>
          </cell>
          <cell r="L4410" t="str">
            <v>FRACTURA MPD</v>
          </cell>
          <cell r="M4410" t="str">
            <v>SAEL PEDRAZA</v>
          </cell>
        </row>
        <row r="4411">
          <cell r="A4411" t="str">
            <v>274-13</v>
          </cell>
          <cell r="B4411">
            <v>41438</v>
          </cell>
          <cell r="D4411" t="str">
            <v>BRUNO</v>
          </cell>
          <cell r="E4411" t="str">
            <v>PEQUEÑOS</v>
          </cell>
          <cell r="F4411" t="str">
            <v>CANINO</v>
          </cell>
          <cell r="G4411" t="str">
            <v>LABRADOR</v>
          </cell>
          <cell r="H4411" t="str">
            <v>JOHANNA LADINO</v>
          </cell>
          <cell r="L4411" t="str">
            <v>DIARREA DEPRESION</v>
          </cell>
          <cell r="M4411" t="str">
            <v>SAEL PEDRAZA</v>
          </cell>
        </row>
        <row r="4412">
          <cell r="A4412" t="str">
            <v>275-13</v>
          </cell>
          <cell r="B4412">
            <v>41439</v>
          </cell>
          <cell r="D4412" t="str">
            <v>CHATO</v>
          </cell>
          <cell r="E4412" t="str">
            <v>PEQUEÑOS</v>
          </cell>
          <cell r="F4412" t="str">
            <v>CANINO</v>
          </cell>
          <cell r="G4412" t="str">
            <v>BOXER</v>
          </cell>
          <cell r="H4412" t="str">
            <v>GUSTAVO RAMIREZ</v>
          </cell>
          <cell r="L4412" t="str">
            <v>LESIONES EN PIEL</v>
          </cell>
          <cell r="M4412" t="str">
            <v>SAEL PEDRAZA</v>
          </cell>
        </row>
        <row r="4413">
          <cell r="A4413" t="str">
            <v>276-13</v>
          </cell>
          <cell r="B4413">
            <v>41439</v>
          </cell>
          <cell r="D4413" t="str">
            <v>LANIER</v>
          </cell>
          <cell r="E4413" t="str">
            <v>PEQUEÑOS</v>
          </cell>
          <cell r="F4413" t="str">
            <v>CANINO</v>
          </cell>
          <cell r="G4413" t="str">
            <v>FRENCH POODLE</v>
          </cell>
          <cell r="H4413" t="str">
            <v>CAROLINA DIAZ</v>
          </cell>
          <cell r="L4413" t="str">
            <v>ALITOSIS</v>
          </cell>
          <cell r="M4413" t="str">
            <v>SAEL PEDRAZA</v>
          </cell>
        </row>
        <row r="4414">
          <cell r="A4414" t="str">
            <v>277-13</v>
          </cell>
          <cell r="B4414">
            <v>41442</v>
          </cell>
          <cell r="D4414" t="str">
            <v>MADURO</v>
          </cell>
          <cell r="E4414" t="str">
            <v>PEQUEÑOS</v>
          </cell>
          <cell r="F4414" t="str">
            <v>CANINO</v>
          </cell>
          <cell r="G4414" t="str">
            <v>CRIOLLO</v>
          </cell>
          <cell r="H4414" t="str">
            <v>NANCY URBANO</v>
          </cell>
          <cell r="L4414" t="str">
            <v>FIEBRE DEPRESION</v>
          </cell>
          <cell r="M4414" t="str">
            <v>SAEL PEDRAZA</v>
          </cell>
        </row>
        <row r="4415">
          <cell r="A4415" t="str">
            <v>278-13</v>
          </cell>
          <cell r="B4415">
            <v>41443</v>
          </cell>
          <cell r="D4415" t="str">
            <v>SACHA</v>
          </cell>
          <cell r="E4415" t="str">
            <v>PEQUEÑOS</v>
          </cell>
          <cell r="F4415" t="str">
            <v>FELINO</v>
          </cell>
          <cell r="G4415" t="str">
            <v>CRIOLLO</v>
          </cell>
          <cell r="H4415" t="str">
            <v>PAOLA FLOREZ</v>
          </cell>
          <cell r="L4415" t="str">
            <v>ADOPCION</v>
          </cell>
          <cell r="M4415" t="str">
            <v>SAEL PEDRAZA</v>
          </cell>
        </row>
        <row r="4416">
          <cell r="A4416" t="str">
            <v>279-13</v>
          </cell>
          <cell r="B4416">
            <v>41444</v>
          </cell>
          <cell r="D4416" t="str">
            <v>SACHA</v>
          </cell>
          <cell r="E4416" t="str">
            <v>PEQUEÑOS</v>
          </cell>
          <cell r="F4416" t="str">
            <v>FELINO</v>
          </cell>
          <cell r="G4416" t="str">
            <v>PERSA</v>
          </cell>
          <cell r="H4416" t="str">
            <v>LAURA PEREZ</v>
          </cell>
          <cell r="L4416" t="str">
            <v>FIEBRE DOLOR</v>
          </cell>
          <cell r="M4416" t="str">
            <v>SAEL PEDRAZA</v>
          </cell>
        </row>
        <row r="4417">
          <cell r="A4417" t="str">
            <v>280-13</v>
          </cell>
          <cell r="B4417">
            <v>41444</v>
          </cell>
          <cell r="D4417" t="str">
            <v>ZEUS</v>
          </cell>
          <cell r="E4417" t="str">
            <v>PEQUEÑOS</v>
          </cell>
          <cell r="F4417" t="str">
            <v>CANINO</v>
          </cell>
          <cell r="G4417" t="str">
            <v>PITBULL</v>
          </cell>
          <cell r="H4417" t="str">
            <v>YOSIMAR SIERRA</v>
          </cell>
          <cell r="L4417" t="str">
            <v>ANOREXIA</v>
          </cell>
          <cell r="M4417" t="str">
            <v>SAEL PEDRAZA</v>
          </cell>
        </row>
        <row r="4418">
          <cell r="A4418" t="str">
            <v>281-13</v>
          </cell>
          <cell r="B4418">
            <v>41444</v>
          </cell>
          <cell r="D4418" t="str">
            <v>NENA</v>
          </cell>
          <cell r="E4418" t="str">
            <v>PEQUEÑOS</v>
          </cell>
          <cell r="F4418" t="str">
            <v>CANINO</v>
          </cell>
          <cell r="G4418" t="str">
            <v>PITBULL</v>
          </cell>
          <cell r="H4418" t="str">
            <v>DANIA MONTOYA</v>
          </cell>
          <cell r="L4418" t="str">
            <v>HERNIA MAD</v>
          </cell>
          <cell r="M4418" t="str">
            <v>SAEL PEDRAZA</v>
          </cell>
        </row>
        <row r="4419">
          <cell r="A4419" t="str">
            <v>282-13</v>
          </cell>
          <cell r="B4419">
            <v>41445</v>
          </cell>
          <cell r="D4419" t="str">
            <v>TOMAS</v>
          </cell>
          <cell r="E4419" t="str">
            <v>PEQUEÑOS</v>
          </cell>
          <cell r="F4419" t="str">
            <v>CANINO</v>
          </cell>
          <cell r="G4419" t="str">
            <v>BEAGLE</v>
          </cell>
          <cell r="H4419" t="str">
            <v>ELVIRA ORTEGON</v>
          </cell>
          <cell r="L4419" t="str">
            <v>MASA EN ABDOMEN</v>
          </cell>
          <cell r="M4419" t="str">
            <v>SAEL PEDRAZA</v>
          </cell>
        </row>
        <row r="4420">
          <cell r="A4420" t="str">
            <v>283-13</v>
          </cell>
          <cell r="B4420">
            <v>41446</v>
          </cell>
          <cell r="D4420" t="str">
            <v>HACHE</v>
          </cell>
          <cell r="E4420" t="str">
            <v>PEQUEÑOS</v>
          </cell>
          <cell r="F4420" t="str">
            <v>CANINO</v>
          </cell>
          <cell r="G4420" t="str">
            <v>COCKER</v>
          </cell>
          <cell r="H4420" t="str">
            <v>GUSTAVO CERQUERA</v>
          </cell>
          <cell r="L4420" t="str">
            <v>MIASIS</v>
          </cell>
          <cell r="M4420" t="str">
            <v>SAEL PEDRAZA</v>
          </cell>
        </row>
        <row r="4421">
          <cell r="A4421" t="str">
            <v>284-13</v>
          </cell>
          <cell r="B4421">
            <v>41449</v>
          </cell>
          <cell r="D4421" t="str">
            <v>DRAICO</v>
          </cell>
          <cell r="E4421" t="str">
            <v>PEQUEÑOS</v>
          </cell>
          <cell r="F4421" t="str">
            <v>CANINO</v>
          </cell>
          <cell r="G4421" t="str">
            <v>PUG</v>
          </cell>
          <cell r="L4421" t="str">
            <v>MICOSIS</v>
          </cell>
          <cell r="M4421" t="str">
            <v>SAEL PEDRAZA</v>
          </cell>
        </row>
        <row r="4422">
          <cell r="A4422" t="str">
            <v>285-13</v>
          </cell>
          <cell r="B4422">
            <v>41450</v>
          </cell>
          <cell r="D4422" t="str">
            <v>PININA</v>
          </cell>
          <cell r="E4422" t="str">
            <v>PEQUEÑOS</v>
          </cell>
          <cell r="F4422" t="str">
            <v>CANINO</v>
          </cell>
          <cell r="G4422" t="str">
            <v>CRIOLLO</v>
          </cell>
          <cell r="H4422" t="str">
            <v>JULIETH PACHON</v>
          </cell>
          <cell r="L4422" t="str">
            <v>AGITACION ANOREXIA</v>
          </cell>
          <cell r="M4422" t="str">
            <v>SAEL PEDRAZA</v>
          </cell>
        </row>
        <row r="4423">
          <cell r="A4423" t="str">
            <v>286-13</v>
          </cell>
          <cell r="B4423">
            <v>41450</v>
          </cell>
          <cell r="D4423" t="str">
            <v>ANIBAL</v>
          </cell>
          <cell r="E4423" t="str">
            <v>PEQUEÑOS</v>
          </cell>
          <cell r="F4423" t="str">
            <v>CANINO</v>
          </cell>
          <cell r="G4423" t="str">
            <v>BULL DOG</v>
          </cell>
          <cell r="H4423" t="str">
            <v>IVETTE MENA</v>
          </cell>
          <cell r="L4423" t="str">
            <v>DERMATITIS</v>
          </cell>
          <cell r="M4423" t="str">
            <v>SAEL PEDRAZA</v>
          </cell>
        </row>
        <row r="4424">
          <cell r="A4424" t="str">
            <v>287-13</v>
          </cell>
          <cell r="B4424">
            <v>41459</v>
          </cell>
          <cell r="D4424" t="str">
            <v>SIKI</v>
          </cell>
          <cell r="E4424" t="str">
            <v>PEQUEÑOS</v>
          </cell>
          <cell r="F4424" t="str">
            <v>CANINO</v>
          </cell>
          <cell r="G4424" t="str">
            <v>CRIOLLO</v>
          </cell>
          <cell r="H4424" t="str">
            <v>ATALINA SANCHEZ</v>
          </cell>
          <cell r="L4424" t="str">
            <v>HEMORRAGIA</v>
          </cell>
          <cell r="M4424" t="str">
            <v>SAEL PEDRAZA</v>
          </cell>
        </row>
        <row r="4425">
          <cell r="A4425" t="str">
            <v>288-13</v>
          </cell>
          <cell r="B4425">
            <v>41470</v>
          </cell>
          <cell r="D4425" t="str">
            <v>SARITA</v>
          </cell>
          <cell r="E4425" t="str">
            <v>PEQUEÑOS</v>
          </cell>
          <cell r="F4425" t="str">
            <v>FELINO</v>
          </cell>
          <cell r="G4425" t="str">
            <v>CRIOLLO</v>
          </cell>
          <cell r="H4425" t="str">
            <v>DEVID LEYVA</v>
          </cell>
          <cell r="M4425" t="str">
            <v>SAEL PEDRAZA</v>
          </cell>
        </row>
        <row r="4426">
          <cell r="A4426" t="str">
            <v>289-13</v>
          </cell>
          <cell r="B4426">
            <v>41464</v>
          </cell>
          <cell r="D4426" t="str">
            <v>CANDY</v>
          </cell>
          <cell r="E4426" t="str">
            <v>PEQUEÑOS</v>
          </cell>
          <cell r="F4426" t="str">
            <v>CANINO</v>
          </cell>
          <cell r="G4426" t="str">
            <v>SCHNAWZER</v>
          </cell>
          <cell r="H4426" t="str">
            <v>MARIBEL SANCHEZ</v>
          </cell>
          <cell r="L4426" t="str">
            <v>MAI</v>
          </cell>
          <cell r="M4426" t="str">
            <v>SAEL PEDRAZA</v>
          </cell>
        </row>
        <row r="4427">
          <cell r="A4427" t="str">
            <v>290-13</v>
          </cell>
          <cell r="B4427">
            <v>41471</v>
          </cell>
          <cell r="D4427" t="str">
            <v>N.N</v>
          </cell>
          <cell r="E4427" t="str">
            <v>PEQUEÑOS</v>
          </cell>
          <cell r="F4427" t="str">
            <v>FELINO</v>
          </cell>
          <cell r="G4427" t="str">
            <v>CRIOLLO</v>
          </cell>
          <cell r="H4427" t="str">
            <v>ANDREA LEON</v>
          </cell>
          <cell r="L4427" t="str">
            <v>DEFICIENCIA RESPIRATORIA</v>
          </cell>
          <cell r="M4427" t="str">
            <v>SAEL PEDRAZA</v>
          </cell>
        </row>
        <row r="4428">
          <cell r="A4428" t="str">
            <v>291-13</v>
          </cell>
          <cell r="B4428">
            <v>41472</v>
          </cell>
          <cell r="D4428" t="str">
            <v>ROCO</v>
          </cell>
          <cell r="E4428" t="str">
            <v>PEQUEÑOS</v>
          </cell>
          <cell r="F4428" t="str">
            <v>CANINO</v>
          </cell>
          <cell r="G4428" t="str">
            <v>YORK SHIRE</v>
          </cell>
          <cell r="H4428" t="str">
            <v>ANA MARIA MARTINEZ</v>
          </cell>
          <cell r="M4428" t="str">
            <v>SAEL PEDRAZA</v>
          </cell>
        </row>
        <row r="4429">
          <cell r="A4429" t="str">
            <v>292-13</v>
          </cell>
          <cell r="B4429">
            <v>41473</v>
          </cell>
          <cell r="D4429" t="str">
            <v>DANTE</v>
          </cell>
          <cell r="E4429" t="str">
            <v>PEQUEÑOS</v>
          </cell>
          <cell r="F4429" t="str">
            <v>CANINO</v>
          </cell>
          <cell r="G4429" t="str">
            <v>PASTOR ALEMAN</v>
          </cell>
          <cell r="H4429" t="str">
            <v>JUAN SEBASTIAN ROBAYO</v>
          </cell>
          <cell r="L4429" t="str">
            <v>OTITIS</v>
          </cell>
          <cell r="M4429" t="str">
            <v>SAEL PEDRAZA</v>
          </cell>
        </row>
        <row r="4430">
          <cell r="A4430" t="str">
            <v>293-13</v>
          </cell>
          <cell r="B4430">
            <v>41479</v>
          </cell>
          <cell r="D4430" t="str">
            <v>SANZON</v>
          </cell>
          <cell r="E4430" t="str">
            <v>PEQUEÑOS</v>
          </cell>
          <cell r="F4430" t="str">
            <v>CANINO</v>
          </cell>
          <cell r="G4430" t="str">
            <v>PINSCHER</v>
          </cell>
          <cell r="H4430" t="str">
            <v>LUCRECIA BUSTOS</v>
          </cell>
          <cell r="L4430" t="str">
            <v>CONSULTA GRAL</v>
          </cell>
          <cell r="M4430" t="str">
            <v>SAEL PEDRAZA</v>
          </cell>
        </row>
        <row r="4431">
          <cell r="A4431" t="str">
            <v>294-13</v>
          </cell>
          <cell r="B4431">
            <v>41479</v>
          </cell>
          <cell r="D4431" t="str">
            <v>LUNA</v>
          </cell>
          <cell r="E4431" t="str">
            <v>PEQUEÑOS</v>
          </cell>
          <cell r="F4431" t="str">
            <v>CANINO</v>
          </cell>
          <cell r="G4431" t="str">
            <v>SCHNAWZER</v>
          </cell>
          <cell r="H4431" t="str">
            <v>JORGE IVAN RODRIGUEZ</v>
          </cell>
          <cell r="L4431" t="str">
            <v>CARCINOMA</v>
          </cell>
          <cell r="M4431" t="str">
            <v>ANITA ROQUE</v>
          </cell>
        </row>
        <row r="4432">
          <cell r="A4432" t="str">
            <v>295-13</v>
          </cell>
          <cell r="B4432">
            <v>41480</v>
          </cell>
          <cell r="D4432" t="str">
            <v>TONTIN</v>
          </cell>
          <cell r="E4432" t="str">
            <v>PEQUEÑOS</v>
          </cell>
          <cell r="F4432" t="str">
            <v>CANINO</v>
          </cell>
          <cell r="G4432" t="str">
            <v>MASTIN NAPOLITANO</v>
          </cell>
          <cell r="H4432" t="str">
            <v>LUIS MORA</v>
          </cell>
          <cell r="L4432" t="str">
            <v>HEMATOMA</v>
          </cell>
          <cell r="M4432" t="str">
            <v>SAEL PEDRAZA</v>
          </cell>
        </row>
        <row r="4433">
          <cell r="A4433" t="str">
            <v>296-13</v>
          </cell>
          <cell r="B4433">
            <v>41481</v>
          </cell>
          <cell r="D4433" t="str">
            <v>ANGELITO</v>
          </cell>
          <cell r="E4433" t="str">
            <v>PEQUEÑOS</v>
          </cell>
          <cell r="F4433" t="str">
            <v>CANINO</v>
          </cell>
          <cell r="G4433" t="str">
            <v>SCHNAWZER</v>
          </cell>
          <cell r="H4433" t="str">
            <v>ANGELA GARCIA</v>
          </cell>
          <cell r="M4433" t="str">
            <v>DANIEL ZAMBRANO</v>
          </cell>
        </row>
        <row r="4434">
          <cell r="A4434" t="str">
            <v>297-13</v>
          </cell>
          <cell r="B4434">
            <v>41484</v>
          </cell>
          <cell r="D4434" t="str">
            <v>ESMERALDA</v>
          </cell>
          <cell r="E4434" t="str">
            <v>PEQUEÑOS</v>
          </cell>
          <cell r="F4434" t="str">
            <v>CANINO</v>
          </cell>
          <cell r="G4434" t="str">
            <v>CRIOLLO</v>
          </cell>
          <cell r="H4434" t="str">
            <v>JAIME CELIS</v>
          </cell>
          <cell r="L4434" t="str">
            <v>VOMITO</v>
          </cell>
          <cell r="M4434" t="str">
            <v>SAEL PEDRAZA</v>
          </cell>
        </row>
        <row r="4435">
          <cell r="A4435" t="str">
            <v>298-13</v>
          </cell>
          <cell r="B4435">
            <v>41484</v>
          </cell>
          <cell r="D4435" t="str">
            <v>AFRICA</v>
          </cell>
          <cell r="E4435" t="str">
            <v>PEQUEÑOS</v>
          </cell>
          <cell r="F4435" t="str">
            <v>CANINO</v>
          </cell>
          <cell r="G4435" t="str">
            <v>PUG</v>
          </cell>
          <cell r="H4435" t="str">
            <v>MARIBEL LONDOÑO</v>
          </cell>
          <cell r="M4435" t="str">
            <v>SAEL PEDRAZA</v>
          </cell>
        </row>
        <row r="4436">
          <cell r="A4436" t="str">
            <v>299-13</v>
          </cell>
          <cell r="B4436">
            <v>41484</v>
          </cell>
          <cell r="D4436" t="str">
            <v>NENA</v>
          </cell>
          <cell r="E4436" t="str">
            <v>PEQUEÑOS</v>
          </cell>
          <cell r="F4436" t="str">
            <v>CANINO</v>
          </cell>
          <cell r="G4436" t="str">
            <v>PITBULL</v>
          </cell>
          <cell r="H4436" t="str">
            <v>JONNIER</v>
          </cell>
          <cell r="L4436" t="str">
            <v>MIASIS</v>
          </cell>
          <cell r="M4436" t="str">
            <v>SAEL PEDRAZA</v>
          </cell>
        </row>
        <row r="4437">
          <cell r="A4437" t="str">
            <v>300-13</v>
          </cell>
          <cell r="B4437">
            <v>41485</v>
          </cell>
          <cell r="D4437" t="str">
            <v>CHOKI</v>
          </cell>
          <cell r="E4437" t="str">
            <v>PEQUEÑOS</v>
          </cell>
          <cell r="F4437" t="str">
            <v>CANINO</v>
          </cell>
          <cell r="G4437" t="str">
            <v>CRIOLLO</v>
          </cell>
          <cell r="H4437" t="str">
            <v>GABRIELA LONDOÑO</v>
          </cell>
          <cell r="L4437" t="str">
            <v>MASA NASAL</v>
          </cell>
          <cell r="M4437" t="str">
            <v>SAEL PEDRAZA</v>
          </cell>
        </row>
        <row r="4438">
          <cell r="A4438" t="str">
            <v>301-13</v>
          </cell>
          <cell r="B4438">
            <v>41487</v>
          </cell>
          <cell r="D4438" t="str">
            <v>POLAR</v>
          </cell>
          <cell r="E4438" t="str">
            <v>PEQUEÑOS</v>
          </cell>
          <cell r="F4438" t="str">
            <v>CANINO</v>
          </cell>
          <cell r="G4438" t="str">
            <v>BEAGLE</v>
          </cell>
          <cell r="H4438" t="str">
            <v>GERTRUDIS CARDENAS</v>
          </cell>
          <cell r="L4438" t="str">
            <v>COJERA</v>
          </cell>
          <cell r="M4438" t="str">
            <v>SAEL PEDRAZA</v>
          </cell>
        </row>
        <row r="4439">
          <cell r="A4439" t="str">
            <v>302-13</v>
          </cell>
          <cell r="B4439">
            <v>41488</v>
          </cell>
          <cell r="D4439" t="str">
            <v>SNOKER ROSES</v>
          </cell>
          <cell r="E4439" t="str">
            <v>PEQUEÑOS</v>
          </cell>
          <cell r="F4439" t="str">
            <v>CANINO</v>
          </cell>
          <cell r="G4439" t="str">
            <v>LOBO SIBERIANO</v>
          </cell>
          <cell r="H4439" t="str">
            <v>MANUELA MARTINEZ</v>
          </cell>
          <cell r="L4439" t="str">
            <v>DERMATITIS</v>
          </cell>
          <cell r="M4439" t="str">
            <v>SAEL PEDRAZA</v>
          </cell>
        </row>
        <row r="4440">
          <cell r="A4440" t="str">
            <v>303-13</v>
          </cell>
          <cell r="B4440">
            <v>41488</v>
          </cell>
          <cell r="D4440" t="str">
            <v>CHICOTE</v>
          </cell>
          <cell r="E4440" t="str">
            <v>PEQUEÑOS</v>
          </cell>
          <cell r="F4440" t="str">
            <v>CANINO</v>
          </cell>
          <cell r="G4440" t="str">
            <v>PINSCHER</v>
          </cell>
          <cell r="H4440" t="str">
            <v>YENI DAZA</v>
          </cell>
          <cell r="L4440" t="str">
            <v>INTOXICACION</v>
          </cell>
          <cell r="M4440" t="str">
            <v>SAEL PEDRAZA</v>
          </cell>
        </row>
        <row r="4441">
          <cell r="A4441" t="str">
            <v>304-13</v>
          </cell>
          <cell r="B4441">
            <v>41491</v>
          </cell>
          <cell r="D4441" t="str">
            <v>MUÑECA</v>
          </cell>
          <cell r="E4441" t="str">
            <v>PEQUEÑOS</v>
          </cell>
          <cell r="F4441" t="str">
            <v>CANINO</v>
          </cell>
          <cell r="G4441" t="str">
            <v>COCKER</v>
          </cell>
          <cell r="H4441" t="str">
            <v>MAGDALA TORRES</v>
          </cell>
          <cell r="L4441" t="str">
            <v>MASA EN CRANEO</v>
          </cell>
          <cell r="M4441" t="str">
            <v>SAEL PEDRAZA</v>
          </cell>
        </row>
        <row r="4442">
          <cell r="A4442" t="str">
            <v>305-13</v>
          </cell>
          <cell r="B4442">
            <v>41492</v>
          </cell>
          <cell r="D4442" t="str">
            <v>TOMAS</v>
          </cell>
          <cell r="E4442" t="str">
            <v>PEQUEÑOS</v>
          </cell>
          <cell r="F4442" t="str">
            <v>CANINO</v>
          </cell>
          <cell r="G4442" t="str">
            <v>FRENCH POODLE</v>
          </cell>
          <cell r="H4442" t="str">
            <v>VICTOR ALVARADO</v>
          </cell>
          <cell r="L4442" t="str">
            <v>TRAUMA CRANEOENCEFALICO</v>
          </cell>
          <cell r="M4442" t="str">
            <v>SAEL PEDRAZA</v>
          </cell>
        </row>
        <row r="4443">
          <cell r="A4443" t="str">
            <v>306-13</v>
          </cell>
          <cell r="B4443">
            <v>41492</v>
          </cell>
          <cell r="D4443" t="str">
            <v>MIO</v>
          </cell>
          <cell r="E4443" t="str">
            <v>PEQUEÑOS</v>
          </cell>
          <cell r="F4443" t="str">
            <v>CANINO</v>
          </cell>
          <cell r="G4443" t="str">
            <v>CRIOLLO</v>
          </cell>
          <cell r="H4443" t="str">
            <v>LUZ MERY</v>
          </cell>
          <cell r="L4443" t="str">
            <v>ORQUIECTOMIA</v>
          </cell>
          <cell r="M4443" t="str">
            <v>SAEL PEDRAZA</v>
          </cell>
        </row>
        <row r="4444">
          <cell r="A4444" t="str">
            <v>307-13</v>
          </cell>
          <cell r="B4444">
            <v>41492</v>
          </cell>
          <cell r="D4444" t="str">
            <v>LULU</v>
          </cell>
          <cell r="E4444" t="str">
            <v>PEQUEÑOS</v>
          </cell>
          <cell r="F4444" t="str">
            <v>FELINO</v>
          </cell>
          <cell r="G4444" t="str">
            <v>CRIOLLO</v>
          </cell>
          <cell r="H4444" t="str">
            <v>GLORIA RODRIGUEZ</v>
          </cell>
          <cell r="L4444" t="str">
            <v>OVH</v>
          </cell>
        </row>
        <row r="4445">
          <cell r="A4445" t="str">
            <v>308-13</v>
          </cell>
          <cell r="B4445">
            <v>41492</v>
          </cell>
          <cell r="D4445" t="str">
            <v>LUCKY</v>
          </cell>
          <cell r="E4445" t="str">
            <v>PEQUEÑOS</v>
          </cell>
          <cell r="F4445" t="str">
            <v>CANINO</v>
          </cell>
          <cell r="G4445" t="str">
            <v>BEAGLE</v>
          </cell>
          <cell r="H4445" t="str">
            <v xml:space="preserve">LIBARDO </v>
          </cell>
          <cell r="L4445" t="str">
            <v>FRACTURA HUESO</v>
          </cell>
          <cell r="M4445" t="str">
            <v>ANITA ROQUE</v>
          </cell>
        </row>
        <row r="4446">
          <cell r="A4446" t="str">
            <v>309-13</v>
          </cell>
          <cell r="B4446">
            <v>41492</v>
          </cell>
          <cell r="D4446" t="str">
            <v>RODOLFO</v>
          </cell>
          <cell r="E4446" t="str">
            <v>PEQUEÑOS</v>
          </cell>
          <cell r="F4446" t="str">
            <v>CANINO</v>
          </cell>
          <cell r="G4446" t="str">
            <v>SCHNAWZER</v>
          </cell>
          <cell r="H4446" t="str">
            <v>KATHERIN SILVA</v>
          </cell>
          <cell r="L4446" t="str">
            <v>DIARREA</v>
          </cell>
          <cell r="M4446" t="str">
            <v>REINALDO NEIRA</v>
          </cell>
        </row>
        <row r="4447">
          <cell r="A4447" t="str">
            <v>310-13</v>
          </cell>
          <cell r="B4447">
            <v>41492</v>
          </cell>
          <cell r="D4447" t="str">
            <v>RUFO</v>
          </cell>
          <cell r="E4447" t="str">
            <v>PEQUEÑOS</v>
          </cell>
          <cell r="F4447" t="str">
            <v>CANINO</v>
          </cell>
          <cell r="G4447" t="str">
            <v>CRIOLLO</v>
          </cell>
          <cell r="H4447" t="str">
            <v>DIOSILDA FONTEHA</v>
          </cell>
          <cell r="L4447" t="str">
            <v>MORDEDURA</v>
          </cell>
          <cell r="M4447" t="str">
            <v>SAEL PEDRAZA</v>
          </cell>
        </row>
        <row r="4448">
          <cell r="A4448" t="str">
            <v>311-13</v>
          </cell>
          <cell r="B4448">
            <v>41494</v>
          </cell>
          <cell r="D4448" t="str">
            <v>BORORDONGO</v>
          </cell>
          <cell r="E4448" t="str">
            <v>PEQUEÑOS</v>
          </cell>
          <cell r="F4448" t="str">
            <v>FELINO</v>
          </cell>
          <cell r="G4448" t="str">
            <v>CRIOLLO</v>
          </cell>
          <cell r="H4448" t="str">
            <v>GERMAN SABOGAL</v>
          </cell>
          <cell r="L4448" t="str">
            <v>ORQUIECTOMIA</v>
          </cell>
          <cell r="M4448" t="str">
            <v>SAEL PEDRAZA</v>
          </cell>
        </row>
        <row r="4449">
          <cell r="A4449" t="str">
            <v>312-13</v>
          </cell>
          <cell r="B4449">
            <v>41494</v>
          </cell>
          <cell r="D4449" t="str">
            <v>MINA</v>
          </cell>
          <cell r="E4449" t="str">
            <v>PEQUEÑOS</v>
          </cell>
          <cell r="F4449" t="str">
            <v>FELINO</v>
          </cell>
          <cell r="G4449" t="str">
            <v>CRIOLLO</v>
          </cell>
          <cell r="H4449" t="str">
            <v>MARIA ONOFRE</v>
          </cell>
          <cell r="L4449" t="str">
            <v>HIGADO INFLAMADO</v>
          </cell>
          <cell r="M4449" t="str">
            <v>SAEL PEDRAZA</v>
          </cell>
        </row>
        <row r="4450">
          <cell r="A4450" t="str">
            <v>313-13</v>
          </cell>
          <cell r="B4450">
            <v>41494</v>
          </cell>
          <cell r="D4450" t="str">
            <v>MINI</v>
          </cell>
          <cell r="E4450" t="str">
            <v>PEQUEÑOS</v>
          </cell>
          <cell r="F4450" t="str">
            <v>FELINO</v>
          </cell>
          <cell r="G4450" t="str">
            <v>CRIOLLO</v>
          </cell>
          <cell r="H4450" t="str">
            <v>NATALIA CORTUCHE</v>
          </cell>
          <cell r="L4450" t="str">
            <v>CONSULTA GRAL</v>
          </cell>
          <cell r="M4450" t="str">
            <v>SAEL PEDRAZA</v>
          </cell>
        </row>
        <row r="4451">
          <cell r="A4451" t="str">
            <v>314-13</v>
          </cell>
          <cell r="B4451">
            <v>41494</v>
          </cell>
          <cell r="D4451" t="str">
            <v>MUNI</v>
          </cell>
          <cell r="E4451" t="str">
            <v>PEQUEÑOS</v>
          </cell>
          <cell r="F4451" t="str">
            <v>CANINO</v>
          </cell>
          <cell r="G4451" t="str">
            <v>FRENCH POODLE</v>
          </cell>
          <cell r="H4451" t="str">
            <v>CARLA ALFONSO</v>
          </cell>
          <cell r="L4451" t="str">
            <v>INAPETENCIA</v>
          </cell>
          <cell r="M4451" t="str">
            <v>SAEL PEDRAZA</v>
          </cell>
        </row>
        <row r="4452">
          <cell r="A4452" t="str">
            <v>315-13</v>
          </cell>
          <cell r="B4452">
            <v>41494</v>
          </cell>
          <cell r="D4452" t="str">
            <v>MORENA</v>
          </cell>
          <cell r="E4452" t="str">
            <v>PEQUEÑOS</v>
          </cell>
          <cell r="F4452" t="str">
            <v>CANINO</v>
          </cell>
          <cell r="G4452" t="str">
            <v>CRIOLLO</v>
          </cell>
          <cell r="H4452" t="str">
            <v>UNILLANOS</v>
          </cell>
          <cell r="L4452" t="str">
            <v>DERMATITIS X QUEMADURA</v>
          </cell>
          <cell r="M4452" t="str">
            <v>SAEL PEDRAZA</v>
          </cell>
        </row>
        <row r="4453">
          <cell r="A4453" t="str">
            <v>316-13</v>
          </cell>
          <cell r="B4453">
            <v>41495</v>
          </cell>
          <cell r="D4453" t="str">
            <v>MILAGROS II</v>
          </cell>
          <cell r="E4453" t="str">
            <v>PEQUEÑOS</v>
          </cell>
          <cell r="F4453" t="str">
            <v>CANINO</v>
          </cell>
          <cell r="G4453" t="str">
            <v>CRIOLLO</v>
          </cell>
          <cell r="H4453" t="str">
            <v>UNILLANOS</v>
          </cell>
          <cell r="M4453" t="str">
            <v>SAEL PEDRAZA</v>
          </cell>
        </row>
        <row r="4454">
          <cell r="A4454" t="str">
            <v>317-13</v>
          </cell>
          <cell r="B4454">
            <v>41495</v>
          </cell>
          <cell r="D4454" t="str">
            <v>MANGO</v>
          </cell>
          <cell r="E4454" t="str">
            <v>PEQUEÑOS</v>
          </cell>
          <cell r="F4454" t="str">
            <v>CANINO</v>
          </cell>
          <cell r="G4454" t="str">
            <v>BEAGLE</v>
          </cell>
          <cell r="H4454" t="str">
            <v>NICOLAS AVILA</v>
          </cell>
          <cell r="L4454" t="str">
            <v>DIARREA</v>
          </cell>
          <cell r="M4454" t="str">
            <v>ANITA ROQUE</v>
          </cell>
        </row>
        <row r="4455">
          <cell r="A4455" t="str">
            <v>318-13</v>
          </cell>
          <cell r="B4455">
            <v>41495</v>
          </cell>
          <cell r="D4455" t="str">
            <v>MANGO</v>
          </cell>
          <cell r="E4455" t="str">
            <v>PEQUEÑOS</v>
          </cell>
          <cell r="F4455" t="str">
            <v>CANINO</v>
          </cell>
          <cell r="G4455" t="str">
            <v>BEAGLE</v>
          </cell>
          <cell r="H4455" t="str">
            <v>ADRIAN AVILA</v>
          </cell>
          <cell r="L4455" t="str">
            <v>CONTROL DIARREAS</v>
          </cell>
          <cell r="M4455" t="str">
            <v>ANITA ROQUE</v>
          </cell>
        </row>
        <row r="4456">
          <cell r="A4456" t="str">
            <v>319-13</v>
          </cell>
          <cell r="B4456">
            <v>41495</v>
          </cell>
          <cell r="D4456" t="str">
            <v>DIMANCHE</v>
          </cell>
          <cell r="E4456" t="str">
            <v>PEQUEÑOS</v>
          </cell>
          <cell r="F4456" t="str">
            <v>FELINO</v>
          </cell>
          <cell r="G4456" t="str">
            <v>ANGORA</v>
          </cell>
          <cell r="H4456" t="str">
            <v>BRIGTH BRICEÑO</v>
          </cell>
          <cell r="L4456" t="str">
            <v>CLAUDICACION MAD</v>
          </cell>
          <cell r="M4456" t="str">
            <v>DANIEL ZAMBRANO</v>
          </cell>
        </row>
        <row r="4457">
          <cell r="A4457" t="str">
            <v>320-13</v>
          </cell>
          <cell r="B4457">
            <v>41495</v>
          </cell>
          <cell r="D4457" t="str">
            <v xml:space="preserve">SIMON </v>
          </cell>
          <cell r="E4457" t="str">
            <v>PEQUEÑOS</v>
          </cell>
          <cell r="F4457" t="str">
            <v>CANINO</v>
          </cell>
          <cell r="G4457" t="str">
            <v>LOBO SIBERIANO</v>
          </cell>
          <cell r="H4457" t="str">
            <v>NELSON BAUTISTA</v>
          </cell>
          <cell r="L4457" t="str">
            <v>TOS</v>
          </cell>
          <cell r="M4457" t="str">
            <v>SAEL PEDRAZA</v>
          </cell>
        </row>
        <row r="4458">
          <cell r="A4458" t="str">
            <v>321-13</v>
          </cell>
          <cell r="B4458">
            <v>41498</v>
          </cell>
          <cell r="D4458" t="str">
            <v>SORPRESA</v>
          </cell>
          <cell r="E4458" t="str">
            <v>PEQUEÑOS</v>
          </cell>
          <cell r="F4458" t="str">
            <v>CANINO</v>
          </cell>
          <cell r="G4458" t="str">
            <v>CRIOLLO</v>
          </cell>
          <cell r="H4458" t="str">
            <v>SANDRA LIZARDO</v>
          </cell>
          <cell r="L4458" t="str">
            <v>ADOPCION</v>
          </cell>
          <cell r="M4458" t="str">
            <v>SAEL PEDRAZA</v>
          </cell>
        </row>
        <row r="4459">
          <cell r="A4459" t="str">
            <v>322-13</v>
          </cell>
          <cell r="B4459">
            <v>41499</v>
          </cell>
          <cell r="D4459" t="str">
            <v>SAMI</v>
          </cell>
          <cell r="E4459" t="str">
            <v>PEQUEÑOS</v>
          </cell>
          <cell r="F4459" t="str">
            <v>CANINO</v>
          </cell>
          <cell r="G4459" t="str">
            <v>CRIOLLO</v>
          </cell>
          <cell r="H4459" t="str">
            <v>MARIA ZEA</v>
          </cell>
          <cell r="L4459" t="str">
            <v>TEMBLOR</v>
          </cell>
          <cell r="M4459" t="str">
            <v>SAEL PEDRAZA</v>
          </cell>
        </row>
        <row r="4460">
          <cell r="A4460" t="str">
            <v>323-13</v>
          </cell>
          <cell r="B4460">
            <v>41499</v>
          </cell>
          <cell r="D4460" t="str">
            <v>OSAMA</v>
          </cell>
          <cell r="E4460" t="str">
            <v>PEQUEÑOS</v>
          </cell>
          <cell r="F4460" t="str">
            <v>CANINO</v>
          </cell>
          <cell r="G4460" t="str">
            <v>CRIOLLO</v>
          </cell>
          <cell r="H4460" t="str">
            <v>EDUARDO CASTILLO</v>
          </cell>
          <cell r="L4460" t="str">
            <v>CASTRACION</v>
          </cell>
          <cell r="M4460" t="str">
            <v>ANITA ROQUE</v>
          </cell>
        </row>
        <row r="4461">
          <cell r="A4461" t="str">
            <v>324-13</v>
          </cell>
          <cell r="B4461">
            <v>41499</v>
          </cell>
          <cell r="D4461" t="str">
            <v>KATTY</v>
          </cell>
          <cell r="E4461" t="str">
            <v>PEQUEÑOS</v>
          </cell>
          <cell r="F4461" t="str">
            <v>CANINO</v>
          </cell>
          <cell r="G4461" t="str">
            <v>COCKER</v>
          </cell>
          <cell r="H4461" t="str">
            <v>CARLOS RAMIREZ</v>
          </cell>
          <cell r="L4461" t="str">
            <v>DERMATITIS</v>
          </cell>
          <cell r="M4461" t="str">
            <v>SAEL PEDRAZA</v>
          </cell>
        </row>
        <row r="4462">
          <cell r="A4462" t="str">
            <v>325-13</v>
          </cell>
          <cell r="B4462">
            <v>41500</v>
          </cell>
          <cell r="D4462" t="str">
            <v>YELA</v>
          </cell>
          <cell r="E4462" t="str">
            <v>PEQUEÑOS</v>
          </cell>
          <cell r="F4462" t="str">
            <v>CANINO</v>
          </cell>
          <cell r="G4462" t="str">
            <v>PUG</v>
          </cell>
          <cell r="H4462" t="str">
            <v>MIRYAM PEREZ</v>
          </cell>
          <cell r="L4462" t="str">
            <v>CONSULTA GRAL</v>
          </cell>
          <cell r="M4462" t="str">
            <v>SAEL PEDRAZA</v>
          </cell>
        </row>
        <row r="4463">
          <cell r="A4463" t="str">
            <v>326-13</v>
          </cell>
          <cell r="B4463">
            <v>41501</v>
          </cell>
          <cell r="D4463" t="str">
            <v>CONY</v>
          </cell>
          <cell r="E4463" t="str">
            <v>PEQUEÑOS</v>
          </cell>
          <cell r="F4463" t="str">
            <v>CANINO</v>
          </cell>
          <cell r="G4463" t="str">
            <v>YORK SHIRE</v>
          </cell>
          <cell r="H4463" t="str">
            <v>ANDRES RAMIREZ</v>
          </cell>
          <cell r="L4463" t="str">
            <v>ECOGRAFIA</v>
          </cell>
          <cell r="M4463" t="str">
            <v>ANITA ROQUE</v>
          </cell>
        </row>
        <row r="4464">
          <cell r="A4464" t="str">
            <v>327-13</v>
          </cell>
          <cell r="B4464">
            <v>41501</v>
          </cell>
          <cell r="D4464" t="str">
            <v>MARCUS</v>
          </cell>
          <cell r="E4464" t="str">
            <v>PEQUEÑOS</v>
          </cell>
          <cell r="F4464" t="str">
            <v>CANINO</v>
          </cell>
          <cell r="G4464" t="str">
            <v>CRIOLLO</v>
          </cell>
          <cell r="H4464" t="str">
            <v>UNILLANOS</v>
          </cell>
          <cell r="L4464" t="str">
            <v>CASTRACION</v>
          </cell>
          <cell r="M4464" t="str">
            <v>ANITA ROQUE</v>
          </cell>
        </row>
        <row r="4465">
          <cell r="A4465" t="str">
            <v>328-13</v>
          </cell>
          <cell r="B4465">
            <v>41501</v>
          </cell>
          <cell r="D4465" t="str">
            <v>DOUGLAS</v>
          </cell>
          <cell r="E4465" t="str">
            <v>PEQUEÑOS</v>
          </cell>
          <cell r="F4465" t="str">
            <v>CANINO</v>
          </cell>
          <cell r="G4465" t="str">
            <v>CRIOLLO</v>
          </cell>
          <cell r="H4465" t="str">
            <v>UNILLANOS</v>
          </cell>
          <cell r="M4465" t="str">
            <v>SAEL PEDRAZA</v>
          </cell>
        </row>
        <row r="4466">
          <cell r="A4466" t="str">
            <v>329-13</v>
          </cell>
          <cell r="B4466">
            <v>41501</v>
          </cell>
          <cell r="D4466" t="str">
            <v>NIÑO</v>
          </cell>
          <cell r="E4466" t="str">
            <v>PEQUEÑOS</v>
          </cell>
          <cell r="F4466" t="str">
            <v>CANINO</v>
          </cell>
          <cell r="G4466" t="str">
            <v>BEAGLE</v>
          </cell>
          <cell r="H4466" t="str">
            <v>JUAN RAMIREZ</v>
          </cell>
          <cell r="L4466" t="str">
            <v>ACCIDENTE</v>
          </cell>
          <cell r="M4466" t="str">
            <v>REINALDO NEIRA</v>
          </cell>
        </row>
        <row r="4467">
          <cell r="A4467" t="str">
            <v>330-13</v>
          </cell>
          <cell r="B4467">
            <v>41501</v>
          </cell>
          <cell r="D4467" t="str">
            <v>MISI</v>
          </cell>
          <cell r="E4467" t="str">
            <v>PEQUEÑOS</v>
          </cell>
          <cell r="F4467" t="str">
            <v>FELINO</v>
          </cell>
          <cell r="G4467" t="str">
            <v>CRIOLLO</v>
          </cell>
          <cell r="H4467" t="str">
            <v>MONICA RESTREPO</v>
          </cell>
          <cell r="L4467" t="str">
            <v>DEPRIMIDO</v>
          </cell>
          <cell r="M4467" t="str">
            <v>DANIEL ZAMBRANO</v>
          </cell>
        </row>
        <row r="4468">
          <cell r="A4468" t="str">
            <v>331-13</v>
          </cell>
          <cell r="B4468">
            <v>41506</v>
          </cell>
          <cell r="D4468" t="str">
            <v>NEGRA</v>
          </cell>
          <cell r="E4468" t="str">
            <v>PEQUEÑOS</v>
          </cell>
          <cell r="F4468" t="str">
            <v>CANINO</v>
          </cell>
          <cell r="G4468" t="str">
            <v>CRIOLLO</v>
          </cell>
          <cell r="H4468" t="str">
            <v>LILIA GUTIERREZ</v>
          </cell>
          <cell r="L4468" t="str">
            <v>HERNIA POST QUIRURGICA</v>
          </cell>
          <cell r="M4468" t="str">
            <v>SAEL PEDRAZA</v>
          </cell>
        </row>
        <row r="4469">
          <cell r="A4469" t="str">
            <v>332-13</v>
          </cell>
          <cell r="B4469">
            <v>41506</v>
          </cell>
          <cell r="D4469" t="str">
            <v>MATEO</v>
          </cell>
          <cell r="E4469" t="str">
            <v>PEQUEÑOS</v>
          </cell>
          <cell r="F4469" t="str">
            <v>CANINO</v>
          </cell>
          <cell r="G4469" t="str">
            <v>LABRADOR</v>
          </cell>
          <cell r="H4469" t="str">
            <v>ANA RIAÑO</v>
          </cell>
          <cell r="L4469" t="str">
            <v>DEPRESION</v>
          </cell>
          <cell r="M4469" t="str">
            <v>SAEL PEDRAZA</v>
          </cell>
        </row>
        <row r="4470">
          <cell r="A4470" t="str">
            <v>333-13</v>
          </cell>
          <cell r="B4470">
            <v>41506</v>
          </cell>
          <cell r="D4470" t="str">
            <v>MARTIN</v>
          </cell>
          <cell r="E4470" t="str">
            <v>PEQUEÑOS</v>
          </cell>
          <cell r="F4470" t="str">
            <v>MICO</v>
          </cell>
          <cell r="G4470" t="str">
            <v>MICO</v>
          </cell>
          <cell r="L4470" t="str">
            <v>ATROPELLADO</v>
          </cell>
          <cell r="M4470" t="str">
            <v>ANITA ROQUE</v>
          </cell>
        </row>
        <row r="4471">
          <cell r="A4471" t="str">
            <v>334-13</v>
          </cell>
          <cell r="B4471">
            <v>41506</v>
          </cell>
          <cell r="D4471" t="str">
            <v>HOMERO</v>
          </cell>
          <cell r="E4471" t="str">
            <v>PEQUEÑOS</v>
          </cell>
          <cell r="F4471" t="str">
            <v>CANINO</v>
          </cell>
          <cell r="G4471" t="str">
            <v>PITBULL</v>
          </cell>
          <cell r="H4471" t="str">
            <v>JOHANA CELIS</v>
          </cell>
          <cell r="L4471" t="str">
            <v>PARALISIS</v>
          </cell>
          <cell r="M4471" t="str">
            <v>ANITA ROQUE</v>
          </cell>
        </row>
        <row r="4472">
          <cell r="A4472" t="str">
            <v>335-13</v>
          </cell>
          <cell r="B4472">
            <v>41506</v>
          </cell>
          <cell r="D4472" t="str">
            <v>JUNIOR</v>
          </cell>
          <cell r="E4472" t="str">
            <v>PEQUEÑOS</v>
          </cell>
          <cell r="F4472" t="str">
            <v>CANINO</v>
          </cell>
          <cell r="G4472" t="str">
            <v>SCHNAWZER</v>
          </cell>
          <cell r="H4472" t="str">
            <v>DANIPA GUTIERREZ</v>
          </cell>
          <cell r="L4472" t="str">
            <v>LESION</v>
          </cell>
          <cell r="M4472" t="str">
            <v>REINALDO NEIRA</v>
          </cell>
        </row>
        <row r="4473">
          <cell r="A4473" t="str">
            <v>336-13</v>
          </cell>
          <cell r="B4473">
            <v>41507</v>
          </cell>
          <cell r="D4473" t="str">
            <v>BLANCO</v>
          </cell>
          <cell r="E4473" t="str">
            <v>PEQUEÑOS</v>
          </cell>
          <cell r="F4473" t="str">
            <v>CANINO</v>
          </cell>
          <cell r="G4473" t="str">
            <v>FRENCH POODLE</v>
          </cell>
          <cell r="H4473" t="str">
            <v>NORMA ALVAREZ</v>
          </cell>
          <cell r="L4473" t="str">
            <v>CLAUDICACION MPI</v>
          </cell>
          <cell r="M4473" t="str">
            <v>ANITA ROQUE</v>
          </cell>
        </row>
        <row r="4474">
          <cell r="A4474" t="str">
            <v>337-13</v>
          </cell>
          <cell r="B4474">
            <v>41507</v>
          </cell>
          <cell r="D4474" t="str">
            <v>TARA</v>
          </cell>
          <cell r="E4474" t="str">
            <v>PEQUEÑOS</v>
          </cell>
          <cell r="F4474" t="str">
            <v>CANINO</v>
          </cell>
          <cell r="G4474" t="str">
            <v>SCHNAWZER</v>
          </cell>
          <cell r="H4474" t="str">
            <v>JOHN RAMIREZ</v>
          </cell>
          <cell r="L4474" t="str">
            <v>CISTITIS</v>
          </cell>
          <cell r="M4474" t="str">
            <v>SAEL PEDRAZA</v>
          </cell>
        </row>
        <row r="4475">
          <cell r="A4475" t="str">
            <v>338-13</v>
          </cell>
          <cell r="B4475">
            <v>41509</v>
          </cell>
          <cell r="D4475" t="str">
            <v>CHIQUI</v>
          </cell>
          <cell r="E4475" t="str">
            <v>PEQUEÑOS</v>
          </cell>
          <cell r="F4475" t="str">
            <v>CANINO</v>
          </cell>
          <cell r="G4475" t="str">
            <v>PINSCHER</v>
          </cell>
          <cell r="H4475" t="str">
            <v>ELEXEYI GUTIERREZ</v>
          </cell>
          <cell r="L4475" t="str">
            <v>ATROPELLADO</v>
          </cell>
          <cell r="M4475" t="str">
            <v>REINALDO NEIRA</v>
          </cell>
        </row>
        <row r="4476">
          <cell r="A4476" t="str">
            <v>339-13</v>
          </cell>
          <cell r="B4476">
            <v>41509</v>
          </cell>
          <cell r="D4476" t="str">
            <v>PRINCESA</v>
          </cell>
          <cell r="E4476" t="str">
            <v>PEQUEÑOS</v>
          </cell>
          <cell r="F4476" t="str">
            <v>CANINO</v>
          </cell>
          <cell r="G4476" t="str">
            <v>SCHNAWZER</v>
          </cell>
          <cell r="H4476" t="str">
            <v>PAOLA BAQUERO</v>
          </cell>
          <cell r="L4476" t="str">
            <v>CONVULSIONES</v>
          </cell>
          <cell r="M4476" t="str">
            <v>REINALDO NEIRA</v>
          </cell>
        </row>
        <row r="4477">
          <cell r="A4477" t="str">
            <v>340-13</v>
          </cell>
          <cell r="B4477">
            <v>41512</v>
          </cell>
          <cell r="D4477" t="str">
            <v>KATY</v>
          </cell>
          <cell r="E4477" t="str">
            <v>PEQUEÑOS</v>
          </cell>
          <cell r="F4477" t="str">
            <v>CANINO</v>
          </cell>
          <cell r="G4477" t="str">
            <v>CHIHUAHUA</v>
          </cell>
          <cell r="H4477" t="str">
            <v>CARLOS CASTAÑEDA</v>
          </cell>
          <cell r="L4477" t="str">
            <v>ATROPELLADO</v>
          </cell>
          <cell r="M4477" t="str">
            <v>ANITA ROQUE</v>
          </cell>
        </row>
        <row r="4478">
          <cell r="A4478" t="str">
            <v>341-13</v>
          </cell>
          <cell r="B4478">
            <v>41512</v>
          </cell>
          <cell r="D4478" t="str">
            <v>ESTRELLA</v>
          </cell>
          <cell r="E4478" t="str">
            <v>PEQUEÑOS</v>
          </cell>
          <cell r="F4478" t="str">
            <v>CANINO</v>
          </cell>
          <cell r="G4478" t="str">
            <v>FRENCH POODLE</v>
          </cell>
          <cell r="H4478" t="str">
            <v>GLORIA OTALORA</v>
          </cell>
          <cell r="L4478" t="str">
            <v>MASA EN GLANDULA MAMARIA</v>
          </cell>
          <cell r="M4478" t="str">
            <v>SAEL PEDRAZA</v>
          </cell>
        </row>
        <row r="4479">
          <cell r="A4479" t="str">
            <v>342-13</v>
          </cell>
          <cell r="B4479">
            <v>41512</v>
          </cell>
          <cell r="D4479" t="str">
            <v>ESTRELLA</v>
          </cell>
          <cell r="E4479" t="str">
            <v>PEQUEÑOS</v>
          </cell>
          <cell r="F4479" t="str">
            <v>CANINO</v>
          </cell>
          <cell r="G4479" t="str">
            <v>SCHNAWZER</v>
          </cell>
          <cell r="H4479" t="str">
            <v>NUBIA GONZALEZ</v>
          </cell>
          <cell r="M4479" t="str">
            <v>SAEL PEDRAZA</v>
          </cell>
        </row>
        <row r="4480">
          <cell r="A4480" t="str">
            <v>343-13</v>
          </cell>
          <cell r="B4480">
            <v>41512</v>
          </cell>
          <cell r="D4480" t="str">
            <v>GRIZ</v>
          </cell>
          <cell r="E4480" t="str">
            <v>PEQUEÑOS</v>
          </cell>
          <cell r="F4480" t="str">
            <v>FELINO</v>
          </cell>
          <cell r="G4480" t="str">
            <v>CRIOLLO</v>
          </cell>
          <cell r="H4480" t="str">
            <v>ERIKA GOMEZ</v>
          </cell>
          <cell r="L4480" t="str">
            <v>ADOPCION</v>
          </cell>
          <cell r="M4480" t="str">
            <v>SAEL PEDRAZA</v>
          </cell>
        </row>
        <row r="4481">
          <cell r="A4481" t="str">
            <v>344-13</v>
          </cell>
          <cell r="B4481">
            <v>41513</v>
          </cell>
          <cell r="D4481" t="str">
            <v>PIRULA</v>
          </cell>
          <cell r="E4481" t="str">
            <v>PEQUEÑOS</v>
          </cell>
          <cell r="F4481" t="str">
            <v>CANINO</v>
          </cell>
          <cell r="G4481" t="str">
            <v>CRIOLLO</v>
          </cell>
          <cell r="H4481" t="str">
            <v>GILLERMINA GARCIA</v>
          </cell>
          <cell r="L4481" t="str">
            <v>TUMORES PIEL</v>
          </cell>
          <cell r="M4481" t="str">
            <v>SAEL PEDRAZA</v>
          </cell>
        </row>
        <row r="4482">
          <cell r="A4482" t="str">
            <v>345-13</v>
          </cell>
          <cell r="B4482">
            <v>41513</v>
          </cell>
          <cell r="D4482" t="str">
            <v>SALEM</v>
          </cell>
          <cell r="E4482" t="str">
            <v>PEQUEÑOS</v>
          </cell>
          <cell r="F4482" t="str">
            <v>FELINO</v>
          </cell>
          <cell r="G4482" t="str">
            <v>CRIOLLO</v>
          </cell>
          <cell r="H4482" t="str">
            <v>DANIEL ZAMBRANO</v>
          </cell>
          <cell r="L4482" t="str">
            <v>ORQUIECTOMIA</v>
          </cell>
          <cell r="M4482" t="str">
            <v>DANIEL ZAMBRANO</v>
          </cell>
        </row>
        <row r="4483">
          <cell r="A4483" t="str">
            <v>346-13</v>
          </cell>
          <cell r="B4483">
            <v>41513</v>
          </cell>
          <cell r="D4483" t="str">
            <v>NIÑA</v>
          </cell>
          <cell r="E4483" t="str">
            <v>PEQUEÑOS</v>
          </cell>
          <cell r="F4483" t="str">
            <v>CANINO</v>
          </cell>
          <cell r="G4483" t="str">
            <v>CRIOLLO</v>
          </cell>
          <cell r="H4483" t="str">
            <v>ALFONSO MELO</v>
          </cell>
          <cell r="L4483" t="str">
            <v>GASTRITIS</v>
          </cell>
          <cell r="M4483" t="str">
            <v>SAEL PEDRAZA</v>
          </cell>
        </row>
        <row r="4484">
          <cell r="A4484" t="str">
            <v>347-13</v>
          </cell>
          <cell r="B4484">
            <v>41514</v>
          </cell>
          <cell r="D4484" t="str">
            <v>BALTON</v>
          </cell>
          <cell r="E4484" t="str">
            <v>PEQUEÑOS</v>
          </cell>
          <cell r="F4484" t="str">
            <v>CANINO</v>
          </cell>
          <cell r="G4484" t="str">
            <v>LABRADOR</v>
          </cell>
          <cell r="H4484" t="str">
            <v>SANTIAGO ROZO</v>
          </cell>
          <cell r="L4484" t="str">
            <v>INFLAMACION CABEZA</v>
          </cell>
          <cell r="M4484" t="str">
            <v>SAEL PEDRAZA</v>
          </cell>
        </row>
        <row r="4485">
          <cell r="A4485" t="str">
            <v>348-13</v>
          </cell>
          <cell r="B4485">
            <v>41515</v>
          </cell>
          <cell r="D4485" t="str">
            <v>LULU</v>
          </cell>
          <cell r="E4485" t="str">
            <v>PEQUEÑOS</v>
          </cell>
          <cell r="F4485" t="str">
            <v>CANINO</v>
          </cell>
          <cell r="G4485" t="str">
            <v>CRIOLLO</v>
          </cell>
          <cell r="H4485" t="str">
            <v>HASBLEIDY LOPEZ</v>
          </cell>
          <cell r="L4485" t="str">
            <v>DIARREA</v>
          </cell>
          <cell r="M4485" t="str">
            <v>SAEL PEDRAZA</v>
          </cell>
        </row>
        <row r="4486">
          <cell r="A4486" t="str">
            <v>349-13</v>
          </cell>
          <cell r="B4486">
            <v>41516</v>
          </cell>
          <cell r="D4486" t="str">
            <v>LOLA</v>
          </cell>
          <cell r="E4486" t="str">
            <v>PEQUEÑOS</v>
          </cell>
          <cell r="F4486" t="str">
            <v>CANINO</v>
          </cell>
          <cell r="G4486" t="str">
            <v>CRIOLLO</v>
          </cell>
          <cell r="H4486" t="str">
            <v>CARLOS CALVO</v>
          </cell>
          <cell r="L4486" t="str">
            <v>VOMITO DEPRESION</v>
          </cell>
          <cell r="M4486" t="str">
            <v>SAEL PEDRAZA</v>
          </cell>
        </row>
        <row r="4487">
          <cell r="A4487" t="str">
            <v>350-13</v>
          </cell>
          <cell r="B4487">
            <v>41516</v>
          </cell>
          <cell r="D4487" t="str">
            <v>CAMPANITA</v>
          </cell>
          <cell r="E4487" t="str">
            <v>PEQUEÑOS</v>
          </cell>
          <cell r="F4487" t="str">
            <v>CANINO</v>
          </cell>
          <cell r="G4487" t="str">
            <v>CRIOLLO</v>
          </cell>
          <cell r="H4487" t="str">
            <v>CARLOS CALVO</v>
          </cell>
          <cell r="L4487" t="str">
            <v>CAQUEXIA</v>
          </cell>
          <cell r="M4487" t="str">
            <v>SAEL PEDRAZA</v>
          </cell>
        </row>
        <row r="4488">
          <cell r="A4488" t="str">
            <v>351-13</v>
          </cell>
          <cell r="B4488">
            <v>41516</v>
          </cell>
          <cell r="D4488" t="str">
            <v>AXELL</v>
          </cell>
          <cell r="E4488" t="str">
            <v>PEQUEÑOS</v>
          </cell>
          <cell r="F4488" t="str">
            <v>FELINO</v>
          </cell>
          <cell r="G4488" t="str">
            <v>CRIOLLO</v>
          </cell>
          <cell r="H4488" t="str">
            <v>ALEJANDRO ESPITIA</v>
          </cell>
          <cell r="L4488" t="str">
            <v>CASTRACION</v>
          </cell>
          <cell r="M4488" t="str">
            <v>SAEL PEDRAZA</v>
          </cell>
        </row>
        <row r="4489">
          <cell r="A4489" t="str">
            <v>352-13</v>
          </cell>
          <cell r="B4489">
            <v>41519</v>
          </cell>
          <cell r="D4489" t="str">
            <v>PNEKY</v>
          </cell>
          <cell r="E4489" t="str">
            <v>PEQUEÑOS</v>
          </cell>
          <cell r="F4489" t="str">
            <v>CANINO</v>
          </cell>
          <cell r="G4489" t="str">
            <v>LABRADOR</v>
          </cell>
          <cell r="H4489" t="str">
            <v>JESSICA VLBUENA</v>
          </cell>
          <cell r="L4489" t="str">
            <v>SECRECION VUVLAR</v>
          </cell>
          <cell r="M4489" t="str">
            <v>SAEL PEDRAZA</v>
          </cell>
        </row>
        <row r="4490">
          <cell r="A4490" t="str">
            <v>353-13</v>
          </cell>
          <cell r="B4490">
            <v>41519</v>
          </cell>
          <cell r="D4490" t="str">
            <v>TARA</v>
          </cell>
          <cell r="E4490" t="str">
            <v>PEQUEÑOS</v>
          </cell>
          <cell r="F4490" t="str">
            <v>CANINO</v>
          </cell>
          <cell r="G4490" t="str">
            <v>BULL DOG</v>
          </cell>
          <cell r="H4490" t="str">
            <v>ERIKA MORA</v>
          </cell>
          <cell r="L4490" t="str">
            <v>PARTO CON MUERTE CACHORRO</v>
          </cell>
          <cell r="M4490" t="str">
            <v>REINALDO NEIRA</v>
          </cell>
        </row>
        <row r="4491">
          <cell r="A4491" t="str">
            <v>354-13</v>
          </cell>
          <cell r="B4491">
            <v>41519</v>
          </cell>
          <cell r="D4491" t="str">
            <v>PETITE</v>
          </cell>
          <cell r="E4491" t="str">
            <v>PEQUEÑOS</v>
          </cell>
          <cell r="F4491" t="str">
            <v>FELINO</v>
          </cell>
          <cell r="G4491" t="str">
            <v>CRIOLLO</v>
          </cell>
          <cell r="H4491" t="str">
            <v>ALEJANDRA BERNAL</v>
          </cell>
          <cell r="M4491" t="str">
            <v>REINALDO NEIRA</v>
          </cell>
        </row>
        <row r="4492">
          <cell r="A4492" t="str">
            <v>355-13</v>
          </cell>
          <cell r="B4492">
            <v>41519</v>
          </cell>
          <cell r="D4492" t="str">
            <v xml:space="preserve">MARTIN </v>
          </cell>
          <cell r="E4492" t="str">
            <v>PEQUEÑOS</v>
          </cell>
          <cell r="F4492" t="str">
            <v>CANINO</v>
          </cell>
          <cell r="G4492" t="str">
            <v>SALCHICHA</v>
          </cell>
          <cell r="H4492" t="str">
            <v>TIBERIO GOMEZ</v>
          </cell>
          <cell r="L4492" t="str">
            <v>MORDEDURA CULEBRA</v>
          </cell>
          <cell r="M4492" t="str">
            <v>REINALDO NEIRA</v>
          </cell>
        </row>
        <row r="4493">
          <cell r="A4493" t="str">
            <v>356-13</v>
          </cell>
          <cell r="B4493">
            <v>41520</v>
          </cell>
          <cell r="D4493" t="str">
            <v>PIRI</v>
          </cell>
          <cell r="E4493" t="str">
            <v>PEQUEÑOS</v>
          </cell>
          <cell r="F4493" t="str">
            <v>CANINO</v>
          </cell>
          <cell r="G4493" t="str">
            <v>FRENCH POODLE</v>
          </cell>
          <cell r="H4493" t="str">
            <v>YURLER ROMERO</v>
          </cell>
          <cell r="M4493" t="str">
            <v>SAEL PEDRAZA</v>
          </cell>
        </row>
        <row r="4494">
          <cell r="A4494" t="str">
            <v>357-13</v>
          </cell>
          <cell r="B4494">
            <v>41520</v>
          </cell>
          <cell r="D4494" t="str">
            <v>JULIETA</v>
          </cell>
          <cell r="E4494" t="str">
            <v>PEQUEÑOS</v>
          </cell>
          <cell r="F4494" t="str">
            <v>CANINO</v>
          </cell>
          <cell r="G4494" t="str">
            <v>BERNES</v>
          </cell>
          <cell r="H4494" t="str">
            <v>JOSE GARZON</v>
          </cell>
          <cell r="L4494" t="str">
            <v>PROBLEMAS PIEL</v>
          </cell>
          <cell r="M4494" t="str">
            <v>SAEL PEDRAZA</v>
          </cell>
        </row>
        <row r="4495">
          <cell r="A4495" t="str">
            <v>358-13</v>
          </cell>
          <cell r="B4495">
            <v>41520</v>
          </cell>
          <cell r="D4495" t="str">
            <v>YALLA</v>
          </cell>
          <cell r="E4495" t="str">
            <v>PEQUEÑOS</v>
          </cell>
          <cell r="F4495" t="str">
            <v>CANINO</v>
          </cell>
          <cell r="H4495" t="str">
            <v>ERIKA ROJAS</v>
          </cell>
          <cell r="L4495" t="str">
            <v>DERMATITIS</v>
          </cell>
          <cell r="M4495" t="str">
            <v>SAEL PEDRAZA</v>
          </cell>
        </row>
        <row r="4496">
          <cell r="A4496" t="str">
            <v>359-13</v>
          </cell>
          <cell r="B4496">
            <v>41520</v>
          </cell>
          <cell r="D4496" t="str">
            <v>ESTRELLA</v>
          </cell>
          <cell r="E4496" t="str">
            <v>PEQUEÑOS</v>
          </cell>
          <cell r="F4496" t="str">
            <v>CANINO</v>
          </cell>
          <cell r="G4496" t="str">
            <v>FRENCH POODLE</v>
          </cell>
          <cell r="H4496" t="str">
            <v>MARLENY SANTA</v>
          </cell>
          <cell r="M4496" t="str">
            <v>REINALDO NEIRA</v>
          </cell>
        </row>
        <row r="4497">
          <cell r="A4497" t="str">
            <v>360-13</v>
          </cell>
          <cell r="B4497">
            <v>41520</v>
          </cell>
          <cell r="D4497" t="str">
            <v>BLECKY</v>
          </cell>
          <cell r="E4497" t="str">
            <v>PEQUEÑOS</v>
          </cell>
          <cell r="F4497" t="str">
            <v>CANINO</v>
          </cell>
          <cell r="G4497" t="str">
            <v>SCHNAWZER</v>
          </cell>
          <cell r="H4497" t="str">
            <v>LUZ EDITH HUERTAS</v>
          </cell>
          <cell r="L4497" t="str">
            <v>FRACTURA FEMUR</v>
          </cell>
          <cell r="M4497" t="str">
            <v>ANITA ROQUE</v>
          </cell>
        </row>
        <row r="4498">
          <cell r="A4498" t="str">
            <v>361-13</v>
          </cell>
          <cell r="B4498">
            <v>41521</v>
          </cell>
          <cell r="E4498" t="str">
            <v>PEQUEÑOS</v>
          </cell>
          <cell r="F4498" t="str">
            <v>FELINO</v>
          </cell>
          <cell r="G4498" t="str">
            <v>CRIOLLO</v>
          </cell>
          <cell r="H4498" t="str">
            <v>EDUARDO RODRIGUEZ</v>
          </cell>
          <cell r="L4498" t="str">
            <v>INTOXICACION</v>
          </cell>
          <cell r="M4498" t="str">
            <v>SAEL PEDRAZA</v>
          </cell>
        </row>
        <row r="4499">
          <cell r="A4499" t="str">
            <v>362-13</v>
          </cell>
          <cell r="B4499">
            <v>41521</v>
          </cell>
          <cell r="D4499" t="str">
            <v>MAMUT</v>
          </cell>
          <cell r="E4499" t="str">
            <v>PEQUEÑOS</v>
          </cell>
          <cell r="F4499" t="str">
            <v>CANINO</v>
          </cell>
          <cell r="H4499" t="str">
            <v>ANDREI VANEGAS</v>
          </cell>
          <cell r="L4499" t="str">
            <v>FRACTURA TIBIA-PERONE</v>
          </cell>
          <cell r="M4499" t="str">
            <v>SAEL PEDRAZA</v>
          </cell>
        </row>
        <row r="4500">
          <cell r="A4500" t="str">
            <v>363-13</v>
          </cell>
          <cell r="B4500">
            <v>41521</v>
          </cell>
          <cell r="D4500" t="str">
            <v>MAXSOLER</v>
          </cell>
          <cell r="E4500" t="str">
            <v>PEQUEÑOS</v>
          </cell>
          <cell r="F4500" t="str">
            <v>CANINO</v>
          </cell>
          <cell r="G4500" t="str">
            <v>ROTTWEILER</v>
          </cell>
          <cell r="H4500" t="str">
            <v>JORGE SOLER</v>
          </cell>
          <cell r="L4500" t="str">
            <v>DOLOR ABDOMINAL</v>
          </cell>
          <cell r="M4500" t="str">
            <v>ANITA ROQUE</v>
          </cell>
        </row>
        <row r="4501">
          <cell r="A4501" t="str">
            <v>364-13</v>
          </cell>
          <cell r="B4501">
            <v>41522</v>
          </cell>
          <cell r="D4501" t="str">
            <v>MONA</v>
          </cell>
          <cell r="E4501" t="str">
            <v>PEQUEÑOS</v>
          </cell>
          <cell r="F4501" t="str">
            <v>CANINO</v>
          </cell>
          <cell r="G4501" t="str">
            <v>CRIOLLO</v>
          </cell>
          <cell r="H4501" t="str">
            <v>EDUARDO SARMIENTO</v>
          </cell>
          <cell r="L4501" t="str">
            <v>ACCIDENTE</v>
          </cell>
          <cell r="M4501" t="str">
            <v>SAEL PEDRAZA</v>
          </cell>
        </row>
        <row r="4502">
          <cell r="A4502" t="str">
            <v>365-13</v>
          </cell>
          <cell r="B4502">
            <v>41522</v>
          </cell>
          <cell r="D4502" t="str">
            <v>ANA</v>
          </cell>
          <cell r="E4502" t="str">
            <v>PEQUEÑOS</v>
          </cell>
          <cell r="F4502" t="str">
            <v>CANINO</v>
          </cell>
          <cell r="G4502" t="str">
            <v>LABRADOR</v>
          </cell>
          <cell r="H4502" t="str">
            <v>HERNAN RODRIGUEZ</v>
          </cell>
          <cell r="L4502" t="str">
            <v>MASA ABDOMINAL</v>
          </cell>
          <cell r="M4502" t="str">
            <v>SAEL PEDRAZA</v>
          </cell>
        </row>
        <row r="4503">
          <cell r="A4503" t="str">
            <v>366-13</v>
          </cell>
          <cell r="B4503">
            <v>41523</v>
          </cell>
          <cell r="D4503" t="str">
            <v>MAYA</v>
          </cell>
          <cell r="E4503" t="str">
            <v>PEQUEÑOS</v>
          </cell>
          <cell r="F4503" t="str">
            <v>CANINO</v>
          </cell>
          <cell r="G4503" t="str">
            <v>CRIOLLO</v>
          </cell>
          <cell r="H4503" t="str">
            <v>KATHERINE MENDEZ</v>
          </cell>
          <cell r="L4503" t="str">
            <v>CLAUDICACION MPD</v>
          </cell>
          <cell r="M4503" t="str">
            <v>DUMAR JARAMILLO</v>
          </cell>
        </row>
        <row r="4504">
          <cell r="A4504" t="str">
            <v>367-13</v>
          </cell>
          <cell r="B4504">
            <v>41523</v>
          </cell>
          <cell r="D4504" t="str">
            <v>GOYA</v>
          </cell>
          <cell r="E4504" t="str">
            <v>PEQUEÑOS</v>
          </cell>
          <cell r="F4504" t="str">
            <v>CANINO</v>
          </cell>
          <cell r="G4504" t="str">
            <v>SHARPEI</v>
          </cell>
          <cell r="H4504" t="str">
            <v>WALTER VAQUEZ</v>
          </cell>
          <cell r="M4504" t="str">
            <v>DANIEL ZAMBRANO</v>
          </cell>
        </row>
        <row r="4505">
          <cell r="A4505" t="str">
            <v>368-13</v>
          </cell>
          <cell r="B4505">
            <v>41526</v>
          </cell>
          <cell r="D4505" t="str">
            <v>CAMADA</v>
          </cell>
          <cell r="E4505" t="str">
            <v>PEQUEÑOS</v>
          </cell>
          <cell r="F4505" t="str">
            <v>CANINO</v>
          </cell>
          <cell r="G4505" t="str">
            <v>COCKER</v>
          </cell>
          <cell r="H4505" t="str">
            <v>ALEJANDRO GARCIA</v>
          </cell>
          <cell r="L4505" t="str">
            <v>ENFERMA</v>
          </cell>
          <cell r="M4505" t="str">
            <v>SAEL PEDRAZA</v>
          </cell>
        </row>
        <row r="4506">
          <cell r="A4506" t="str">
            <v>369-13</v>
          </cell>
          <cell r="B4506">
            <v>41526</v>
          </cell>
          <cell r="D4506" t="str">
            <v>TOMAS</v>
          </cell>
          <cell r="E4506" t="str">
            <v>PEQUEÑOS</v>
          </cell>
          <cell r="F4506" t="str">
            <v>FELINO</v>
          </cell>
          <cell r="G4506" t="str">
            <v>CRIOLLO</v>
          </cell>
          <cell r="H4506" t="str">
            <v>MANUELA RODRIGUEZ</v>
          </cell>
          <cell r="L4506" t="str">
            <v>MASA LADO IZQUIERDO</v>
          </cell>
          <cell r="M4506" t="str">
            <v>SAEL PEDRAZA</v>
          </cell>
        </row>
        <row r="4507">
          <cell r="A4507" t="str">
            <v>370-13</v>
          </cell>
          <cell r="B4507">
            <v>41526</v>
          </cell>
          <cell r="D4507" t="str">
            <v>LUNA</v>
          </cell>
          <cell r="E4507" t="str">
            <v>PEQUEÑOS</v>
          </cell>
          <cell r="F4507" t="str">
            <v>CANINO</v>
          </cell>
          <cell r="G4507" t="str">
            <v>CRIOLLO</v>
          </cell>
          <cell r="H4507" t="str">
            <v>UNILLANOS</v>
          </cell>
          <cell r="L4507" t="str">
            <v>MASA GLANDULA MAMARIA</v>
          </cell>
          <cell r="M4507" t="str">
            <v>ANITA ROQUE</v>
          </cell>
        </row>
        <row r="4508">
          <cell r="A4508" t="str">
            <v>371-13</v>
          </cell>
          <cell r="B4508">
            <v>41526</v>
          </cell>
          <cell r="D4508" t="str">
            <v>BEBE</v>
          </cell>
          <cell r="E4508" t="str">
            <v>PEQUEÑOS</v>
          </cell>
          <cell r="F4508" t="str">
            <v>CANINO</v>
          </cell>
          <cell r="G4508" t="str">
            <v>LABRADOR</v>
          </cell>
          <cell r="H4508" t="str">
            <v>UNILLANOS</v>
          </cell>
          <cell r="L4508" t="str">
            <v>CLAUDICA M POSTE IZQUIERDO</v>
          </cell>
          <cell r="M4508" t="str">
            <v>ANITA ROQUE</v>
          </cell>
        </row>
        <row r="4509">
          <cell r="A4509" t="str">
            <v>372-13</v>
          </cell>
          <cell r="B4509">
            <v>41526</v>
          </cell>
          <cell r="D4509" t="str">
            <v>MAX</v>
          </cell>
          <cell r="E4509" t="str">
            <v>PEQUEÑOS</v>
          </cell>
          <cell r="F4509" t="str">
            <v>CANINO</v>
          </cell>
          <cell r="G4509" t="str">
            <v>CRIOLLO</v>
          </cell>
          <cell r="H4509" t="str">
            <v>GABRIELA RUEDA</v>
          </cell>
          <cell r="L4509" t="str">
            <v>INAPETENCIA</v>
          </cell>
          <cell r="M4509" t="str">
            <v>SAEL PEDRAZA</v>
          </cell>
        </row>
        <row r="4510">
          <cell r="A4510" t="str">
            <v>373-13</v>
          </cell>
          <cell r="B4510">
            <v>41528</v>
          </cell>
          <cell r="D4510" t="str">
            <v>TOMMY</v>
          </cell>
          <cell r="E4510" t="str">
            <v>PEQUEÑOS</v>
          </cell>
          <cell r="F4510" t="str">
            <v>CANINO</v>
          </cell>
          <cell r="G4510" t="str">
            <v>FRENCH POODLE</v>
          </cell>
          <cell r="H4510" t="str">
            <v>LUIS FERNANDO</v>
          </cell>
          <cell r="L4510" t="str">
            <v>EXAMEN GRAL</v>
          </cell>
          <cell r="M4510" t="str">
            <v>SAEL PEDRAZA</v>
          </cell>
        </row>
        <row r="4511">
          <cell r="A4511" t="str">
            <v>374-13</v>
          </cell>
          <cell r="B4511">
            <v>41528</v>
          </cell>
          <cell r="D4511" t="str">
            <v>TOMAS</v>
          </cell>
          <cell r="E4511" t="str">
            <v>PEQUEÑOS</v>
          </cell>
          <cell r="F4511" t="str">
            <v>CANINO</v>
          </cell>
          <cell r="G4511" t="str">
            <v>CRIOLLO</v>
          </cell>
          <cell r="H4511" t="str">
            <v>AMYRA MANUSSEH</v>
          </cell>
          <cell r="L4511" t="str">
            <v>HERIDA EN OIDO</v>
          </cell>
          <cell r="M4511" t="str">
            <v>SAEL PEDRAZA</v>
          </cell>
        </row>
        <row r="4512">
          <cell r="A4512" t="str">
            <v>375-13</v>
          </cell>
          <cell r="B4512">
            <v>41528</v>
          </cell>
          <cell r="D4512" t="str">
            <v>CHARRITO</v>
          </cell>
          <cell r="E4512" t="str">
            <v>PEQUEÑOS</v>
          </cell>
          <cell r="F4512" t="str">
            <v>CANINO</v>
          </cell>
          <cell r="G4512" t="str">
            <v>PINSCHER</v>
          </cell>
          <cell r="H4512" t="str">
            <v>LILIANA RIVERA</v>
          </cell>
          <cell r="L4512" t="str">
            <v>MASA LADO IZQUIERO NARIZ</v>
          </cell>
          <cell r="M4512" t="str">
            <v>DANIEL ZAMBRANO</v>
          </cell>
        </row>
        <row r="4513">
          <cell r="A4513" t="str">
            <v>376-13</v>
          </cell>
          <cell r="B4513">
            <v>41528</v>
          </cell>
          <cell r="D4513" t="str">
            <v>SUSI</v>
          </cell>
          <cell r="E4513" t="str">
            <v>PEQUEÑOS</v>
          </cell>
          <cell r="F4513" t="str">
            <v>CANINO</v>
          </cell>
          <cell r="G4513" t="str">
            <v>BOXER</v>
          </cell>
          <cell r="H4513" t="str">
            <v>DIANA TORRES</v>
          </cell>
          <cell r="L4513" t="str">
            <v>CONSULTA GRAL</v>
          </cell>
          <cell r="M4513" t="str">
            <v>DANIEL ZAMBRANO</v>
          </cell>
        </row>
        <row r="4514">
          <cell r="A4514" t="str">
            <v>377-13</v>
          </cell>
          <cell r="B4514">
            <v>41528</v>
          </cell>
          <cell r="D4514" t="str">
            <v>YANGU</v>
          </cell>
          <cell r="E4514" t="str">
            <v>PEQUEÑOS</v>
          </cell>
          <cell r="F4514" t="str">
            <v>CANINO</v>
          </cell>
          <cell r="G4514" t="str">
            <v>PASTOR ALEMAN</v>
          </cell>
          <cell r="H4514" t="str">
            <v>JOSE JARAMILLO</v>
          </cell>
          <cell r="L4514" t="str">
            <v>ALOPESIA</v>
          </cell>
          <cell r="M4514" t="str">
            <v>REINALDO NEIRA</v>
          </cell>
        </row>
        <row r="4515">
          <cell r="A4515" t="str">
            <v>378-13</v>
          </cell>
          <cell r="B4515">
            <v>41528</v>
          </cell>
          <cell r="D4515" t="str">
            <v>BOB</v>
          </cell>
          <cell r="E4515" t="str">
            <v>PEQUEÑOS</v>
          </cell>
          <cell r="F4515" t="str">
            <v>FELINO</v>
          </cell>
          <cell r="G4515" t="str">
            <v>CRIOLLO</v>
          </cell>
          <cell r="H4515" t="str">
            <v>ROCIO DUQUE</v>
          </cell>
          <cell r="L4515" t="str">
            <v>ADOPCION</v>
          </cell>
          <cell r="M4515" t="str">
            <v>SAEL PEDRAZA</v>
          </cell>
        </row>
        <row r="4516">
          <cell r="A4516" t="str">
            <v>379-13</v>
          </cell>
          <cell r="B4516">
            <v>41529</v>
          </cell>
          <cell r="D4516" t="str">
            <v>MANOLO</v>
          </cell>
          <cell r="E4516" t="str">
            <v>PEQUEÑOS</v>
          </cell>
          <cell r="F4516" t="str">
            <v>CANINO</v>
          </cell>
          <cell r="G4516" t="str">
            <v>CRIOLLO</v>
          </cell>
          <cell r="H4516" t="str">
            <v>SANDRA ESPINOZA</v>
          </cell>
          <cell r="L4516" t="str">
            <v>FRACTURA MPI</v>
          </cell>
          <cell r="M4516" t="str">
            <v>SAEL PEDRAZA</v>
          </cell>
        </row>
        <row r="4517">
          <cell r="A4517" t="str">
            <v>380-13</v>
          </cell>
          <cell r="B4517">
            <v>41529</v>
          </cell>
          <cell r="D4517" t="str">
            <v>AJAX</v>
          </cell>
          <cell r="E4517" t="str">
            <v>PEQUEÑOS</v>
          </cell>
          <cell r="F4517" t="str">
            <v>CANINO</v>
          </cell>
          <cell r="G4517" t="str">
            <v>PITBULL</v>
          </cell>
          <cell r="L4517" t="str">
            <v>ATAXIA INCOORDINACION</v>
          </cell>
          <cell r="M4517" t="str">
            <v>NATALIA</v>
          </cell>
        </row>
        <row r="4518">
          <cell r="A4518" t="str">
            <v>381-13</v>
          </cell>
          <cell r="B4518">
            <v>41529</v>
          </cell>
          <cell r="D4518" t="str">
            <v>COSMO</v>
          </cell>
          <cell r="E4518" t="str">
            <v>PEQUEÑOS</v>
          </cell>
          <cell r="F4518" t="str">
            <v>CANINO</v>
          </cell>
          <cell r="G4518" t="str">
            <v>CRIOLLO</v>
          </cell>
          <cell r="H4518" t="str">
            <v>UNILLANOS</v>
          </cell>
          <cell r="L4518" t="str">
            <v>DRMATITIS MIASIS</v>
          </cell>
          <cell r="M4518" t="str">
            <v>REINALDO NEIRA</v>
          </cell>
        </row>
        <row r="4519">
          <cell r="A4519" t="str">
            <v>382-13</v>
          </cell>
          <cell r="B4519">
            <v>41530</v>
          </cell>
          <cell r="D4519" t="str">
            <v>TOMAS</v>
          </cell>
          <cell r="E4519" t="str">
            <v>PEQUEÑOS</v>
          </cell>
          <cell r="F4519" t="str">
            <v>CANINO</v>
          </cell>
          <cell r="G4519" t="str">
            <v>FRENCH POODLE</v>
          </cell>
          <cell r="H4519" t="str">
            <v>MARIA PAULA CARDENAS</v>
          </cell>
          <cell r="L4519" t="str">
            <v>AMPUTACION FALANGE</v>
          </cell>
          <cell r="M4519" t="str">
            <v>SAEL PEDRAZA</v>
          </cell>
        </row>
        <row r="4520">
          <cell r="A4520" t="str">
            <v>383-13</v>
          </cell>
          <cell r="B4520">
            <v>41530</v>
          </cell>
          <cell r="D4520" t="str">
            <v>ZEUS</v>
          </cell>
          <cell r="E4520" t="str">
            <v>PEQUEÑOS</v>
          </cell>
          <cell r="F4520" t="str">
            <v>CANINO</v>
          </cell>
          <cell r="G4520" t="str">
            <v>PITBULL</v>
          </cell>
          <cell r="H4520" t="str">
            <v>VIVIANA CUY</v>
          </cell>
          <cell r="L4520" t="str">
            <v>OTITIS</v>
          </cell>
          <cell r="M4520" t="str">
            <v>SAEL PEDRAZA</v>
          </cell>
        </row>
        <row r="4521">
          <cell r="A4521" t="str">
            <v>384-13</v>
          </cell>
          <cell r="B4521">
            <v>41533</v>
          </cell>
          <cell r="D4521" t="str">
            <v>MORENA</v>
          </cell>
          <cell r="E4521" t="str">
            <v>PEQUEÑOS</v>
          </cell>
          <cell r="F4521" t="str">
            <v>CANINO</v>
          </cell>
          <cell r="G4521" t="str">
            <v>CRIOLLO</v>
          </cell>
          <cell r="H4521" t="str">
            <v>CAROLINA CIFUENTES</v>
          </cell>
          <cell r="L4521" t="str">
            <v>PROBLEMA DENTAL</v>
          </cell>
          <cell r="M4521" t="str">
            <v>ANITA ROQUE</v>
          </cell>
        </row>
        <row r="4522">
          <cell r="A4522" t="str">
            <v>385-13</v>
          </cell>
          <cell r="B4522">
            <v>41533</v>
          </cell>
          <cell r="D4522" t="str">
            <v>COC</v>
          </cell>
          <cell r="E4522" t="str">
            <v>PEQUEÑOS</v>
          </cell>
          <cell r="F4522" t="str">
            <v>CANINO</v>
          </cell>
          <cell r="G4522" t="str">
            <v>FRENCH POODLE</v>
          </cell>
          <cell r="H4522" t="str">
            <v>ELSA ROJAS</v>
          </cell>
          <cell r="L4522" t="str">
            <v>VOMITO DIARREA</v>
          </cell>
          <cell r="M4522" t="str">
            <v>SAEL PEDRAZA</v>
          </cell>
        </row>
        <row r="4523">
          <cell r="A4523" t="str">
            <v>386-13</v>
          </cell>
          <cell r="B4523">
            <v>41533</v>
          </cell>
          <cell r="D4523" t="str">
            <v>MUÑECA</v>
          </cell>
          <cell r="E4523" t="str">
            <v>PEQUEÑOS</v>
          </cell>
          <cell r="F4523" t="str">
            <v>FELINO</v>
          </cell>
          <cell r="G4523" t="str">
            <v>CRIOLLO</v>
          </cell>
          <cell r="H4523" t="str">
            <v>GERALDINE MOLINA</v>
          </cell>
          <cell r="L4523" t="str">
            <v>PARALISIS</v>
          </cell>
          <cell r="M4523" t="str">
            <v>REINALDO NEIRA</v>
          </cell>
        </row>
        <row r="4524">
          <cell r="A4524" t="str">
            <v>387-13</v>
          </cell>
          <cell r="B4524">
            <v>41534</v>
          </cell>
          <cell r="D4524" t="str">
            <v>KIRA</v>
          </cell>
          <cell r="E4524" t="str">
            <v>PEQUEÑOS</v>
          </cell>
          <cell r="F4524" t="str">
            <v>CANINO</v>
          </cell>
          <cell r="G4524" t="str">
            <v>CRIOLLO</v>
          </cell>
          <cell r="H4524" t="str">
            <v>FRANCY MONTOYA</v>
          </cell>
          <cell r="L4524" t="str">
            <v>ATROPELLADO</v>
          </cell>
          <cell r="M4524" t="str">
            <v>SAEL PEDRAZA</v>
          </cell>
        </row>
        <row r="4525">
          <cell r="A4525" t="str">
            <v>388-13</v>
          </cell>
          <cell r="B4525">
            <v>41534</v>
          </cell>
          <cell r="D4525" t="str">
            <v>PIRULA</v>
          </cell>
          <cell r="E4525" t="str">
            <v>PEQUEÑOS</v>
          </cell>
          <cell r="F4525" t="str">
            <v>CONEJO</v>
          </cell>
          <cell r="G4525" t="str">
            <v>BELIER</v>
          </cell>
          <cell r="H4525" t="str">
            <v>ALEJANDRA BERNAL</v>
          </cell>
          <cell r="L4525" t="str">
            <v>NO COME</v>
          </cell>
          <cell r="M4525" t="str">
            <v>SAEL PEDRAZA</v>
          </cell>
        </row>
        <row r="4526">
          <cell r="A4526" t="str">
            <v>389-13</v>
          </cell>
          <cell r="B4526">
            <v>41534</v>
          </cell>
          <cell r="D4526" t="str">
            <v>NIÑA</v>
          </cell>
          <cell r="E4526" t="str">
            <v>PEQUEÑOS</v>
          </cell>
          <cell r="F4526" t="str">
            <v>FELINO</v>
          </cell>
          <cell r="G4526" t="str">
            <v>CRIOLLO</v>
          </cell>
          <cell r="H4526" t="str">
            <v>MAICOL JARA</v>
          </cell>
          <cell r="L4526" t="str">
            <v>TRAUMA MPD</v>
          </cell>
          <cell r="M4526" t="str">
            <v>SAEL PEDRAZA</v>
          </cell>
        </row>
        <row r="4527">
          <cell r="A4527" t="str">
            <v>390-13</v>
          </cell>
          <cell r="B4527">
            <v>41535</v>
          </cell>
          <cell r="D4527" t="str">
            <v>PRINCESA</v>
          </cell>
          <cell r="E4527" t="str">
            <v>PEQUEÑOS</v>
          </cell>
          <cell r="F4527" t="str">
            <v>CANINO</v>
          </cell>
          <cell r="G4527" t="str">
            <v>CRIOLLO</v>
          </cell>
          <cell r="H4527" t="str">
            <v>VANESSA MARTINEZ</v>
          </cell>
          <cell r="L4527" t="str">
            <v>ALOPESIA</v>
          </cell>
          <cell r="M4527" t="str">
            <v>NATALIA</v>
          </cell>
        </row>
        <row r="4528">
          <cell r="A4528" t="str">
            <v>391-13</v>
          </cell>
          <cell r="B4528">
            <v>41535</v>
          </cell>
          <cell r="D4528" t="str">
            <v>KAROL</v>
          </cell>
          <cell r="E4528" t="str">
            <v>PEQUEÑOS</v>
          </cell>
          <cell r="F4528" t="str">
            <v>CANINO</v>
          </cell>
          <cell r="G4528" t="str">
            <v>ROTTWEILER</v>
          </cell>
          <cell r="H4528" t="str">
            <v>ANDRES PINZON</v>
          </cell>
          <cell r="L4528" t="str">
            <v>DEPRIMIDO</v>
          </cell>
          <cell r="M4528" t="str">
            <v>SAEL PEDRAZA</v>
          </cell>
        </row>
        <row r="4529">
          <cell r="A4529" t="str">
            <v>392-13</v>
          </cell>
          <cell r="B4529">
            <v>41535</v>
          </cell>
          <cell r="D4529" t="str">
            <v>CANELA</v>
          </cell>
          <cell r="E4529" t="str">
            <v>PEQUEÑOS</v>
          </cell>
          <cell r="F4529" t="str">
            <v>CANINO</v>
          </cell>
          <cell r="G4529" t="str">
            <v>DOBERMAN</v>
          </cell>
          <cell r="H4529" t="str">
            <v>ANDRES CUAN</v>
          </cell>
          <cell r="L4529" t="str">
            <v>ALOPESIA</v>
          </cell>
          <cell r="M4529" t="str">
            <v>NATALIA</v>
          </cell>
        </row>
        <row r="4530">
          <cell r="A4530" t="str">
            <v>393-13</v>
          </cell>
          <cell r="B4530">
            <v>41536</v>
          </cell>
          <cell r="D4530" t="str">
            <v>LULA</v>
          </cell>
          <cell r="E4530" t="str">
            <v>PEQUEÑOS</v>
          </cell>
          <cell r="F4530" t="str">
            <v>CANINO</v>
          </cell>
          <cell r="G4530" t="str">
            <v>PASTOR ALEMAN</v>
          </cell>
          <cell r="H4530" t="str">
            <v>ELISA CASAS</v>
          </cell>
          <cell r="M4530" t="str">
            <v>REINALDO NEIRA</v>
          </cell>
        </row>
        <row r="4531">
          <cell r="A4531" t="str">
            <v>394-13</v>
          </cell>
          <cell r="B4531">
            <v>41536</v>
          </cell>
          <cell r="D4531" t="str">
            <v>MARQUESA</v>
          </cell>
          <cell r="E4531" t="str">
            <v>PEQUEÑOS</v>
          </cell>
          <cell r="F4531" t="str">
            <v>CANINO</v>
          </cell>
          <cell r="G4531" t="str">
            <v>CRIOLLO</v>
          </cell>
          <cell r="H4531" t="str">
            <v>JONATAN PARDO</v>
          </cell>
          <cell r="L4531" t="str">
            <v>TRAUMA</v>
          </cell>
          <cell r="M4531" t="str">
            <v>REINALDO NEIRA</v>
          </cell>
        </row>
        <row r="4532">
          <cell r="A4532" t="str">
            <v>395-13</v>
          </cell>
          <cell r="B4532">
            <v>41536</v>
          </cell>
          <cell r="D4532" t="str">
            <v>SEIKA</v>
          </cell>
          <cell r="E4532" t="str">
            <v>PEQUEÑOS</v>
          </cell>
          <cell r="F4532" t="str">
            <v>CANINO</v>
          </cell>
          <cell r="G4532" t="str">
            <v>LOBO SIBERIANO</v>
          </cell>
          <cell r="H4532" t="str">
            <v>LEIDY FORERO</v>
          </cell>
          <cell r="L4532" t="str">
            <v>NEOPLASIAS EN PIEL</v>
          </cell>
          <cell r="M4532" t="str">
            <v>SAEL PEDRAZA</v>
          </cell>
        </row>
        <row r="4533">
          <cell r="A4533" t="str">
            <v>396-13</v>
          </cell>
          <cell r="B4533">
            <v>41536</v>
          </cell>
          <cell r="D4533" t="str">
            <v>LUNA</v>
          </cell>
          <cell r="E4533" t="str">
            <v>PEQUEÑOS</v>
          </cell>
          <cell r="F4533" t="str">
            <v>CANINO</v>
          </cell>
          <cell r="G4533" t="str">
            <v>FRENCH POODLE</v>
          </cell>
          <cell r="H4533" t="str">
            <v>SANDRA MARTINEZ</v>
          </cell>
          <cell r="L4533" t="str">
            <v>EXAMEN GRAL</v>
          </cell>
          <cell r="M4533" t="str">
            <v>DUMAR JARAMILLO</v>
          </cell>
        </row>
        <row r="4534">
          <cell r="A4534" t="str">
            <v>397-13</v>
          </cell>
          <cell r="B4534">
            <v>41536</v>
          </cell>
          <cell r="D4534" t="str">
            <v>GADA</v>
          </cell>
          <cell r="E4534" t="str">
            <v>PEQUEÑOS</v>
          </cell>
          <cell r="F4534" t="str">
            <v>CANINO</v>
          </cell>
          <cell r="G4534" t="str">
            <v>CRIOLLO</v>
          </cell>
          <cell r="H4534" t="str">
            <v>LINDA HERNANDEZ</v>
          </cell>
          <cell r="L4534" t="str">
            <v>EXAMEN GRAL</v>
          </cell>
          <cell r="M4534" t="str">
            <v>DUMAR JARAMILLO</v>
          </cell>
        </row>
        <row r="4535">
          <cell r="A4535" t="str">
            <v>398-13</v>
          </cell>
          <cell r="B4535">
            <v>41536</v>
          </cell>
          <cell r="E4535" t="str">
            <v>PEQUEÑOS</v>
          </cell>
          <cell r="F4535" t="str">
            <v>CANINO</v>
          </cell>
          <cell r="L4535" t="str">
            <v>EXAMEN GRAL</v>
          </cell>
          <cell r="M4535" t="str">
            <v>DUMAR JARAMILLO</v>
          </cell>
        </row>
        <row r="4536">
          <cell r="A4536" t="str">
            <v>399-13</v>
          </cell>
          <cell r="B4536">
            <v>41537</v>
          </cell>
          <cell r="D4536" t="str">
            <v>DENO</v>
          </cell>
          <cell r="E4536" t="str">
            <v>PEQUEÑOS</v>
          </cell>
          <cell r="F4536" t="str">
            <v>CANINO</v>
          </cell>
          <cell r="G4536" t="str">
            <v>LABRADOR</v>
          </cell>
          <cell r="H4536" t="str">
            <v>JULIETA CARDONA</v>
          </cell>
          <cell r="L4536" t="str">
            <v>EXAMEN GRAL</v>
          </cell>
          <cell r="M4536" t="str">
            <v>DUMAR JARAMILLO</v>
          </cell>
        </row>
        <row r="4537">
          <cell r="A4537" t="str">
            <v>400-13</v>
          </cell>
          <cell r="B4537">
            <v>41537</v>
          </cell>
          <cell r="D4537" t="str">
            <v>LINA</v>
          </cell>
          <cell r="E4537" t="str">
            <v>PEQUEÑOS</v>
          </cell>
          <cell r="F4537" t="str">
            <v>FELINO</v>
          </cell>
          <cell r="G4537" t="str">
            <v>CRIOLLO</v>
          </cell>
          <cell r="H4537" t="str">
            <v>CAROLINA HENAO</v>
          </cell>
          <cell r="L4537" t="str">
            <v>ADOPCION</v>
          </cell>
          <cell r="M4537" t="str">
            <v>SAEL PEDRAZA</v>
          </cell>
        </row>
        <row r="4538">
          <cell r="A4538" t="str">
            <v>401-13</v>
          </cell>
          <cell r="B4538">
            <v>41537</v>
          </cell>
          <cell r="D4538" t="str">
            <v>GANDHI</v>
          </cell>
          <cell r="E4538" t="str">
            <v>PEQUEÑOS</v>
          </cell>
          <cell r="F4538" t="str">
            <v>CANINO</v>
          </cell>
          <cell r="G4538" t="str">
            <v>CRIOLLO</v>
          </cell>
          <cell r="H4538" t="str">
            <v>FABIAN LEON</v>
          </cell>
          <cell r="L4538" t="str">
            <v>LASERACION MPD</v>
          </cell>
          <cell r="M4538" t="str">
            <v>NATALIA</v>
          </cell>
        </row>
        <row r="4539">
          <cell r="A4539" t="str">
            <v>402-13</v>
          </cell>
          <cell r="B4539">
            <v>41537</v>
          </cell>
          <cell r="D4539" t="str">
            <v>CHAIRA</v>
          </cell>
          <cell r="E4539" t="str">
            <v>PEQUEÑOS</v>
          </cell>
          <cell r="F4539" t="str">
            <v>CANINO</v>
          </cell>
          <cell r="G4539" t="str">
            <v>BEAGLE</v>
          </cell>
          <cell r="H4539" t="str">
            <v>ESTIVEN TIUSO</v>
          </cell>
          <cell r="L4539" t="str">
            <v>DIARREA</v>
          </cell>
          <cell r="M4539" t="str">
            <v>SAEL PEDRAZA</v>
          </cell>
        </row>
        <row r="4540">
          <cell r="A4540" t="str">
            <v>403-13</v>
          </cell>
          <cell r="B4540">
            <v>41540</v>
          </cell>
          <cell r="D4540" t="str">
            <v>CHIQUI</v>
          </cell>
          <cell r="E4540" t="str">
            <v>PEQUEÑOS</v>
          </cell>
          <cell r="F4540" t="str">
            <v>CANINO</v>
          </cell>
          <cell r="G4540" t="str">
            <v>PINSCHER</v>
          </cell>
          <cell r="H4540" t="str">
            <v>MARY LUZ LEAL</v>
          </cell>
          <cell r="L4540" t="str">
            <v>ACCIDENTE</v>
          </cell>
          <cell r="M4540" t="str">
            <v>SAEL PEDRAZA</v>
          </cell>
        </row>
        <row r="4541">
          <cell r="A4541" t="str">
            <v>404-13</v>
          </cell>
          <cell r="B4541">
            <v>41540</v>
          </cell>
          <cell r="D4541" t="str">
            <v>MAX</v>
          </cell>
          <cell r="E4541" t="str">
            <v>PEQUEÑOS</v>
          </cell>
          <cell r="F4541" t="str">
            <v>CANINO</v>
          </cell>
          <cell r="G4541" t="str">
            <v>PASTOR BELGA</v>
          </cell>
          <cell r="H4541" t="str">
            <v>POLICIA</v>
          </cell>
          <cell r="L4541" t="str">
            <v>TOMA RX CADERA</v>
          </cell>
          <cell r="M4541" t="str">
            <v>ANITA ROQUE</v>
          </cell>
        </row>
        <row r="4542">
          <cell r="A4542" t="str">
            <v>405-13</v>
          </cell>
          <cell r="B4542">
            <v>41540</v>
          </cell>
          <cell r="D4542" t="str">
            <v>REX</v>
          </cell>
          <cell r="E4542" t="str">
            <v>PEQUEÑOS</v>
          </cell>
          <cell r="F4542" t="str">
            <v>CANINO</v>
          </cell>
          <cell r="G4542" t="str">
            <v>PASTOR ALEMAN</v>
          </cell>
          <cell r="H4542" t="str">
            <v>POLICIA</v>
          </cell>
          <cell r="L4542" t="str">
            <v>TOMA RX CADERA</v>
          </cell>
          <cell r="M4542" t="str">
            <v>ANITA ROQUE</v>
          </cell>
        </row>
        <row r="4543">
          <cell r="A4543" t="str">
            <v>406-13</v>
          </cell>
          <cell r="B4543">
            <v>41540</v>
          </cell>
          <cell r="D4543" t="str">
            <v>SUMMER</v>
          </cell>
          <cell r="E4543" t="str">
            <v>PEQUEÑOS</v>
          </cell>
          <cell r="F4543" t="str">
            <v>CANINO</v>
          </cell>
          <cell r="G4543" t="str">
            <v>LABRADOR</v>
          </cell>
          <cell r="H4543" t="str">
            <v>POLICIA</v>
          </cell>
          <cell r="L4543" t="str">
            <v>TOMA RX CADERA</v>
          </cell>
          <cell r="M4543" t="str">
            <v>ANITA ROQUE</v>
          </cell>
        </row>
        <row r="4544">
          <cell r="A4544" t="str">
            <v>407-13</v>
          </cell>
          <cell r="B4544">
            <v>41540</v>
          </cell>
          <cell r="D4544" t="str">
            <v>MATEO</v>
          </cell>
          <cell r="E4544" t="str">
            <v>PEQUEÑOS</v>
          </cell>
          <cell r="F4544" t="str">
            <v>CANINO</v>
          </cell>
          <cell r="G4544" t="str">
            <v>LABRADOR</v>
          </cell>
          <cell r="H4544" t="str">
            <v>POLICIA</v>
          </cell>
          <cell r="L4544" t="str">
            <v>TOMA RX CADERA</v>
          </cell>
          <cell r="M4544" t="str">
            <v>ANITA ROQUE</v>
          </cell>
        </row>
        <row r="4545">
          <cell r="A4545" t="str">
            <v>408-13</v>
          </cell>
          <cell r="B4545">
            <v>41540</v>
          </cell>
          <cell r="D4545" t="str">
            <v>DUNCAN</v>
          </cell>
          <cell r="E4545" t="str">
            <v>PEQUEÑOS</v>
          </cell>
          <cell r="F4545" t="str">
            <v>CANINO</v>
          </cell>
          <cell r="G4545" t="str">
            <v>LABRADOR</v>
          </cell>
          <cell r="H4545" t="str">
            <v>POLICIA</v>
          </cell>
          <cell r="L4545" t="str">
            <v>VALORACION GRAL</v>
          </cell>
          <cell r="M4545" t="str">
            <v>ANITA ROQUE</v>
          </cell>
        </row>
        <row r="4546">
          <cell r="A4546" t="str">
            <v>409-13</v>
          </cell>
          <cell r="B4546">
            <v>41540</v>
          </cell>
          <cell r="D4546" t="str">
            <v>PUCCA</v>
          </cell>
          <cell r="E4546" t="str">
            <v>PEQUEÑOS</v>
          </cell>
          <cell r="F4546" t="str">
            <v>CANINO</v>
          </cell>
          <cell r="G4546" t="str">
            <v>LABRADOR</v>
          </cell>
          <cell r="H4546" t="str">
            <v>KATHERINE MOJICA</v>
          </cell>
          <cell r="L4546" t="str">
            <v>EXAMEN LAB</v>
          </cell>
          <cell r="M4546" t="str">
            <v>DANIEL ZAMBRANO</v>
          </cell>
        </row>
        <row r="4547">
          <cell r="A4547" t="str">
            <v>410-13</v>
          </cell>
          <cell r="B4547">
            <v>41540</v>
          </cell>
          <cell r="D4547" t="str">
            <v>NINA</v>
          </cell>
          <cell r="E4547" t="str">
            <v>PEQUEÑOS</v>
          </cell>
          <cell r="F4547" t="str">
            <v>FELINO</v>
          </cell>
          <cell r="G4547" t="str">
            <v>CRIOLLO</v>
          </cell>
          <cell r="H4547" t="str">
            <v>BLANCA REY</v>
          </cell>
          <cell r="L4547" t="str">
            <v>AUMENTO TEJIDO MAMARIO</v>
          </cell>
          <cell r="M4547" t="str">
            <v>SAEL PEDRAZA</v>
          </cell>
        </row>
        <row r="4548">
          <cell r="A4548" t="str">
            <v>411-13</v>
          </cell>
          <cell r="B4548">
            <v>41540</v>
          </cell>
          <cell r="D4548" t="str">
            <v>TONNY</v>
          </cell>
          <cell r="E4548" t="str">
            <v>PEQUEÑOS</v>
          </cell>
          <cell r="F4548" t="str">
            <v>CANINO</v>
          </cell>
          <cell r="G4548" t="str">
            <v>PASTOR ALEMAN</v>
          </cell>
          <cell r="H4548" t="str">
            <v>DAVID MORALES</v>
          </cell>
          <cell r="L4548" t="str">
            <v>SANGRADO NASAL</v>
          </cell>
          <cell r="M4548" t="str">
            <v>DANIEL ZAMBRANO</v>
          </cell>
        </row>
        <row r="4549">
          <cell r="A4549" t="str">
            <v>412-13</v>
          </cell>
          <cell r="B4549">
            <v>41541</v>
          </cell>
          <cell r="D4549" t="str">
            <v>LUNA</v>
          </cell>
          <cell r="E4549" t="str">
            <v>PEQUEÑOS</v>
          </cell>
          <cell r="F4549" t="str">
            <v>CANINO</v>
          </cell>
          <cell r="G4549" t="str">
            <v>PINSCHER</v>
          </cell>
          <cell r="L4549" t="str">
            <v>LAB CLINICO</v>
          </cell>
          <cell r="M4549" t="str">
            <v>SAEL PEDRAZA</v>
          </cell>
        </row>
        <row r="4550">
          <cell r="A4550" t="str">
            <v>413-13</v>
          </cell>
          <cell r="B4550">
            <v>41541</v>
          </cell>
          <cell r="D4550" t="str">
            <v>FRUNA</v>
          </cell>
          <cell r="E4550" t="str">
            <v>PEQUEÑOS</v>
          </cell>
          <cell r="F4550" t="str">
            <v>CANINO</v>
          </cell>
          <cell r="G4550" t="str">
            <v>BULL DOG</v>
          </cell>
          <cell r="H4550" t="str">
            <v>JULIAN SERRANO</v>
          </cell>
          <cell r="L4550" t="str">
            <v>ECOGRAFIA</v>
          </cell>
          <cell r="M4550" t="str">
            <v>SAEL PEDRAZA</v>
          </cell>
        </row>
        <row r="4551">
          <cell r="A4551" t="str">
            <v>414-13</v>
          </cell>
          <cell r="B4551">
            <v>41541</v>
          </cell>
          <cell r="D4551" t="str">
            <v>PEQUEÑITA</v>
          </cell>
          <cell r="E4551" t="str">
            <v>PEQUEÑOS</v>
          </cell>
          <cell r="F4551" t="str">
            <v>FELINO</v>
          </cell>
          <cell r="G4551" t="str">
            <v>CRIOLLO</v>
          </cell>
          <cell r="H4551" t="str">
            <v>VANESSA MARTINEZ</v>
          </cell>
          <cell r="L4551" t="str">
            <v>DACAIMIENTO</v>
          </cell>
          <cell r="M4551" t="str">
            <v>SAEL PEDRAZA</v>
          </cell>
        </row>
        <row r="4552">
          <cell r="A4552" t="str">
            <v>415-13</v>
          </cell>
          <cell r="B4552">
            <v>41541</v>
          </cell>
          <cell r="D4552" t="str">
            <v>NIEVES</v>
          </cell>
          <cell r="E4552" t="str">
            <v>PEQUEÑOS</v>
          </cell>
          <cell r="F4552" t="str">
            <v>CANINO</v>
          </cell>
          <cell r="G4552" t="str">
            <v>FRENCH POODLE</v>
          </cell>
          <cell r="H4552" t="str">
            <v>AURA DIAZ</v>
          </cell>
          <cell r="L4552" t="str">
            <v>VOMITO INAPETENCIA</v>
          </cell>
          <cell r="M4552" t="str">
            <v>SAEL PEDRAZA</v>
          </cell>
        </row>
        <row r="4553">
          <cell r="A4553" t="str">
            <v>416-13</v>
          </cell>
          <cell r="B4553">
            <v>41541</v>
          </cell>
          <cell r="D4553" t="str">
            <v>LUNA</v>
          </cell>
          <cell r="E4553" t="str">
            <v>PEQUEÑOS</v>
          </cell>
          <cell r="F4553" t="str">
            <v>CANINO</v>
          </cell>
          <cell r="G4553" t="str">
            <v>FRENCH POODLE</v>
          </cell>
          <cell r="H4553" t="str">
            <v>YAMILE RODRIGUEZ</v>
          </cell>
          <cell r="L4553" t="str">
            <v>DERMATITIS</v>
          </cell>
          <cell r="M4553" t="str">
            <v>DANIEL ZAMBRANO</v>
          </cell>
        </row>
        <row r="4554">
          <cell r="A4554" t="str">
            <v>417-13</v>
          </cell>
          <cell r="B4554">
            <v>41543</v>
          </cell>
          <cell r="D4554" t="str">
            <v>MOGOLLA</v>
          </cell>
          <cell r="E4554" t="str">
            <v>PEQUEÑOS</v>
          </cell>
          <cell r="F4554" t="str">
            <v>CANINO</v>
          </cell>
          <cell r="G4554" t="str">
            <v>CRIOLLO</v>
          </cell>
          <cell r="H4554" t="str">
            <v>UNILLANOS</v>
          </cell>
          <cell r="L4554" t="str">
            <v>GESTACION</v>
          </cell>
          <cell r="M4554" t="str">
            <v>DANIEL ZAMBRANO</v>
          </cell>
        </row>
        <row r="4555">
          <cell r="A4555" t="str">
            <v>418-13</v>
          </cell>
          <cell r="B4555">
            <v>41544</v>
          </cell>
          <cell r="D4555" t="str">
            <v>ANUBIS</v>
          </cell>
          <cell r="E4555" t="str">
            <v>PEQUEÑOS</v>
          </cell>
          <cell r="F4555" t="str">
            <v>CANINO</v>
          </cell>
          <cell r="G4555" t="str">
            <v>DOBERMAN</v>
          </cell>
          <cell r="H4555" t="str">
            <v>LIDY COY</v>
          </cell>
          <cell r="M4555" t="str">
            <v>REINALDO NEIRA</v>
          </cell>
        </row>
        <row r="4556">
          <cell r="A4556" t="str">
            <v>419-13</v>
          </cell>
          <cell r="B4556">
            <v>41547</v>
          </cell>
          <cell r="D4556" t="str">
            <v>KAILA</v>
          </cell>
          <cell r="E4556" t="str">
            <v>PEQUEÑOS</v>
          </cell>
          <cell r="F4556" t="str">
            <v>CANINO</v>
          </cell>
          <cell r="G4556" t="str">
            <v>PASTOR ALEMAN</v>
          </cell>
          <cell r="H4556" t="str">
            <v>MAURICIO LOPEZ</v>
          </cell>
          <cell r="L4556" t="str">
            <v>DISTENCION ABDOMINAL</v>
          </cell>
          <cell r="M4556" t="str">
            <v>SAEL PEDRAZA</v>
          </cell>
        </row>
        <row r="4557">
          <cell r="A4557" t="str">
            <v>420-13</v>
          </cell>
          <cell r="B4557">
            <v>41548</v>
          </cell>
          <cell r="D4557" t="str">
            <v>MUÑECA</v>
          </cell>
          <cell r="E4557" t="str">
            <v>PEQUEÑOS</v>
          </cell>
          <cell r="F4557" t="str">
            <v>CANINO</v>
          </cell>
          <cell r="G4557" t="str">
            <v>PINSCHER</v>
          </cell>
          <cell r="H4557" t="str">
            <v>MARIA LEIVA</v>
          </cell>
          <cell r="L4557" t="str">
            <v>GESTACION</v>
          </cell>
          <cell r="M4557" t="str">
            <v>SAEL PEDRAZA</v>
          </cell>
        </row>
        <row r="4558">
          <cell r="A4558" t="str">
            <v>421-13</v>
          </cell>
          <cell r="B4558">
            <v>41548</v>
          </cell>
          <cell r="D4558" t="str">
            <v>PIPO</v>
          </cell>
          <cell r="E4558" t="str">
            <v>PEQUEÑOS</v>
          </cell>
          <cell r="F4558" t="str">
            <v>CANINO</v>
          </cell>
          <cell r="G4558" t="str">
            <v>OVEJERO</v>
          </cell>
          <cell r="H4558" t="str">
            <v>ANA CASTRO</v>
          </cell>
          <cell r="L4558" t="str">
            <v>TOS SECA</v>
          </cell>
          <cell r="M4558" t="str">
            <v>SAEL PEDRAZA</v>
          </cell>
        </row>
        <row r="4559">
          <cell r="A4559" t="str">
            <v>422-13</v>
          </cell>
          <cell r="B4559">
            <v>41548</v>
          </cell>
          <cell r="D4559" t="str">
            <v>LILO</v>
          </cell>
          <cell r="E4559" t="str">
            <v>PEQUEÑOS</v>
          </cell>
          <cell r="F4559" t="str">
            <v>CANINO</v>
          </cell>
          <cell r="G4559" t="str">
            <v>CRIOLLO</v>
          </cell>
          <cell r="H4559" t="str">
            <v>CAROLINA CAGUA</v>
          </cell>
          <cell r="L4559" t="str">
            <v xml:space="preserve">PRACTICA ANITA </v>
          </cell>
          <cell r="M4559" t="str">
            <v>ANITA ROQUE</v>
          </cell>
        </row>
        <row r="4560">
          <cell r="A4560" t="str">
            <v>423-13</v>
          </cell>
          <cell r="B4560">
            <v>41548</v>
          </cell>
          <cell r="D4560" t="str">
            <v>RUSSY</v>
          </cell>
          <cell r="E4560" t="str">
            <v>PEQUEÑOS</v>
          </cell>
          <cell r="F4560" t="str">
            <v>CANINO</v>
          </cell>
          <cell r="G4560" t="str">
            <v>FRENCH POODLE</v>
          </cell>
          <cell r="H4560" t="str">
            <v>CAROLINA CAGUA</v>
          </cell>
          <cell r="L4560" t="str">
            <v xml:space="preserve">PRACTICA ANITA </v>
          </cell>
          <cell r="M4560" t="str">
            <v>ANITA ROQUE</v>
          </cell>
        </row>
        <row r="4561">
          <cell r="A4561" t="str">
            <v>424-13</v>
          </cell>
          <cell r="B4561">
            <v>41548</v>
          </cell>
          <cell r="D4561" t="str">
            <v>LUNA</v>
          </cell>
          <cell r="E4561" t="str">
            <v>PEQUEÑOS</v>
          </cell>
          <cell r="F4561" t="str">
            <v>CANINO</v>
          </cell>
          <cell r="G4561" t="str">
            <v>CRIOLLO</v>
          </cell>
          <cell r="H4561" t="str">
            <v>CAROLINA CAGUA</v>
          </cell>
          <cell r="L4561" t="str">
            <v xml:space="preserve">PRACTICA ANITA </v>
          </cell>
          <cell r="M4561" t="str">
            <v>ANITA ROQUE</v>
          </cell>
        </row>
        <row r="4562">
          <cell r="A4562" t="str">
            <v>425-13</v>
          </cell>
          <cell r="B4562">
            <v>41548</v>
          </cell>
          <cell r="D4562" t="str">
            <v>GUADAÑA</v>
          </cell>
          <cell r="E4562" t="str">
            <v>PEQUEÑOS</v>
          </cell>
          <cell r="F4562" t="str">
            <v>CANINO</v>
          </cell>
          <cell r="G4562" t="str">
            <v>CRIOLLO</v>
          </cell>
          <cell r="H4562" t="str">
            <v>JUAN CELY</v>
          </cell>
          <cell r="L4562" t="str">
            <v xml:space="preserve">PRACTICA ANITA </v>
          </cell>
          <cell r="M4562" t="str">
            <v>ANITA ROQUE</v>
          </cell>
        </row>
        <row r="4563">
          <cell r="A4563" t="str">
            <v>426-13</v>
          </cell>
          <cell r="B4563">
            <v>41548</v>
          </cell>
          <cell r="D4563" t="str">
            <v>SOL</v>
          </cell>
          <cell r="E4563" t="str">
            <v>PEQUEÑOS</v>
          </cell>
          <cell r="F4563" t="str">
            <v>CANINO</v>
          </cell>
          <cell r="G4563" t="str">
            <v>CRIOLLO</v>
          </cell>
          <cell r="H4563" t="str">
            <v>CAMILO VARGAS</v>
          </cell>
          <cell r="L4563" t="str">
            <v xml:space="preserve">PRACTICA ANITA </v>
          </cell>
          <cell r="M4563" t="str">
            <v>ANITA ROQUE</v>
          </cell>
        </row>
        <row r="4564">
          <cell r="A4564" t="str">
            <v>427-13</v>
          </cell>
          <cell r="B4564">
            <v>41548</v>
          </cell>
          <cell r="D4564" t="str">
            <v>YOKOHONO</v>
          </cell>
          <cell r="E4564" t="str">
            <v>PEQUEÑOS</v>
          </cell>
          <cell r="F4564" t="str">
            <v>CANINO</v>
          </cell>
          <cell r="G4564" t="str">
            <v>CRIOLLO</v>
          </cell>
          <cell r="H4564" t="str">
            <v>OLGA DIAZ</v>
          </cell>
          <cell r="M4564" t="str">
            <v>SAEL PEDRAZA</v>
          </cell>
        </row>
        <row r="4565">
          <cell r="A4565" t="str">
            <v>428-13</v>
          </cell>
          <cell r="B4565">
            <v>41548</v>
          </cell>
          <cell r="D4565" t="str">
            <v>JULIETA</v>
          </cell>
          <cell r="E4565" t="str">
            <v>PEQUEÑOS</v>
          </cell>
          <cell r="F4565" t="str">
            <v>CANINO</v>
          </cell>
          <cell r="G4565" t="str">
            <v>BULL DOG</v>
          </cell>
          <cell r="H4565" t="str">
            <v>ADELAIDA ORTIZ</v>
          </cell>
          <cell r="L4565" t="str">
            <v>OFTALMOLOGIA</v>
          </cell>
          <cell r="M4565" t="str">
            <v>ANITA ROQUE</v>
          </cell>
        </row>
        <row r="4566">
          <cell r="A4566" t="str">
            <v>429-13</v>
          </cell>
          <cell r="B4566">
            <v>41548</v>
          </cell>
          <cell r="D4566" t="str">
            <v xml:space="preserve">SOLIVAN </v>
          </cell>
          <cell r="E4566" t="str">
            <v>PEQUEÑOS</v>
          </cell>
          <cell r="F4566" t="str">
            <v>FELINO</v>
          </cell>
          <cell r="G4566" t="str">
            <v>CRIOLLO</v>
          </cell>
          <cell r="H4566" t="str">
            <v>MARIA MARULANDA</v>
          </cell>
          <cell r="L4566" t="str">
            <v>ACCIDENTE</v>
          </cell>
          <cell r="M4566" t="str">
            <v>SAEL PEDRAZA</v>
          </cell>
        </row>
        <row r="4567">
          <cell r="A4567" t="str">
            <v>430-13</v>
          </cell>
          <cell r="B4567">
            <v>41549</v>
          </cell>
          <cell r="D4567" t="str">
            <v>JADI</v>
          </cell>
          <cell r="E4567" t="str">
            <v>PEQUEÑOS</v>
          </cell>
          <cell r="F4567" t="str">
            <v>CANINO</v>
          </cell>
          <cell r="G4567" t="str">
            <v>PINSCHER</v>
          </cell>
          <cell r="H4567" t="str">
            <v>BLANCA MORALES</v>
          </cell>
          <cell r="L4567" t="str">
            <v>VOMITO</v>
          </cell>
          <cell r="M4567" t="str">
            <v>SAEL PEDRAZA</v>
          </cell>
        </row>
        <row r="4568">
          <cell r="A4568" t="str">
            <v>431-13</v>
          </cell>
          <cell r="B4568">
            <v>41548</v>
          </cell>
          <cell r="D4568" t="str">
            <v>PAKA</v>
          </cell>
          <cell r="E4568" t="str">
            <v>PEQUEÑOS</v>
          </cell>
          <cell r="F4568" t="str">
            <v>CANINO</v>
          </cell>
          <cell r="G4568" t="str">
            <v>CRIOLLO</v>
          </cell>
          <cell r="H4568" t="str">
            <v>MARIA MORENO</v>
          </cell>
          <cell r="L4568" t="str">
            <v>INFLAMACION GARGANTA</v>
          </cell>
          <cell r="M4568" t="str">
            <v>SAEL PEDRAZA</v>
          </cell>
        </row>
        <row r="4569">
          <cell r="A4569" t="str">
            <v>432-13</v>
          </cell>
          <cell r="B4569">
            <v>41549</v>
          </cell>
          <cell r="D4569" t="str">
            <v>JUANA</v>
          </cell>
          <cell r="E4569" t="str">
            <v>PEQUEÑOS</v>
          </cell>
          <cell r="F4569" t="str">
            <v>CANINO</v>
          </cell>
          <cell r="G4569" t="str">
            <v>SABUESO ESPAÑOL</v>
          </cell>
          <cell r="H4569" t="str">
            <v>ERIKA OBANDO</v>
          </cell>
          <cell r="L4569" t="str">
            <v>FIEBRE VOMITO</v>
          </cell>
          <cell r="M4569" t="str">
            <v>SAEL PEDRAZA</v>
          </cell>
        </row>
        <row r="4570">
          <cell r="A4570" t="str">
            <v>433-13</v>
          </cell>
          <cell r="B4570">
            <v>41549</v>
          </cell>
          <cell r="D4570" t="str">
            <v>SACHA</v>
          </cell>
          <cell r="E4570" t="str">
            <v>PEQUEÑOS</v>
          </cell>
          <cell r="F4570" t="str">
            <v>CANINO</v>
          </cell>
          <cell r="G4570" t="str">
            <v>LABRADOR</v>
          </cell>
          <cell r="H4570" t="str">
            <v>MARIA HERNANDEZ</v>
          </cell>
          <cell r="L4570" t="str">
            <v>CANCER MAMARIO</v>
          </cell>
          <cell r="M4570" t="str">
            <v>ANITA ROQUE</v>
          </cell>
        </row>
        <row r="4571">
          <cell r="A4571" t="str">
            <v>434-13</v>
          </cell>
          <cell r="B4571">
            <v>41550</v>
          </cell>
          <cell r="D4571" t="str">
            <v>LUNA</v>
          </cell>
          <cell r="E4571" t="str">
            <v>PEQUEÑOS</v>
          </cell>
          <cell r="F4571" t="str">
            <v>CANINO</v>
          </cell>
          <cell r="G4571" t="str">
            <v>PUG</v>
          </cell>
          <cell r="H4571" t="str">
            <v>MARLENY LADINO</v>
          </cell>
          <cell r="L4571" t="str">
            <v>VOMITO DIARREA</v>
          </cell>
          <cell r="M4571" t="str">
            <v>SAEL PEDRAZA</v>
          </cell>
        </row>
        <row r="4572">
          <cell r="A4572" t="str">
            <v>435-13</v>
          </cell>
          <cell r="B4572">
            <v>41550</v>
          </cell>
          <cell r="D4572" t="str">
            <v>ONIX</v>
          </cell>
          <cell r="E4572" t="str">
            <v>PEQUEÑOS</v>
          </cell>
          <cell r="F4572" t="str">
            <v>CANINO</v>
          </cell>
          <cell r="G4572" t="str">
            <v>CRIOLLO</v>
          </cell>
          <cell r="H4572" t="str">
            <v>FLOR DAZA</v>
          </cell>
          <cell r="L4572" t="str">
            <v>CASTRACION</v>
          </cell>
          <cell r="M4572" t="str">
            <v>ANITA ROQUE</v>
          </cell>
        </row>
        <row r="4573">
          <cell r="A4573" t="str">
            <v>436-13</v>
          </cell>
          <cell r="B4573">
            <v>41550</v>
          </cell>
          <cell r="D4573" t="str">
            <v>CANARIO</v>
          </cell>
          <cell r="E4573" t="str">
            <v>PEQUEÑOS</v>
          </cell>
          <cell r="F4573" t="str">
            <v>CANINO</v>
          </cell>
          <cell r="G4573" t="str">
            <v>CRIOLLO</v>
          </cell>
          <cell r="H4573" t="str">
            <v>FLOR DAZA</v>
          </cell>
          <cell r="L4573" t="str">
            <v>CASTRACION</v>
          </cell>
          <cell r="M4573" t="str">
            <v>ANITA ROQUE</v>
          </cell>
        </row>
        <row r="4574">
          <cell r="A4574" t="str">
            <v>437-13</v>
          </cell>
          <cell r="B4574">
            <v>41550</v>
          </cell>
          <cell r="D4574" t="str">
            <v>FLASH</v>
          </cell>
          <cell r="E4574" t="str">
            <v>PEQUEÑOS</v>
          </cell>
          <cell r="F4574" t="str">
            <v>CANINO</v>
          </cell>
          <cell r="G4574" t="str">
            <v>PINSCHER</v>
          </cell>
          <cell r="H4574" t="str">
            <v>FLOR DAZA</v>
          </cell>
          <cell r="L4574" t="str">
            <v>CONSULTA GRAL</v>
          </cell>
          <cell r="M4574" t="str">
            <v>SAEL PEDRAZA</v>
          </cell>
        </row>
        <row r="4575">
          <cell r="A4575" t="str">
            <v>438-13</v>
          </cell>
          <cell r="B4575">
            <v>41554</v>
          </cell>
          <cell r="D4575" t="str">
            <v>LUNA</v>
          </cell>
          <cell r="E4575" t="str">
            <v>PEQUEÑOS</v>
          </cell>
          <cell r="F4575" t="str">
            <v>CANINO</v>
          </cell>
          <cell r="G4575" t="str">
            <v>BEAGLE</v>
          </cell>
          <cell r="H4575" t="str">
            <v>JONATAN HERNANDEZ</v>
          </cell>
          <cell r="L4575" t="str">
            <v>MASTITIS FIEBRE</v>
          </cell>
          <cell r="M4575" t="str">
            <v>SAEL PEDRAZA</v>
          </cell>
        </row>
        <row r="4576">
          <cell r="A4576" t="str">
            <v>439-13</v>
          </cell>
          <cell r="B4576">
            <v>41554</v>
          </cell>
          <cell r="D4576" t="str">
            <v>GINGER</v>
          </cell>
          <cell r="E4576" t="str">
            <v>PEQUEÑOS</v>
          </cell>
          <cell r="F4576" t="str">
            <v>CANINO</v>
          </cell>
          <cell r="G4576" t="str">
            <v>GOLDEN RETRIEVER</v>
          </cell>
          <cell r="H4576" t="str">
            <v>JUAN CARDOZO</v>
          </cell>
          <cell r="L4576" t="str">
            <v>MASA EN CUELLO</v>
          </cell>
          <cell r="M4576" t="str">
            <v>SAEL PEDRAZA</v>
          </cell>
        </row>
        <row r="4577">
          <cell r="A4577" t="str">
            <v>440-13</v>
          </cell>
          <cell r="B4577">
            <v>41554</v>
          </cell>
          <cell r="D4577" t="str">
            <v>ONIX</v>
          </cell>
          <cell r="E4577" t="str">
            <v>PEQUEÑOS</v>
          </cell>
          <cell r="F4577" t="str">
            <v>CANINO</v>
          </cell>
          <cell r="G4577" t="str">
            <v>CRIOLLO</v>
          </cell>
          <cell r="H4577" t="str">
            <v>ANDREA GONZALEZ</v>
          </cell>
          <cell r="L4577" t="str">
            <v>ORQUIECTOMIA</v>
          </cell>
          <cell r="M4577" t="str">
            <v>ANITA ROQUE</v>
          </cell>
        </row>
        <row r="4578">
          <cell r="A4578" t="str">
            <v>441-13</v>
          </cell>
          <cell r="B4578">
            <v>41554</v>
          </cell>
          <cell r="D4578" t="str">
            <v>YORGI</v>
          </cell>
          <cell r="E4578" t="str">
            <v>PEQUEÑOS</v>
          </cell>
          <cell r="F4578" t="str">
            <v>CANINO</v>
          </cell>
          <cell r="G4578" t="str">
            <v>BASSET HOUND</v>
          </cell>
          <cell r="H4578" t="str">
            <v>NATALIA SANCHEZ</v>
          </cell>
          <cell r="L4578" t="str">
            <v>DEPRESION</v>
          </cell>
          <cell r="M4578" t="str">
            <v>SAEL PEDRAZA</v>
          </cell>
        </row>
        <row r="4579">
          <cell r="A4579" t="str">
            <v>442-13</v>
          </cell>
          <cell r="B4579">
            <v>41554</v>
          </cell>
          <cell r="D4579" t="str">
            <v>RINGO</v>
          </cell>
          <cell r="E4579" t="str">
            <v>PEQUEÑOS</v>
          </cell>
          <cell r="F4579" t="str">
            <v>CANINO</v>
          </cell>
          <cell r="G4579" t="str">
            <v>FRENCH POODLE</v>
          </cell>
          <cell r="H4579" t="str">
            <v>LEONEL CHARRY</v>
          </cell>
          <cell r="L4579" t="str">
            <v>VOMITO PARALISIS</v>
          </cell>
          <cell r="M4579" t="str">
            <v>SAEL PEDRAZA</v>
          </cell>
        </row>
        <row r="4580">
          <cell r="A4580" t="str">
            <v>443-13</v>
          </cell>
          <cell r="B4580">
            <v>41554</v>
          </cell>
          <cell r="D4580" t="str">
            <v>TOBY</v>
          </cell>
          <cell r="E4580" t="str">
            <v>PEQUEÑOS</v>
          </cell>
          <cell r="F4580" t="str">
            <v>CANINO</v>
          </cell>
          <cell r="G4580" t="str">
            <v>CRIOLLO</v>
          </cell>
          <cell r="H4580" t="str">
            <v>JONATAN PARDO</v>
          </cell>
          <cell r="L4580" t="str">
            <v>VOMITO CON SANGRE</v>
          </cell>
          <cell r="M4580" t="str">
            <v>SAEL PEDRAZA</v>
          </cell>
        </row>
        <row r="4581">
          <cell r="A4581" t="str">
            <v>444-13</v>
          </cell>
          <cell r="B4581">
            <v>41554</v>
          </cell>
          <cell r="D4581" t="str">
            <v>DALI</v>
          </cell>
          <cell r="E4581" t="str">
            <v>PEQUEÑOS</v>
          </cell>
          <cell r="F4581" t="str">
            <v>CANINO</v>
          </cell>
          <cell r="G4581" t="str">
            <v>PASTOR ALEMAN</v>
          </cell>
          <cell r="H4581" t="str">
            <v>EDUARDO ZULUAGA</v>
          </cell>
          <cell r="I4581">
            <v>3293967</v>
          </cell>
          <cell r="J4581">
            <v>3102622029</v>
          </cell>
          <cell r="K4581" t="str">
            <v>KM 8 VIA CATAMA CÑOS NEGROS</v>
          </cell>
          <cell r="L4581" t="str">
            <v>OTITIS</v>
          </cell>
          <cell r="M4581" t="str">
            <v>REINALDO NEIRA</v>
          </cell>
        </row>
        <row r="4582">
          <cell r="A4582" t="str">
            <v>445-13</v>
          </cell>
          <cell r="B4582">
            <v>41554</v>
          </cell>
          <cell r="D4582" t="str">
            <v>LUCKY</v>
          </cell>
          <cell r="E4582" t="str">
            <v>PEQUEÑOS</v>
          </cell>
          <cell r="F4582" t="str">
            <v>CANINO</v>
          </cell>
          <cell r="G4582" t="str">
            <v>BEAGLE</v>
          </cell>
          <cell r="H4582" t="str">
            <v>EDUARDO VEGA</v>
          </cell>
          <cell r="L4582" t="str">
            <v>ORQUIECTOMIA</v>
          </cell>
          <cell r="M4582" t="str">
            <v>ANITA ROQUE</v>
          </cell>
        </row>
        <row r="4583">
          <cell r="A4583" t="str">
            <v>446-13</v>
          </cell>
          <cell r="B4583">
            <v>41554</v>
          </cell>
          <cell r="D4583" t="str">
            <v>BRUNO</v>
          </cell>
          <cell r="E4583" t="str">
            <v>PEQUEÑOS</v>
          </cell>
          <cell r="F4583" t="str">
            <v>CANINO</v>
          </cell>
          <cell r="G4583" t="str">
            <v>LABRADOR</v>
          </cell>
          <cell r="H4583" t="str">
            <v>VLADIMIR RINCON</v>
          </cell>
          <cell r="L4583" t="str">
            <v xml:space="preserve">POSIBLE TUMOR </v>
          </cell>
          <cell r="M4583" t="str">
            <v>DANIEL ZAMBRANO</v>
          </cell>
        </row>
        <row r="4584">
          <cell r="A4584" t="str">
            <v>447-13</v>
          </cell>
          <cell r="B4584">
            <v>41554</v>
          </cell>
          <cell r="D4584" t="str">
            <v>KIRA</v>
          </cell>
          <cell r="E4584" t="str">
            <v>PEQUEÑOS</v>
          </cell>
          <cell r="F4584" t="str">
            <v>FELINO</v>
          </cell>
          <cell r="G4584" t="str">
            <v>CRIOLLO</v>
          </cell>
          <cell r="H4584" t="str">
            <v>JESSICA RAMOS</v>
          </cell>
          <cell r="L4584" t="str">
            <v>ADOPCION</v>
          </cell>
          <cell r="M4584" t="str">
            <v>ANITA ROQUE</v>
          </cell>
        </row>
        <row r="4585">
          <cell r="A4585" t="str">
            <v>448-13</v>
          </cell>
          <cell r="B4585">
            <v>41555</v>
          </cell>
          <cell r="D4585" t="str">
            <v>PACO</v>
          </cell>
          <cell r="E4585" t="str">
            <v>PEQUEÑOS</v>
          </cell>
          <cell r="F4585" t="str">
            <v>CANINO</v>
          </cell>
          <cell r="G4585" t="str">
            <v>BOXER</v>
          </cell>
          <cell r="H4585" t="str">
            <v>TERESA ALBORNOZ</v>
          </cell>
          <cell r="L4585" t="str">
            <v>ATAQUE CUERPOESPIN</v>
          </cell>
          <cell r="M4585" t="str">
            <v>SAEL PEDRAZA</v>
          </cell>
        </row>
        <row r="4586">
          <cell r="A4586" t="str">
            <v>449-13</v>
          </cell>
          <cell r="B4586">
            <v>41555</v>
          </cell>
          <cell r="D4586" t="str">
            <v>LEYOSA</v>
          </cell>
          <cell r="E4586" t="str">
            <v>PEQUEÑOS</v>
          </cell>
          <cell r="F4586" t="str">
            <v>FELINO</v>
          </cell>
          <cell r="G4586" t="str">
            <v>CRIOLLO</v>
          </cell>
          <cell r="H4586" t="str">
            <v xml:space="preserve">MARLI </v>
          </cell>
          <cell r="L4586" t="str">
            <v>SECRECION NASAL</v>
          </cell>
          <cell r="M4586" t="str">
            <v>DANIEL ZAMBRANO</v>
          </cell>
        </row>
        <row r="4587">
          <cell r="A4587" t="str">
            <v>450-13</v>
          </cell>
          <cell r="B4587">
            <v>41556</v>
          </cell>
          <cell r="D4587" t="str">
            <v>CHAPULIN</v>
          </cell>
          <cell r="E4587" t="str">
            <v>PEQUEÑOS</v>
          </cell>
          <cell r="F4587" t="str">
            <v>CANINO</v>
          </cell>
          <cell r="G4587" t="str">
            <v>CRIOLLO</v>
          </cell>
          <cell r="L4587" t="str">
            <v>ASITIS</v>
          </cell>
          <cell r="M4587" t="str">
            <v>SAEL PEDRAZA</v>
          </cell>
        </row>
        <row r="4588">
          <cell r="A4588" t="str">
            <v>451-13</v>
          </cell>
          <cell r="B4588">
            <v>41556</v>
          </cell>
          <cell r="D4588" t="str">
            <v>ARGOS</v>
          </cell>
          <cell r="E4588" t="str">
            <v>PEQUEÑOS</v>
          </cell>
          <cell r="F4588" t="str">
            <v>CANINO</v>
          </cell>
          <cell r="G4588" t="str">
            <v>LABRADOR</v>
          </cell>
          <cell r="H4588" t="str">
            <v>NICOLAS AVILA</v>
          </cell>
          <cell r="L4588" t="str">
            <v>CONTROL GENERAL</v>
          </cell>
          <cell r="M4588" t="str">
            <v>ANITA ROQUE</v>
          </cell>
        </row>
        <row r="4589">
          <cell r="A4589" t="str">
            <v>452-13</v>
          </cell>
          <cell r="B4589">
            <v>41556</v>
          </cell>
          <cell r="D4589" t="str">
            <v>PACA</v>
          </cell>
          <cell r="E4589" t="str">
            <v>PEQUEÑOS</v>
          </cell>
          <cell r="F4589" t="str">
            <v>CANINO</v>
          </cell>
          <cell r="G4589" t="str">
            <v>FRENCH POODLE</v>
          </cell>
          <cell r="H4589" t="str">
            <v>NICOLAS AVILA</v>
          </cell>
          <cell r="L4589" t="str">
            <v>TOS SECA</v>
          </cell>
          <cell r="M4589" t="str">
            <v>ANITA ROQUE</v>
          </cell>
        </row>
        <row r="4590">
          <cell r="A4590" t="str">
            <v>453-13</v>
          </cell>
          <cell r="B4590">
            <v>41556</v>
          </cell>
          <cell r="D4590" t="str">
            <v>GRETA</v>
          </cell>
          <cell r="E4590" t="str">
            <v>PEQUEÑOS</v>
          </cell>
          <cell r="F4590" t="str">
            <v>CANINO</v>
          </cell>
          <cell r="G4590" t="str">
            <v>CRIOLLO</v>
          </cell>
          <cell r="H4590" t="str">
            <v>JOANA ROA</v>
          </cell>
          <cell r="L4590" t="str">
            <v>LASTIMADO PIE DERECHO</v>
          </cell>
          <cell r="M4590" t="str">
            <v>SAEL PEDRAZA</v>
          </cell>
        </row>
        <row r="4591">
          <cell r="A4591" t="str">
            <v>455-13</v>
          </cell>
          <cell r="B4591">
            <v>41556</v>
          </cell>
          <cell r="D4591" t="str">
            <v>CHARTER</v>
          </cell>
          <cell r="E4591" t="str">
            <v>PEQUEÑOS</v>
          </cell>
          <cell r="F4591" t="str">
            <v>CANINO</v>
          </cell>
          <cell r="G4591" t="str">
            <v>FILA</v>
          </cell>
          <cell r="H4591" t="str">
            <v>MAGDALENA</v>
          </cell>
          <cell r="L4591" t="str">
            <v>OTITIS</v>
          </cell>
          <cell r="M4591" t="str">
            <v>SAEL PEDRAZA</v>
          </cell>
        </row>
        <row r="4592">
          <cell r="A4592" t="str">
            <v>456-13</v>
          </cell>
          <cell r="B4592">
            <v>41557</v>
          </cell>
          <cell r="E4592" t="str">
            <v>PEQUEÑOS</v>
          </cell>
          <cell r="F4592" t="str">
            <v>CANINO</v>
          </cell>
          <cell r="G4592" t="str">
            <v>FRENCH POODLE</v>
          </cell>
          <cell r="H4592" t="str">
            <v>ROBERTO RUIZ</v>
          </cell>
          <cell r="L4592" t="str">
            <v>MORDEDURAS</v>
          </cell>
          <cell r="M4592" t="str">
            <v>SAEL PEDRAZA</v>
          </cell>
        </row>
        <row r="4593">
          <cell r="A4593" t="str">
            <v>457-13</v>
          </cell>
          <cell r="B4593">
            <v>41557</v>
          </cell>
          <cell r="D4593" t="str">
            <v>SAMI</v>
          </cell>
          <cell r="E4593" t="str">
            <v>PEQUEÑOS</v>
          </cell>
          <cell r="F4593" t="str">
            <v>FELINO</v>
          </cell>
          <cell r="G4593" t="str">
            <v>ROTTWEILER</v>
          </cell>
          <cell r="H4593" t="str">
            <v>PATRICIA ROJAS</v>
          </cell>
          <cell r="L4593" t="str">
            <v>PARTO DISTOCICO</v>
          </cell>
          <cell r="M4593" t="str">
            <v>SAEL PEDRAZA</v>
          </cell>
        </row>
        <row r="4594">
          <cell r="A4594" t="str">
            <v>458-13</v>
          </cell>
          <cell r="B4594">
            <v>41558</v>
          </cell>
          <cell r="D4594" t="str">
            <v>PABLITO</v>
          </cell>
          <cell r="E4594" t="str">
            <v>PEQUEÑOS</v>
          </cell>
          <cell r="F4594" t="str">
            <v>FELINO</v>
          </cell>
          <cell r="G4594" t="str">
            <v>CRIOLLO</v>
          </cell>
          <cell r="H4594" t="str">
            <v>JAVIER CADENA</v>
          </cell>
          <cell r="L4594" t="str">
            <v>ORQUIECTOMIA</v>
          </cell>
          <cell r="M4594" t="str">
            <v>ANITA ROQUE</v>
          </cell>
        </row>
        <row r="4595">
          <cell r="A4595" t="str">
            <v>459-13</v>
          </cell>
          <cell r="B4595">
            <v>41558</v>
          </cell>
          <cell r="D4595" t="str">
            <v>VICENTE</v>
          </cell>
          <cell r="E4595" t="str">
            <v>PEQUEÑOS</v>
          </cell>
          <cell r="F4595" t="str">
            <v>FELINO</v>
          </cell>
          <cell r="G4595" t="str">
            <v>CRIOLLO</v>
          </cell>
          <cell r="H4595" t="str">
            <v>LINDA MARIN</v>
          </cell>
          <cell r="L4595" t="str">
            <v>ORQUIECTOMIA</v>
          </cell>
          <cell r="M4595" t="str">
            <v>ANITA ROQUE</v>
          </cell>
        </row>
        <row r="4596">
          <cell r="A4596" t="str">
            <v>460-13</v>
          </cell>
          <cell r="B4596">
            <v>41558</v>
          </cell>
          <cell r="E4596" t="str">
            <v>PEQUEÑOS</v>
          </cell>
          <cell r="F4596" t="str">
            <v>CANINO</v>
          </cell>
          <cell r="G4596" t="str">
            <v>CRIOLLO</v>
          </cell>
          <cell r="H4596" t="str">
            <v>DISNEY</v>
          </cell>
          <cell r="L4596" t="str">
            <v>HERIDA ABIERTA</v>
          </cell>
          <cell r="M4596" t="str">
            <v>SAEL PEDRAZA</v>
          </cell>
        </row>
        <row r="4597">
          <cell r="A4597" t="str">
            <v>461-13</v>
          </cell>
          <cell r="B4597">
            <v>41558</v>
          </cell>
          <cell r="D4597" t="str">
            <v>MONACO</v>
          </cell>
          <cell r="E4597" t="str">
            <v>PEQUEÑOS</v>
          </cell>
          <cell r="F4597" t="str">
            <v>FELINO</v>
          </cell>
          <cell r="G4597" t="str">
            <v>CRIOLLO</v>
          </cell>
          <cell r="H4597" t="str">
            <v>VANESA MARTINEZ</v>
          </cell>
          <cell r="L4597" t="str">
            <v>ORQUIECTOMIA</v>
          </cell>
          <cell r="M4597" t="str">
            <v>ANITA ROQUE</v>
          </cell>
        </row>
        <row r="4598">
          <cell r="A4598" t="str">
            <v>462-13</v>
          </cell>
          <cell r="B4598">
            <v>41562</v>
          </cell>
          <cell r="D4598" t="str">
            <v>MANCHAS</v>
          </cell>
          <cell r="E4598" t="str">
            <v>PEQUEÑOS</v>
          </cell>
          <cell r="F4598" t="str">
            <v>FELINO</v>
          </cell>
          <cell r="G4598" t="str">
            <v>CRIOLLO</v>
          </cell>
          <cell r="H4598" t="str">
            <v>LINDA MARIN</v>
          </cell>
          <cell r="L4598" t="str">
            <v>OVH</v>
          </cell>
          <cell r="M4598" t="str">
            <v>ANITA ROQUE</v>
          </cell>
        </row>
        <row r="4599">
          <cell r="A4599" t="str">
            <v>463-13</v>
          </cell>
          <cell r="B4599">
            <v>41562</v>
          </cell>
          <cell r="D4599" t="str">
            <v>LUPE</v>
          </cell>
          <cell r="E4599" t="str">
            <v>PEQUEÑOS</v>
          </cell>
          <cell r="F4599" t="str">
            <v>CANINO</v>
          </cell>
          <cell r="G4599" t="str">
            <v>FILA</v>
          </cell>
          <cell r="H4599" t="str">
            <v>GAS ZIPA</v>
          </cell>
          <cell r="L4599" t="str">
            <v>DEPRESION COJERA</v>
          </cell>
          <cell r="M4599" t="str">
            <v>REINALDO NEIRA</v>
          </cell>
        </row>
        <row r="4600">
          <cell r="A4600" t="str">
            <v>464-13</v>
          </cell>
          <cell r="B4600">
            <v>41563</v>
          </cell>
          <cell r="D4600" t="str">
            <v>FORES 2</v>
          </cell>
          <cell r="E4600" t="str">
            <v>PEQUEÑOS</v>
          </cell>
          <cell r="F4600" t="str">
            <v>CANINO</v>
          </cell>
          <cell r="G4600" t="str">
            <v>CRIOLLO</v>
          </cell>
          <cell r="H4600" t="str">
            <v>UNILLANOS</v>
          </cell>
          <cell r="L4600" t="str">
            <v>DEPRESION</v>
          </cell>
          <cell r="M4600" t="str">
            <v>SAEL PEDRAZA</v>
          </cell>
        </row>
        <row r="4601">
          <cell r="A4601" t="str">
            <v>465-13</v>
          </cell>
          <cell r="B4601">
            <v>41563</v>
          </cell>
          <cell r="D4601" t="str">
            <v>CANELA</v>
          </cell>
          <cell r="E4601" t="str">
            <v>PEQUEÑOS</v>
          </cell>
          <cell r="F4601" t="str">
            <v>CANINO</v>
          </cell>
          <cell r="G4601" t="str">
            <v>GOLDEN RETRIEVER</v>
          </cell>
          <cell r="H4601" t="str">
            <v>CATALINA ARDILA</v>
          </cell>
          <cell r="L4601" t="str">
            <v>LESIONES PIEL</v>
          </cell>
          <cell r="M4601" t="str">
            <v>SAEL PEDRAZA</v>
          </cell>
        </row>
        <row r="4602">
          <cell r="A4602" t="str">
            <v>466-13</v>
          </cell>
          <cell r="B4602">
            <v>41564</v>
          </cell>
          <cell r="D4602" t="str">
            <v>LUNA</v>
          </cell>
          <cell r="E4602" t="str">
            <v>PEQUEÑOS</v>
          </cell>
          <cell r="F4602" t="str">
            <v>CANINO</v>
          </cell>
          <cell r="G4602" t="str">
            <v>BEAGLE</v>
          </cell>
          <cell r="H4602" t="str">
            <v>DANIELA VARGAS</v>
          </cell>
          <cell r="L4602" t="str">
            <v>FRACTURA TIBIA-PERONE</v>
          </cell>
          <cell r="M4602" t="str">
            <v>ANITA ROQUE</v>
          </cell>
        </row>
        <row r="4603">
          <cell r="A4603" t="str">
            <v>467-13</v>
          </cell>
          <cell r="B4603">
            <v>41564</v>
          </cell>
          <cell r="D4603" t="str">
            <v>MAO</v>
          </cell>
          <cell r="E4603" t="str">
            <v>PEQUEÑOS</v>
          </cell>
          <cell r="F4603" t="str">
            <v>FELINO</v>
          </cell>
          <cell r="G4603" t="str">
            <v>CRIOLLO</v>
          </cell>
          <cell r="H4603" t="str">
            <v>EDUARDO BORGI</v>
          </cell>
          <cell r="L4603" t="str">
            <v>HERIDA ABDOMEN</v>
          </cell>
          <cell r="M4603" t="str">
            <v>REINALDO NEIRA</v>
          </cell>
        </row>
        <row r="4604">
          <cell r="A4604" t="str">
            <v>468-13</v>
          </cell>
          <cell r="B4604">
            <v>41564</v>
          </cell>
          <cell r="D4604" t="str">
            <v>PININA</v>
          </cell>
          <cell r="E4604" t="str">
            <v>PEQUEÑOS</v>
          </cell>
          <cell r="F4604" t="str">
            <v>CANINO</v>
          </cell>
          <cell r="G4604" t="str">
            <v>CRIOLLO</v>
          </cell>
          <cell r="H4604" t="str">
            <v>HUMBERTO</v>
          </cell>
          <cell r="L4604" t="str">
            <v>ATROPELLADO</v>
          </cell>
          <cell r="M4604" t="str">
            <v>REINALDO NEIRA</v>
          </cell>
        </row>
        <row r="4605">
          <cell r="A4605" t="str">
            <v>469-13</v>
          </cell>
          <cell r="B4605">
            <v>41565</v>
          </cell>
          <cell r="D4605" t="str">
            <v>TOBY</v>
          </cell>
          <cell r="E4605" t="str">
            <v>PEQUEÑOS</v>
          </cell>
          <cell r="F4605" t="str">
            <v>CANINO</v>
          </cell>
          <cell r="G4605" t="str">
            <v>CRIOLLO</v>
          </cell>
          <cell r="H4605" t="str">
            <v>ANGELICA</v>
          </cell>
          <cell r="L4605" t="str">
            <v>ACCIDENTE</v>
          </cell>
          <cell r="M4605" t="str">
            <v>SAEL PEDRAZA</v>
          </cell>
        </row>
        <row r="4606">
          <cell r="A4606" t="str">
            <v>470-13</v>
          </cell>
          <cell r="B4606">
            <v>41568</v>
          </cell>
          <cell r="C4606" t="str">
            <v>PROYECCION SOCIAL</v>
          </cell>
          <cell r="D4606" t="str">
            <v>TITA</v>
          </cell>
          <cell r="E4606" t="str">
            <v>PEQUEÑOS</v>
          </cell>
          <cell r="F4606" t="str">
            <v>CANINO</v>
          </cell>
          <cell r="G4606" t="str">
            <v>CRIOLLO</v>
          </cell>
          <cell r="H4606" t="str">
            <v>ALEXANDER RODRIGUEZ</v>
          </cell>
          <cell r="I4606">
            <v>1121832850</v>
          </cell>
          <cell r="J4606">
            <v>3204455382</v>
          </cell>
          <cell r="K4606" t="str">
            <v>CLL 23 N. 24B-27 CS 27 CONJUNTO MARSELLA</v>
          </cell>
          <cell r="L4606" t="str">
            <v>SANGRADO NASAL, SANGRADO VAGINAL</v>
          </cell>
          <cell r="M4606" t="str">
            <v>NATALIA PEDRAZA</v>
          </cell>
        </row>
        <row r="4607">
          <cell r="A4607" t="str">
            <v>471-13</v>
          </cell>
          <cell r="B4607">
            <v>41568</v>
          </cell>
          <cell r="D4607" t="str">
            <v>TOMY</v>
          </cell>
          <cell r="E4607" t="str">
            <v>PEQUEÑOS</v>
          </cell>
          <cell r="F4607" t="str">
            <v>CANINO</v>
          </cell>
          <cell r="G4607" t="str">
            <v>FRENCH POODLE</v>
          </cell>
          <cell r="H4607" t="str">
            <v>LIDIA VARGAS</v>
          </cell>
          <cell r="L4607" t="str">
            <v>DECAIMIENTO INAPETENCIA</v>
          </cell>
          <cell r="M4607" t="str">
            <v>SAEL PEDRAZA</v>
          </cell>
        </row>
        <row r="4608">
          <cell r="A4608" t="str">
            <v>472-13</v>
          </cell>
          <cell r="B4608">
            <v>41568</v>
          </cell>
          <cell r="D4608" t="str">
            <v>CONNAN</v>
          </cell>
          <cell r="E4608" t="str">
            <v>PEQUEÑOS</v>
          </cell>
          <cell r="F4608" t="str">
            <v>CANINO</v>
          </cell>
          <cell r="G4608" t="str">
            <v>PITBULL</v>
          </cell>
          <cell r="H4608" t="str">
            <v>ANA SANCHEZ</v>
          </cell>
          <cell r="L4608" t="str">
            <v>DIARREA FIEBRE</v>
          </cell>
          <cell r="M4608" t="str">
            <v>DANIEL ZAMBRANO</v>
          </cell>
        </row>
        <row r="4609">
          <cell r="A4609" t="str">
            <v>473-13</v>
          </cell>
          <cell r="B4609">
            <v>41568</v>
          </cell>
          <cell r="D4609" t="str">
            <v>SALOME</v>
          </cell>
          <cell r="E4609" t="str">
            <v>PEQUEÑOS</v>
          </cell>
          <cell r="F4609" t="str">
            <v>CANINO</v>
          </cell>
          <cell r="G4609" t="str">
            <v>CRIOLLO</v>
          </cell>
          <cell r="H4609" t="str">
            <v>LUZMILA QUIÑONES</v>
          </cell>
          <cell r="L4609" t="str">
            <v>GINGIVITIS</v>
          </cell>
          <cell r="M4609" t="str">
            <v>SAEL PEDRAZA</v>
          </cell>
        </row>
        <row r="4610">
          <cell r="A4610" t="str">
            <v>474-13</v>
          </cell>
          <cell r="B4610">
            <v>41568</v>
          </cell>
          <cell r="D4610" t="str">
            <v>TIGRE</v>
          </cell>
          <cell r="E4610" t="str">
            <v>PEQUEÑOS</v>
          </cell>
          <cell r="F4610" t="str">
            <v>FELINO</v>
          </cell>
          <cell r="G4610" t="str">
            <v>CRIOLLO</v>
          </cell>
          <cell r="H4610" t="str">
            <v>ALEJANDRA RINCON</v>
          </cell>
          <cell r="L4610" t="str">
            <v>DIFICULTAD COMER</v>
          </cell>
          <cell r="M4610" t="str">
            <v>DANIEL ZAMBRANO</v>
          </cell>
        </row>
        <row r="4611">
          <cell r="A4611" t="str">
            <v>475-13</v>
          </cell>
          <cell r="B4611">
            <v>41568</v>
          </cell>
          <cell r="D4611" t="str">
            <v>MANCHAS</v>
          </cell>
          <cell r="E4611" t="str">
            <v>PEQUEÑOS</v>
          </cell>
          <cell r="F4611" t="str">
            <v>FELINO</v>
          </cell>
          <cell r="G4611" t="str">
            <v>CRIOLLO</v>
          </cell>
          <cell r="H4611" t="str">
            <v>ALEJANDRA RINCON</v>
          </cell>
          <cell r="L4611" t="str">
            <v>DIFICULTAD COMER</v>
          </cell>
          <cell r="M4611" t="str">
            <v>DANIEL ZAMBRANO</v>
          </cell>
        </row>
        <row r="4612">
          <cell r="A4612" t="str">
            <v>476-13</v>
          </cell>
          <cell r="B4612">
            <v>41568</v>
          </cell>
          <cell r="D4612" t="str">
            <v>YARA</v>
          </cell>
          <cell r="E4612" t="str">
            <v>PEQUEÑOS</v>
          </cell>
          <cell r="F4612" t="str">
            <v>CANINO</v>
          </cell>
          <cell r="G4612" t="str">
            <v>BULL TERRIER</v>
          </cell>
          <cell r="H4612" t="str">
            <v>ANDRES VARGAS</v>
          </cell>
          <cell r="L4612" t="str">
            <v>DOLOR DERMATITIS</v>
          </cell>
          <cell r="M4612" t="str">
            <v>NATALIA</v>
          </cell>
        </row>
        <row r="4613">
          <cell r="A4613" t="str">
            <v>477-13</v>
          </cell>
          <cell r="B4613">
            <v>41569</v>
          </cell>
          <cell r="D4613" t="str">
            <v>MAYE</v>
          </cell>
          <cell r="E4613" t="str">
            <v>PEQUEÑOS</v>
          </cell>
          <cell r="F4613" t="str">
            <v>CANINO</v>
          </cell>
          <cell r="G4613" t="str">
            <v>SCHNAWZER</v>
          </cell>
          <cell r="H4613" t="str">
            <v>MARIO RODRIGUEZ</v>
          </cell>
          <cell r="L4613" t="str">
            <v>FIEBRE</v>
          </cell>
          <cell r="M4613" t="str">
            <v>DANIEL ZAMBRANO</v>
          </cell>
        </row>
        <row r="4614">
          <cell r="A4614" t="str">
            <v>478-13</v>
          </cell>
          <cell r="B4614">
            <v>41570</v>
          </cell>
          <cell r="D4614" t="str">
            <v>REX</v>
          </cell>
          <cell r="E4614" t="str">
            <v>PEQUEÑOS</v>
          </cell>
          <cell r="F4614" t="str">
            <v>CANINO</v>
          </cell>
          <cell r="G4614" t="str">
            <v>CRIOLLO</v>
          </cell>
          <cell r="H4614" t="str">
            <v>LUIS VASQUEZ</v>
          </cell>
          <cell r="L4614" t="str">
            <v>TOS SECA</v>
          </cell>
          <cell r="M4614" t="str">
            <v>SAEL PEDRAZA</v>
          </cell>
        </row>
        <row r="4615">
          <cell r="A4615" t="str">
            <v>479-13</v>
          </cell>
          <cell r="B4615">
            <v>41570</v>
          </cell>
          <cell r="D4615" t="str">
            <v>PANTERA</v>
          </cell>
          <cell r="E4615" t="str">
            <v>PEQUEÑOS</v>
          </cell>
          <cell r="F4615" t="str">
            <v>FELINO</v>
          </cell>
          <cell r="G4615" t="str">
            <v>CRIOLLO</v>
          </cell>
          <cell r="H4615" t="str">
            <v>SARA QUEVEDO</v>
          </cell>
          <cell r="L4615" t="str">
            <v>FIEBRE NO COME</v>
          </cell>
          <cell r="M4615" t="str">
            <v>SAEL PEDRAZA</v>
          </cell>
        </row>
        <row r="4616">
          <cell r="A4616" t="str">
            <v>480-13</v>
          </cell>
          <cell r="B4616">
            <v>41570</v>
          </cell>
          <cell r="D4616" t="str">
            <v>BOLA DE NIEVE</v>
          </cell>
          <cell r="E4616" t="str">
            <v>PEQUEÑOS</v>
          </cell>
          <cell r="F4616" t="str">
            <v>FELINO</v>
          </cell>
          <cell r="G4616" t="str">
            <v>CRIOLLO</v>
          </cell>
          <cell r="L4616" t="str">
            <v>DERMATITIS</v>
          </cell>
          <cell r="M4616" t="str">
            <v>NATALIA</v>
          </cell>
        </row>
        <row r="4617">
          <cell r="A4617" t="str">
            <v>481-13</v>
          </cell>
          <cell r="B4617">
            <v>41570</v>
          </cell>
          <cell r="D4617" t="str">
            <v>REX</v>
          </cell>
          <cell r="E4617" t="str">
            <v>PEQUEÑOS</v>
          </cell>
          <cell r="F4617" t="str">
            <v>CANINO</v>
          </cell>
          <cell r="G4617" t="str">
            <v>PASTOR ALEMAN</v>
          </cell>
          <cell r="H4617" t="str">
            <v>FABIO ALABE</v>
          </cell>
          <cell r="L4617" t="str">
            <v>OREJA INFLAMADA</v>
          </cell>
          <cell r="M4617" t="str">
            <v>SAEL PEDRAZA</v>
          </cell>
        </row>
        <row r="4618">
          <cell r="A4618" t="str">
            <v>482-13</v>
          </cell>
          <cell r="B4618">
            <v>41571</v>
          </cell>
          <cell r="D4618" t="str">
            <v>SHEILA</v>
          </cell>
          <cell r="E4618" t="str">
            <v>PEQUEÑOS</v>
          </cell>
          <cell r="F4618" t="str">
            <v>CANINO</v>
          </cell>
          <cell r="G4618" t="str">
            <v>PITBULL</v>
          </cell>
          <cell r="H4618" t="str">
            <v>JAVIER</v>
          </cell>
          <cell r="L4618" t="str">
            <v>LESIONN EN PIEL</v>
          </cell>
          <cell r="M4618" t="str">
            <v>SAEL PEDRAZA</v>
          </cell>
        </row>
        <row r="4619">
          <cell r="A4619" t="str">
            <v>483-13</v>
          </cell>
          <cell r="B4619">
            <v>41571</v>
          </cell>
          <cell r="D4619" t="str">
            <v>ABBY</v>
          </cell>
          <cell r="E4619" t="str">
            <v>PEQUEÑOS</v>
          </cell>
          <cell r="F4619" t="str">
            <v>FELINO</v>
          </cell>
          <cell r="G4619" t="str">
            <v>SIAMES</v>
          </cell>
          <cell r="H4619" t="str">
            <v>EDWIN CASTRO</v>
          </cell>
          <cell r="L4619" t="str">
            <v>OVH</v>
          </cell>
          <cell r="M4619" t="str">
            <v>SAEL PEDRAZA</v>
          </cell>
        </row>
        <row r="4620">
          <cell r="A4620" t="str">
            <v>484-13</v>
          </cell>
          <cell r="B4620">
            <v>41571</v>
          </cell>
          <cell r="D4620" t="str">
            <v>TIGRE</v>
          </cell>
          <cell r="E4620" t="str">
            <v>PEQUEÑOS</v>
          </cell>
          <cell r="F4620" t="str">
            <v>CANINO</v>
          </cell>
          <cell r="G4620" t="str">
            <v>CRIOLLO</v>
          </cell>
          <cell r="H4620" t="str">
            <v>LAURA MERCHAN</v>
          </cell>
          <cell r="L4620" t="str">
            <v>EXAMEN GRAL</v>
          </cell>
          <cell r="M4620" t="str">
            <v>DANIEL ZAMBRANO</v>
          </cell>
        </row>
        <row r="4621">
          <cell r="A4621" t="str">
            <v>485-13</v>
          </cell>
          <cell r="B4621">
            <v>41575</v>
          </cell>
          <cell r="D4621" t="str">
            <v>LUNA</v>
          </cell>
          <cell r="E4621" t="str">
            <v>PEQUEÑOS</v>
          </cell>
          <cell r="F4621" t="str">
            <v>CANINO</v>
          </cell>
          <cell r="G4621" t="str">
            <v>BEAGLE</v>
          </cell>
          <cell r="H4621" t="str">
            <v>NELLY GUEVARA</v>
          </cell>
          <cell r="M4621" t="str">
            <v>SAEL PEDRAZA</v>
          </cell>
        </row>
        <row r="4622">
          <cell r="A4622" t="str">
            <v>486-13</v>
          </cell>
          <cell r="B4622">
            <v>41575</v>
          </cell>
          <cell r="D4622" t="str">
            <v>NIÑA</v>
          </cell>
          <cell r="E4622" t="str">
            <v>PEQUEÑOS</v>
          </cell>
          <cell r="F4622" t="str">
            <v>CANINO</v>
          </cell>
          <cell r="G4622" t="str">
            <v>CAZADOR</v>
          </cell>
          <cell r="H4622" t="str">
            <v>JUAN MEJIA</v>
          </cell>
          <cell r="M4622" t="str">
            <v>SAEL PEDRAZA</v>
          </cell>
        </row>
        <row r="4623">
          <cell r="A4623" t="str">
            <v>487-13</v>
          </cell>
          <cell r="B4623">
            <v>41577</v>
          </cell>
          <cell r="D4623" t="str">
            <v>TOBY</v>
          </cell>
          <cell r="E4623" t="str">
            <v>PEQUEÑOS</v>
          </cell>
          <cell r="F4623" t="str">
            <v>CANINO</v>
          </cell>
          <cell r="G4623" t="str">
            <v>LABRADOR</v>
          </cell>
          <cell r="H4623" t="str">
            <v>GERMAN PARADO</v>
          </cell>
          <cell r="L4623" t="str">
            <v>DECAIMIENTO INAPETENCIA</v>
          </cell>
          <cell r="M4623" t="str">
            <v>SAEL PEDRAZA</v>
          </cell>
        </row>
        <row r="4624">
          <cell r="A4624" t="str">
            <v>488-13</v>
          </cell>
          <cell r="B4624">
            <v>41577</v>
          </cell>
          <cell r="D4624" t="str">
            <v>NIEVES</v>
          </cell>
          <cell r="E4624" t="str">
            <v>PEQUEÑOS</v>
          </cell>
          <cell r="F4624" t="str">
            <v>CANINO</v>
          </cell>
          <cell r="G4624" t="str">
            <v>FRENCH POODLE</v>
          </cell>
          <cell r="H4624" t="str">
            <v>CAROL PATACON</v>
          </cell>
          <cell r="L4624" t="str">
            <v>INFLAMACION ABDOMINAL</v>
          </cell>
          <cell r="M4624" t="str">
            <v>SAEL PEDRAZA</v>
          </cell>
        </row>
        <row r="4625">
          <cell r="A4625" t="str">
            <v>489-13</v>
          </cell>
          <cell r="B4625">
            <v>41577</v>
          </cell>
          <cell r="D4625" t="str">
            <v>YANKE</v>
          </cell>
          <cell r="E4625" t="str">
            <v>PEQUEÑOS</v>
          </cell>
          <cell r="F4625" t="str">
            <v>CANINO</v>
          </cell>
          <cell r="G4625" t="str">
            <v>PITBULL</v>
          </cell>
          <cell r="H4625" t="str">
            <v>ERICK MONTERO</v>
          </cell>
          <cell r="L4625" t="str">
            <v>DERMATITIS</v>
          </cell>
          <cell r="M4625" t="str">
            <v>SAEL PEDRAZA</v>
          </cell>
        </row>
        <row r="4626">
          <cell r="A4626" t="str">
            <v>490-13</v>
          </cell>
          <cell r="B4626">
            <v>41578</v>
          </cell>
          <cell r="D4626" t="str">
            <v>NIKO</v>
          </cell>
          <cell r="E4626" t="str">
            <v>PEQUEÑOS</v>
          </cell>
          <cell r="F4626" t="str">
            <v>CANINO</v>
          </cell>
          <cell r="G4626" t="str">
            <v>BOXER</v>
          </cell>
          <cell r="H4626" t="str">
            <v>NANESU ONOFRE</v>
          </cell>
          <cell r="L4626" t="str">
            <v>TUMOR EN CUELLO</v>
          </cell>
          <cell r="M4626" t="str">
            <v>ANITA ROQUE</v>
          </cell>
        </row>
        <row r="4627">
          <cell r="A4627" t="str">
            <v>491-13</v>
          </cell>
          <cell r="B4627">
            <v>41578</v>
          </cell>
          <cell r="D4627" t="str">
            <v>LOLA</v>
          </cell>
          <cell r="E4627" t="str">
            <v>PEQUEÑOS</v>
          </cell>
          <cell r="F4627" t="str">
            <v>CANINO</v>
          </cell>
          <cell r="G4627" t="str">
            <v>COCKER</v>
          </cell>
          <cell r="H4627" t="str">
            <v>PAULA OVALLE</v>
          </cell>
          <cell r="L4627" t="str">
            <v>CITA CONTROL</v>
          </cell>
          <cell r="M4627" t="str">
            <v>ANITA ROQUE</v>
          </cell>
        </row>
        <row r="4628">
          <cell r="A4628" t="str">
            <v>492-13</v>
          </cell>
          <cell r="B4628">
            <v>41578</v>
          </cell>
          <cell r="D4628" t="str">
            <v>FRENCH</v>
          </cell>
          <cell r="E4628" t="str">
            <v>PEQUEÑOS</v>
          </cell>
          <cell r="F4628" t="str">
            <v>CANINO</v>
          </cell>
          <cell r="G4628" t="str">
            <v>FRENCH POODLE</v>
          </cell>
          <cell r="H4628" t="str">
            <v>NR</v>
          </cell>
          <cell r="L4628" t="str">
            <v>HERIDAS</v>
          </cell>
          <cell r="M4628" t="str">
            <v>ANITA ROQUE</v>
          </cell>
        </row>
        <row r="4629">
          <cell r="A4629" t="str">
            <v>493-13</v>
          </cell>
          <cell r="B4629">
            <v>41579</v>
          </cell>
          <cell r="D4629" t="str">
            <v>KYTTY</v>
          </cell>
          <cell r="E4629" t="str">
            <v>PEQUEÑOS</v>
          </cell>
          <cell r="F4629" t="str">
            <v>FELINO</v>
          </cell>
          <cell r="G4629" t="str">
            <v>CRIOLLO</v>
          </cell>
          <cell r="H4629" t="str">
            <v>VANESAMARTINEZ</v>
          </cell>
          <cell r="L4629" t="str">
            <v>OVH</v>
          </cell>
          <cell r="M4629" t="str">
            <v>ANITA ROQUE</v>
          </cell>
        </row>
        <row r="4630">
          <cell r="A4630" t="str">
            <v>494-13</v>
          </cell>
          <cell r="B4630">
            <v>41584</v>
          </cell>
          <cell r="D4630" t="str">
            <v>TEO</v>
          </cell>
          <cell r="E4630" t="str">
            <v>PEQUEÑOS</v>
          </cell>
          <cell r="F4630" t="str">
            <v>CANINO</v>
          </cell>
          <cell r="G4630" t="str">
            <v>FRENCH POODLE</v>
          </cell>
          <cell r="H4630" t="str">
            <v>GUILLERMO VILLALOBOS</v>
          </cell>
          <cell r="L4630" t="str">
            <v>SECRECION NASAL</v>
          </cell>
          <cell r="M4630" t="str">
            <v>ANITA ROQUE</v>
          </cell>
        </row>
        <row r="4631">
          <cell r="A4631" t="str">
            <v>495-13</v>
          </cell>
          <cell r="B4631">
            <v>41584</v>
          </cell>
          <cell r="D4631" t="str">
            <v>TOBY</v>
          </cell>
          <cell r="E4631" t="str">
            <v>PEQUEÑOS</v>
          </cell>
          <cell r="F4631" t="str">
            <v>CANINO</v>
          </cell>
          <cell r="G4631" t="str">
            <v>LABRADOR</v>
          </cell>
          <cell r="H4631" t="str">
            <v>DIEGO PARDO</v>
          </cell>
          <cell r="L4631" t="str">
            <v>FRACTURA CADERA</v>
          </cell>
          <cell r="M4631" t="str">
            <v>REINALDO NEIRA</v>
          </cell>
        </row>
        <row r="4632">
          <cell r="A4632" t="str">
            <v>496-13</v>
          </cell>
          <cell r="B4632">
            <v>41584</v>
          </cell>
          <cell r="D4632" t="str">
            <v>FIDEL</v>
          </cell>
          <cell r="E4632" t="str">
            <v>PEQUEÑOS</v>
          </cell>
          <cell r="F4632" t="str">
            <v>CANINO</v>
          </cell>
          <cell r="G4632" t="str">
            <v>LABRADOR</v>
          </cell>
          <cell r="H4632" t="str">
            <v>JOHANA LADINO</v>
          </cell>
          <cell r="L4632" t="str">
            <v>FIEBRE DIARREA</v>
          </cell>
          <cell r="M4632" t="str">
            <v>DANIEL ZAMBRANO</v>
          </cell>
        </row>
        <row r="4633">
          <cell r="A4633" t="str">
            <v>497-13</v>
          </cell>
          <cell r="B4633">
            <v>41584</v>
          </cell>
          <cell r="D4633" t="str">
            <v>RAMBO</v>
          </cell>
          <cell r="E4633" t="str">
            <v>PEQUEÑOS</v>
          </cell>
          <cell r="F4633" t="str">
            <v>CANINO</v>
          </cell>
          <cell r="G4633" t="str">
            <v>CRIOLLO</v>
          </cell>
          <cell r="H4633" t="str">
            <v>ESTACION REFORMA</v>
          </cell>
          <cell r="L4633" t="str">
            <v>ERLIQUIOSIS CRONICA</v>
          </cell>
          <cell r="M4633" t="str">
            <v>REINALDO NEIRA</v>
          </cell>
        </row>
        <row r="4634">
          <cell r="A4634" t="str">
            <v>498-13</v>
          </cell>
          <cell r="B4634">
            <v>41584</v>
          </cell>
          <cell r="D4634" t="str">
            <v>PACHO</v>
          </cell>
          <cell r="E4634" t="str">
            <v>PEQUEÑOS</v>
          </cell>
          <cell r="F4634" t="str">
            <v>FELINO</v>
          </cell>
          <cell r="G4634" t="str">
            <v>SRD</v>
          </cell>
          <cell r="H4634" t="str">
            <v>ALVARO TORRES</v>
          </cell>
          <cell r="L4634" t="str">
            <v>ORINA CON SANGRE</v>
          </cell>
          <cell r="M4634" t="str">
            <v>DANIEL ZAMBRANO</v>
          </cell>
        </row>
        <row r="4635">
          <cell r="A4635" t="str">
            <v>499-13</v>
          </cell>
          <cell r="B4635">
            <v>41585</v>
          </cell>
          <cell r="D4635" t="str">
            <v>SARA</v>
          </cell>
          <cell r="E4635" t="str">
            <v>PEQUEÑOS</v>
          </cell>
          <cell r="F4635" t="str">
            <v>CANINO</v>
          </cell>
          <cell r="G4635" t="str">
            <v>FRENCH POODLE</v>
          </cell>
          <cell r="H4635" t="str">
            <v>CAMILA GUSMAN</v>
          </cell>
          <cell r="L4635" t="str">
            <v>ERLIQUIA VOMITO</v>
          </cell>
          <cell r="M4635" t="str">
            <v>SAEL PEDRAZA</v>
          </cell>
        </row>
        <row r="4636">
          <cell r="A4636" t="str">
            <v>500-13</v>
          </cell>
          <cell r="B4636">
            <v>41585</v>
          </cell>
          <cell r="D4636" t="str">
            <v>NEGRO</v>
          </cell>
          <cell r="E4636" t="str">
            <v>PEQUEÑOS</v>
          </cell>
          <cell r="F4636" t="str">
            <v>CANINO</v>
          </cell>
          <cell r="G4636" t="str">
            <v>CRIOLLO</v>
          </cell>
          <cell r="H4636" t="str">
            <v>SIGIFREDO LOPEZ</v>
          </cell>
          <cell r="L4636" t="str">
            <v>ACCIDENTE</v>
          </cell>
          <cell r="M4636" t="str">
            <v>SAEL PEDRAZA</v>
          </cell>
        </row>
        <row r="4637">
          <cell r="A4637" t="str">
            <v>501-13</v>
          </cell>
          <cell r="B4637">
            <v>41585</v>
          </cell>
          <cell r="D4637" t="str">
            <v>JACK</v>
          </cell>
          <cell r="E4637" t="str">
            <v>PEQUEÑOS</v>
          </cell>
          <cell r="F4637" t="str">
            <v>CANINO</v>
          </cell>
          <cell r="G4637" t="str">
            <v>CRIOLLO</v>
          </cell>
          <cell r="H4637" t="str">
            <v>NICOLAS AVILA</v>
          </cell>
          <cell r="L4637" t="str">
            <v>DIARREA VOMITO</v>
          </cell>
          <cell r="M4637" t="str">
            <v>SAEL PEDRAZA</v>
          </cell>
        </row>
        <row r="4638">
          <cell r="A4638" t="str">
            <v>502-13</v>
          </cell>
          <cell r="B4638">
            <v>41585</v>
          </cell>
          <cell r="D4638" t="str">
            <v>TERESA</v>
          </cell>
          <cell r="E4638" t="str">
            <v>PEQUEÑOS</v>
          </cell>
          <cell r="F4638" t="str">
            <v>CANINO</v>
          </cell>
          <cell r="G4638" t="str">
            <v>FRENCH POODLE</v>
          </cell>
          <cell r="H4638" t="str">
            <v>ERIKA QUIROGA</v>
          </cell>
          <cell r="L4638" t="str">
            <v>DIARREA NO COME</v>
          </cell>
          <cell r="M4638" t="str">
            <v>DANIEL ZAMBRANO</v>
          </cell>
        </row>
        <row r="4639">
          <cell r="A4639" t="str">
            <v>503-13</v>
          </cell>
          <cell r="B4639">
            <v>41586</v>
          </cell>
          <cell r="D4639" t="str">
            <v>MOTAS</v>
          </cell>
          <cell r="E4639" t="str">
            <v>PEQUEÑOS</v>
          </cell>
          <cell r="F4639" t="str">
            <v>CANINO</v>
          </cell>
          <cell r="G4639" t="str">
            <v>CRIOLLO</v>
          </cell>
          <cell r="H4639" t="str">
            <v>CESAR LOPEZ</v>
          </cell>
          <cell r="L4639" t="str">
            <v>ESCAMACION EN PIEL</v>
          </cell>
          <cell r="M4639" t="str">
            <v>SAEL PEDRAZA</v>
          </cell>
        </row>
        <row r="4640">
          <cell r="A4640" t="str">
            <v>504-13</v>
          </cell>
          <cell r="B4640">
            <v>41586</v>
          </cell>
          <cell r="D4640" t="str">
            <v>TEKILA</v>
          </cell>
          <cell r="E4640" t="str">
            <v>PEQUEÑOS</v>
          </cell>
          <cell r="F4640" t="str">
            <v>CANINO</v>
          </cell>
          <cell r="G4640" t="str">
            <v>BULL DOG</v>
          </cell>
          <cell r="H4640" t="str">
            <v>MAURICIO REITA</v>
          </cell>
          <cell r="L4640" t="str">
            <v>ATROPELLADO</v>
          </cell>
          <cell r="M4640" t="str">
            <v>ANITA ROQUE</v>
          </cell>
        </row>
        <row r="4641">
          <cell r="A4641" t="str">
            <v>505-13</v>
          </cell>
          <cell r="B4641">
            <v>41586</v>
          </cell>
          <cell r="D4641" t="str">
            <v>CHELYN</v>
          </cell>
          <cell r="E4641" t="str">
            <v>PEQUEÑOS</v>
          </cell>
          <cell r="F4641" t="str">
            <v>FELINO</v>
          </cell>
          <cell r="G4641" t="str">
            <v>SRD</v>
          </cell>
          <cell r="H4641" t="str">
            <v>MARIA CASTIBLANCO</v>
          </cell>
          <cell r="L4641" t="str">
            <v>ALITOSIS</v>
          </cell>
          <cell r="M4641" t="str">
            <v>DANIEL ZAMBRANO</v>
          </cell>
        </row>
        <row r="4642">
          <cell r="A4642" t="str">
            <v>506-13</v>
          </cell>
          <cell r="B4642">
            <v>41586</v>
          </cell>
          <cell r="D4642" t="str">
            <v>BARACK</v>
          </cell>
          <cell r="E4642" t="str">
            <v>PEQUEÑOS</v>
          </cell>
          <cell r="F4642" t="str">
            <v>CANINO</v>
          </cell>
          <cell r="G4642" t="str">
            <v>BULL DOG</v>
          </cell>
          <cell r="H4642" t="str">
            <v>SONIA GONZALEZ</v>
          </cell>
          <cell r="L4642" t="str">
            <v>ENTROPION</v>
          </cell>
          <cell r="M4642" t="str">
            <v>ANITA ROQUE</v>
          </cell>
        </row>
        <row r="4643">
          <cell r="A4643" t="str">
            <v>517-13</v>
          </cell>
          <cell r="B4643">
            <v>41592</v>
          </cell>
          <cell r="D4643" t="str">
            <v>ESPERANZA</v>
          </cell>
          <cell r="E4643" t="str">
            <v>PEQUEÑOS</v>
          </cell>
          <cell r="F4643" t="str">
            <v>FELINO</v>
          </cell>
          <cell r="G4643" t="str">
            <v>CRIOLLO</v>
          </cell>
          <cell r="H4643" t="str">
            <v>YEISON</v>
          </cell>
          <cell r="L4643" t="str">
            <v>SEPTISEMIA BRONCONEUMO</v>
          </cell>
          <cell r="M4643" t="str">
            <v>SAEL PEDRAZA</v>
          </cell>
        </row>
        <row r="4644">
          <cell r="A4644" t="str">
            <v>518-13</v>
          </cell>
          <cell r="B4644">
            <v>41592</v>
          </cell>
          <cell r="D4644" t="str">
            <v>NANA</v>
          </cell>
          <cell r="E4644" t="str">
            <v>PEQUEÑOS</v>
          </cell>
          <cell r="F4644" t="str">
            <v>CANINO</v>
          </cell>
          <cell r="G4644" t="str">
            <v>PUG</v>
          </cell>
          <cell r="H4644" t="str">
            <v>ADRIANA ARIAS</v>
          </cell>
          <cell r="L4644" t="str">
            <v>AUMENTO PEZONES</v>
          </cell>
          <cell r="M4644" t="str">
            <v>SAEL PEDRAZA</v>
          </cell>
        </row>
        <row r="4645">
          <cell r="A4645" t="str">
            <v>519-13</v>
          </cell>
          <cell r="B4645">
            <v>41592</v>
          </cell>
          <cell r="D4645" t="str">
            <v>CORBY</v>
          </cell>
          <cell r="E4645" t="str">
            <v>PEQUEÑOS</v>
          </cell>
          <cell r="F4645" t="str">
            <v>CANINO</v>
          </cell>
          <cell r="G4645" t="str">
            <v>LABRADOR</v>
          </cell>
          <cell r="H4645" t="str">
            <v>EDGAR VARGAS</v>
          </cell>
          <cell r="L4645" t="str">
            <v>SANGRADO ORINA</v>
          </cell>
          <cell r="M4645" t="str">
            <v>SAEL PEDRAZA</v>
          </cell>
        </row>
        <row r="4646">
          <cell r="A4646" t="str">
            <v>520-13</v>
          </cell>
          <cell r="B4646">
            <v>41592</v>
          </cell>
          <cell r="D4646" t="str">
            <v>TYSON</v>
          </cell>
          <cell r="E4646" t="str">
            <v>PEQUEÑOS</v>
          </cell>
          <cell r="F4646" t="str">
            <v>CANINO</v>
          </cell>
          <cell r="G4646" t="str">
            <v>CRIOLLO</v>
          </cell>
          <cell r="H4646" t="str">
            <v>OMAR BETACOURT</v>
          </cell>
          <cell r="M4646" t="str">
            <v>SAEL PEDRAZA</v>
          </cell>
        </row>
        <row r="4647">
          <cell r="A4647" t="str">
            <v>521-13</v>
          </cell>
          <cell r="B4647">
            <v>41592</v>
          </cell>
          <cell r="D4647" t="str">
            <v>TOBIAS</v>
          </cell>
          <cell r="E4647" t="str">
            <v>PEQUEÑOS</v>
          </cell>
          <cell r="F4647" t="str">
            <v>CANINO</v>
          </cell>
          <cell r="H4647" t="str">
            <v>GELBER SANDOVAL</v>
          </cell>
          <cell r="L4647" t="str">
            <v>INAPETENCIA VOMITO</v>
          </cell>
          <cell r="M4647" t="str">
            <v>SAEL PEDRAZA</v>
          </cell>
        </row>
        <row r="4648">
          <cell r="A4648" t="str">
            <v>522-13</v>
          </cell>
          <cell r="B4648">
            <v>41592</v>
          </cell>
          <cell r="D4648" t="str">
            <v>CHIFER</v>
          </cell>
          <cell r="E4648" t="str">
            <v>PEQUEÑOS</v>
          </cell>
          <cell r="F4648" t="str">
            <v>CANINO</v>
          </cell>
          <cell r="G4648" t="str">
            <v>LOBO SIBERIANO</v>
          </cell>
          <cell r="H4648" t="str">
            <v>ASTRID TAFUR</v>
          </cell>
          <cell r="L4648" t="str">
            <v>DISPLASIA CADERA</v>
          </cell>
          <cell r="M4648" t="str">
            <v>SAEL PEDRAZA</v>
          </cell>
        </row>
        <row r="4649">
          <cell r="A4649" t="str">
            <v>523-13</v>
          </cell>
          <cell r="B4649">
            <v>41593</v>
          </cell>
          <cell r="D4649" t="str">
            <v>NEGRA</v>
          </cell>
          <cell r="E4649" t="str">
            <v>PEQUEÑOS</v>
          </cell>
          <cell r="F4649" t="str">
            <v>FELINO</v>
          </cell>
          <cell r="G4649" t="str">
            <v>CRIOLLO</v>
          </cell>
          <cell r="H4649" t="str">
            <v>VANESA MARTINEZ</v>
          </cell>
          <cell r="L4649" t="str">
            <v>OVH</v>
          </cell>
        </row>
        <row r="4650">
          <cell r="A4650" t="str">
            <v>524-13</v>
          </cell>
          <cell r="B4650">
            <v>41593</v>
          </cell>
          <cell r="D4650" t="str">
            <v>MANCHAS</v>
          </cell>
          <cell r="E4650" t="str">
            <v>PEQUEÑOS</v>
          </cell>
          <cell r="F4650" t="str">
            <v>FELINO</v>
          </cell>
          <cell r="G4650" t="str">
            <v>CRIOLLO</v>
          </cell>
          <cell r="H4650" t="str">
            <v>ANA MARIA GALLO</v>
          </cell>
          <cell r="L4650" t="str">
            <v>REVISION CLINICA</v>
          </cell>
          <cell r="M4650" t="str">
            <v>ANITA ROQUE</v>
          </cell>
        </row>
        <row r="4651">
          <cell r="A4651" t="str">
            <v>525-13</v>
          </cell>
          <cell r="B4651">
            <v>41593</v>
          </cell>
          <cell r="D4651" t="str">
            <v>GINA</v>
          </cell>
          <cell r="E4651" t="str">
            <v>PEQUEÑOS</v>
          </cell>
          <cell r="F4651" t="str">
            <v>CANINO</v>
          </cell>
          <cell r="G4651" t="str">
            <v>CRIOLLO</v>
          </cell>
          <cell r="H4651" t="str">
            <v>DIANA BUITRAGO</v>
          </cell>
          <cell r="L4651" t="str">
            <v>PROBLEMA PIEL</v>
          </cell>
          <cell r="M4651" t="str">
            <v>DANIEL ZAMBRANO</v>
          </cell>
        </row>
        <row r="4652">
          <cell r="A4652" t="str">
            <v>526-13</v>
          </cell>
          <cell r="B4652">
            <v>41593</v>
          </cell>
          <cell r="D4652" t="str">
            <v>KITI</v>
          </cell>
          <cell r="E4652" t="str">
            <v>PEQUEÑOS</v>
          </cell>
          <cell r="F4652" t="str">
            <v>FELINO</v>
          </cell>
          <cell r="G4652" t="str">
            <v>CRIOLLO</v>
          </cell>
          <cell r="H4652" t="str">
            <v>VANESA MARTINEZ</v>
          </cell>
          <cell r="L4652" t="str">
            <v>OVH</v>
          </cell>
          <cell r="M4652" t="str">
            <v>ANITA ROQUE</v>
          </cell>
        </row>
        <row r="4653">
          <cell r="A4653" t="str">
            <v>527-13</v>
          </cell>
          <cell r="B4653">
            <v>41597</v>
          </cell>
          <cell r="D4653" t="str">
            <v>YANKA</v>
          </cell>
          <cell r="E4653" t="str">
            <v>PEQUEÑOS</v>
          </cell>
          <cell r="F4653" t="str">
            <v>CANINO</v>
          </cell>
          <cell r="G4653" t="str">
            <v>PITBULL</v>
          </cell>
          <cell r="H4653" t="str">
            <v>LINA MARIA RAMIREZ CANTERO</v>
          </cell>
          <cell r="I4653">
            <v>1121890518</v>
          </cell>
          <cell r="J4653">
            <v>3186965388</v>
          </cell>
          <cell r="K4653" t="str">
            <v>CLL 45 N 45-62 SANTA JOSEFA</v>
          </cell>
          <cell r="L4653" t="str">
            <v>SANGRADO VAGINAL</v>
          </cell>
          <cell r="M4653" t="str">
            <v>SAEL PEDRAZA</v>
          </cell>
        </row>
        <row r="4654">
          <cell r="A4654" t="str">
            <v>528-13</v>
          </cell>
          <cell r="B4654">
            <v>41597</v>
          </cell>
          <cell r="D4654" t="str">
            <v>MARIPOSA</v>
          </cell>
          <cell r="E4654" t="str">
            <v>PEQUEÑOS</v>
          </cell>
          <cell r="F4654" t="str">
            <v>FELINO</v>
          </cell>
          <cell r="G4654" t="str">
            <v>CRIOLLO</v>
          </cell>
          <cell r="H4654" t="str">
            <v>MARCELA MENDEZ</v>
          </cell>
          <cell r="L4654" t="str">
            <v>OV VOMITO</v>
          </cell>
          <cell r="M4654" t="str">
            <v>ANITA ROQUE</v>
          </cell>
        </row>
        <row r="4655">
          <cell r="A4655" t="str">
            <v>529-13</v>
          </cell>
          <cell r="B4655">
            <v>41597</v>
          </cell>
          <cell r="D4655" t="str">
            <v>MISIFU</v>
          </cell>
          <cell r="E4655" t="str">
            <v>PEQUEÑOS</v>
          </cell>
          <cell r="F4655" t="str">
            <v>FELINO</v>
          </cell>
          <cell r="G4655" t="str">
            <v>SIAMES</v>
          </cell>
          <cell r="H4655" t="str">
            <v>MARLEN BARBOSA</v>
          </cell>
          <cell r="L4655" t="str">
            <v>MASA EN CUELLO</v>
          </cell>
          <cell r="M4655" t="str">
            <v>SAEL PEDRAZA</v>
          </cell>
        </row>
        <row r="4656">
          <cell r="A4656" t="str">
            <v>530-13</v>
          </cell>
          <cell r="B4656">
            <v>41598</v>
          </cell>
          <cell r="D4656" t="str">
            <v>COKKI</v>
          </cell>
          <cell r="E4656" t="str">
            <v>PEQUEÑOS</v>
          </cell>
          <cell r="F4656" t="str">
            <v>CANINO</v>
          </cell>
          <cell r="G4656" t="str">
            <v>COCKER</v>
          </cell>
          <cell r="H4656" t="str">
            <v>QUIN FLOREZ</v>
          </cell>
          <cell r="L4656" t="str">
            <v xml:space="preserve">TOS  </v>
          </cell>
          <cell r="M4656" t="str">
            <v>SAEL PEDRAZA</v>
          </cell>
        </row>
        <row r="4657">
          <cell r="A4657" t="str">
            <v>538-13</v>
          </cell>
          <cell r="B4657">
            <v>41599</v>
          </cell>
          <cell r="D4657" t="str">
            <v>SORPRESA</v>
          </cell>
          <cell r="E4657" t="str">
            <v>PEQUEÑOS</v>
          </cell>
          <cell r="F4657" t="str">
            <v>CANINO</v>
          </cell>
          <cell r="G4657" t="str">
            <v>PINSCHER</v>
          </cell>
          <cell r="H4657" t="str">
            <v>ARMANDO QUINTERO</v>
          </cell>
          <cell r="L4657" t="str">
            <v>ALITOSIS, VALORACION PREÑEZ</v>
          </cell>
          <cell r="M4657" t="str">
            <v>SAEL PEDRAZA</v>
          </cell>
        </row>
        <row r="4658">
          <cell r="A4658" t="str">
            <v>539-13</v>
          </cell>
          <cell r="B4658">
            <v>41599</v>
          </cell>
          <cell r="D4658" t="str">
            <v>KATY</v>
          </cell>
          <cell r="E4658" t="str">
            <v>PEQUEÑOS</v>
          </cell>
          <cell r="F4658" t="str">
            <v>CANINO</v>
          </cell>
          <cell r="G4658" t="str">
            <v>CRIOLLO</v>
          </cell>
          <cell r="H4658" t="str">
            <v>ALEJANDRA</v>
          </cell>
          <cell r="L4658" t="str">
            <v>ADOPCION</v>
          </cell>
          <cell r="M4658" t="str">
            <v>DANIEL ZAMBRANO</v>
          </cell>
        </row>
        <row r="4659">
          <cell r="A4659" t="str">
            <v>540-13</v>
          </cell>
          <cell r="B4659">
            <v>41599</v>
          </cell>
          <cell r="D4659" t="str">
            <v>JADE</v>
          </cell>
          <cell r="E4659" t="str">
            <v>PEQUEÑOS</v>
          </cell>
          <cell r="F4659" t="str">
            <v>CANINO</v>
          </cell>
          <cell r="G4659" t="str">
            <v>LABRADOR</v>
          </cell>
          <cell r="H4659" t="str">
            <v>ALEXANDER CASERES</v>
          </cell>
          <cell r="L4659" t="str">
            <v>EXAMEN GRAL</v>
          </cell>
          <cell r="M4659" t="str">
            <v>SAEL PEDRAZA</v>
          </cell>
        </row>
        <row r="4660">
          <cell r="A4660" t="str">
            <v>541-13</v>
          </cell>
          <cell r="B4660">
            <v>41599</v>
          </cell>
          <cell r="D4660" t="str">
            <v>LAZARO</v>
          </cell>
          <cell r="E4660" t="str">
            <v>PEQUEÑOS</v>
          </cell>
          <cell r="F4660" t="str">
            <v>CANINO</v>
          </cell>
          <cell r="H4660" t="str">
            <v>MAYERLY RODRIGUEZ</v>
          </cell>
          <cell r="L4660" t="str">
            <v>QX ORTOPEDIA</v>
          </cell>
          <cell r="M4660" t="str">
            <v>ANITA ROQUE</v>
          </cell>
        </row>
        <row r="4661">
          <cell r="A4661" t="str">
            <v>542-13</v>
          </cell>
          <cell r="B4661">
            <v>41600</v>
          </cell>
          <cell r="D4661" t="str">
            <v>BRANDO</v>
          </cell>
          <cell r="E4661" t="str">
            <v>PEQUEÑOS</v>
          </cell>
          <cell r="F4661" t="str">
            <v>CANINO</v>
          </cell>
          <cell r="G4661" t="str">
            <v>CRIOLLO</v>
          </cell>
          <cell r="H4661" t="str">
            <v>ELIAS ALDINO</v>
          </cell>
          <cell r="L4661" t="str">
            <v>CONVULSIONES</v>
          </cell>
          <cell r="M4661" t="str">
            <v>SAEL PEDRAZA</v>
          </cell>
        </row>
        <row r="4662">
          <cell r="A4662" t="str">
            <v>543-13</v>
          </cell>
          <cell r="B4662">
            <v>41600</v>
          </cell>
          <cell r="D4662" t="str">
            <v>NEGRO</v>
          </cell>
          <cell r="E4662" t="str">
            <v>PEQUEÑOS</v>
          </cell>
          <cell r="F4662" t="str">
            <v>CANINO</v>
          </cell>
          <cell r="G4662" t="str">
            <v>CRIOLLO</v>
          </cell>
          <cell r="H4662" t="str">
            <v>ANA MARIA RAM</v>
          </cell>
          <cell r="L4662" t="str">
            <v>OVH</v>
          </cell>
          <cell r="M4662" t="str">
            <v>ANITA ROQUE</v>
          </cell>
        </row>
        <row r="4663">
          <cell r="A4663" t="str">
            <v>544-13</v>
          </cell>
          <cell r="B4663">
            <v>41600</v>
          </cell>
          <cell r="D4663" t="str">
            <v>LUNA</v>
          </cell>
          <cell r="E4663" t="str">
            <v>PEQUEÑOS</v>
          </cell>
          <cell r="F4663" t="str">
            <v>CANINO</v>
          </cell>
          <cell r="G4663" t="str">
            <v>PITBULL</v>
          </cell>
          <cell r="H4663" t="str">
            <v>JUAN DAVID OSORIO</v>
          </cell>
          <cell r="L4663" t="str">
            <v>CLAUDICACION MPAD</v>
          </cell>
          <cell r="M4663" t="str">
            <v>SAEL PEDRAZA</v>
          </cell>
        </row>
        <row r="4664">
          <cell r="A4664" t="str">
            <v>545-13</v>
          </cell>
          <cell r="B4664">
            <v>41299</v>
          </cell>
          <cell r="D4664" t="str">
            <v>TOMASA</v>
          </cell>
          <cell r="E4664" t="str">
            <v>PEQUEÑOS</v>
          </cell>
          <cell r="F4664" t="str">
            <v>FELINO</v>
          </cell>
          <cell r="G4664" t="str">
            <v>CRIOLLO</v>
          </cell>
          <cell r="H4664" t="str">
            <v>LINA TRIANA</v>
          </cell>
          <cell r="L4664" t="str">
            <v>DOLOR ABDOMINAL</v>
          </cell>
          <cell r="M4664" t="str">
            <v>DANIEL ZAMBRANO</v>
          </cell>
        </row>
        <row r="4665">
          <cell r="A4665" t="str">
            <v>546-13</v>
          </cell>
          <cell r="B4665">
            <v>41604</v>
          </cell>
          <cell r="D4665" t="str">
            <v>KIRA</v>
          </cell>
          <cell r="E4665" t="str">
            <v>PEQUEÑOS</v>
          </cell>
          <cell r="F4665" t="str">
            <v>CANINO</v>
          </cell>
          <cell r="G4665" t="str">
            <v>BULL DOG</v>
          </cell>
          <cell r="H4665" t="str">
            <v>HOOVER LEDESMA</v>
          </cell>
          <cell r="L4665" t="str">
            <v>SECRECION OJO IZQUIERDO</v>
          </cell>
          <cell r="M4665" t="str">
            <v>SAEL PEDRAZA</v>
          </cell>
        </row>
        <row r="4666">
          <cell r="A4666" t="str">
            <v>547-13</v>
          </cell>
          <cell r="B4666">
            <v>41606</v>
          </cell>
          <cell r="D4666" t="str">
            <v>PRINCESA</v>
          </cell>
          <cell r="E4666" t="str">
            <v>PEQUEÑOS</v>
          </cell>
          <cell r="F4666" t="str">
            <v>FELINO</v>
          </cell>
          <cell r="G4666" t="str">
            <v>CRIOLLO</v>
          </cell>
          <cell r="H4666" t="str">
            <v>LUZ RODRIGUEZ</v>
          </cell>
          <cell r="L4666" t="str">
            <v>EXAMEN GRAL</v>
          </cell>
          <cell r="M4666" t="str">
            <v>DANIEL ZAMBRANO</v>
          </cell>
        </row>
        <row r="4667">
          <cell r="A4667" t="str">
            <v>548-13</v>
          </cell>
          <cell r="B4667">
            <v>41607</v>
          </cell>
          <cell r="D4667" t="str">
            <v>ESTRELLITA</v>
          </cell>
          <cell r="E4667" t="str">
            <v>PEQUEÑOS</v>
          </cell>
          <cell r="F4667" t="str">
            <v>CANINO</v>
          </cell>
          <cell r="G4667" t="str">
            <v>FRENCH POODLE</v>
          </cell>
          <cell r="H4667" t="str">
            <v>DORA SAMUDIO</v>
          </cell>
          <cell r="L4667" t="str">
            <v>INAPETENCIA</v>
          </cell>
          <cell r="M4667" t="str">
            <v>ANITA ROQUE</v>
          </cell>
        </row>
        <row r="4668">
          <cell r="A4668" t="str">
            <v>549-13</v>
          </cell>
          <cell r="B4668">
            <v>41607</v>
          </cell>
          <cell r="D4668" t="str">
            <v>TARZAN</v>
          </cell>
          <cell r="E4668" t="str">
            <v>PEQUEÑOS</v>
          </cell>
          <cell r="F4668" t="str">
            <v>CANINO</v>
          </cell>
          <cell r="G4668" t="str">
            <v>LABRADOR</v>
          </cell>
          <cell r="H4668" t="str">
            <v>ARNULFO GONZALEZ</v>
          </cell>
          <cell r="L4668" t="str">
            <v>DIARREA SANGRE</v>
          </cell>
          <cell r="M4668" t="str">
            <v>SAEL PEDRAZA</v>
          </cell>
        </row>
        <row r="4669">
          <cell r="A4669" t="str">
            <v>550-13</v>
          </cell>
          <cell r="B4669">
            <v>41610</v>
          </cell>
          <cell r="D4669" t="str">
            <v>SACHA</v>
          </cell>
          <cell r="E4669" t="str">
            <v>PEQUEÑOS</v>
          </cell>
          <cell r="F4669" t="str">
            <v>CANINO</v>
          </cell>
          <cell r="G4669" t="str">
            <v>ROTTWEILER</v>
          </cell>
          <cell r="H4669" t="str">
            <v>JESICA VALBUENA</v>
          </cell>
          <cell r="L4669" t="str">
            <v>ABORTO</v>
          </cell>
          <cell r="M4669" t="str">
            <v>SAEL PEDRAZA</v>
          </cell>
        </row>
        <row r="4670">
          <cell r="A4670" t="str">
            <v>551-13</v>
          </cell>
          <cell r="B4670">
            <v>41610</v>
          </cell>
          <cell r="D4670" t="str">
            <v>LUNA</v>
          </cell>
          <cell r="E4670" t="str">
            <v>PEQUEÑOS</v>
          </cell>
          <cell r="F4670" t="str">
            <v>CANINO</v>
          </cell>
          <cell r="G4670" t="str">
            <v>PITBULL</v>
          </cell>
          <cell r="H4670" t="str">
            <v>GUILLERMINA SOSA</v>
          </cell>
          <cell r="L4670" t="str">
            <v>VOMITO DECAIMIENTO</v>
          </cell>
          <cell r="M4670" t="str">
            <v>SAEL PEDRAZA</v>
          </cell>
        </row>
        <row r="4671">
          <cell r="A4671" t="str">
            <v>552-13</v>
          </cell>
          <cell r="B4671">
            <v>41581</v>
          </cell>
          <cell r="D4671" t="str">
            <v>LUNA</v>
          </cell>
          <cell r="E4671" t="str">
            <v>PEQUEÑOS</v>
          </cell>
          <cell r="F4671" t="str">
            <v>CANINO</v>
          </cell>
          <cell r="G4671" t="str">
            <v>SCHNAWZER</v>
          </cell>
          <cell r="H4671" t="str">
            <v>FERNANDO GELVEZ</v>
          </cell>
          <cell r="L4671" t="str">
            <v>DIARREA SANGRE</v>
          </cell>
          <cell r="M4671" t="str">
            <v>SAEL PEDRAZA</v>
          </cell>
        </row>
        <row r="4672">
          <cell r="A4672" t="str">
            <v>553-13</v>
          </cell>
          <cell r="B4672">
            <v>41581</v>
          </cell>
          <cell r="D4672" t="str">
            <v>DAISY</v>
          </cell>
          <cell r="E4672" t="str">
            <v>PEQUEÑOS</v>
          </cell>
          <cell r="F4672" t="str">
            <v>CANINO</v>
          </cell>
          <cell r="G4672" t="str">
            <v>LABRADOR</v>
          </cell>
          <cell r="H4672" t="str">
            <v>SEBASTIAS FLOREZ</v>
          </cell>
          <cell r="L4672" t="str">
            <v>OTITIS</v>
          </cell>
          <cell r="M4672" t="str">
            <v>REINALDO NEIRA</v>
          </cell>
        </row>
        <row r="4673">
          <cell r="A4673" t="str">
            <v>554-13</v>
          </cell>
          <cell r="B4673">
            <v>41581</v>
          </cell>
          <cell r="D4673" t="str">
            <v>KIRA</v>
          </cell>
          <cell r="E4673" t="str">
            <v>PEQUEÑOS</v>
          </cell>
          <cell r="F4673" t="str">
            <v>CANINO</v>
          </cell>
          <cell r="G4673" t="str">
            <v>CRIOLLO</v>
          </cell>
          <cell r="H4673" t="str">
            <v>CLAUDIA PARADA</v>
          </cell>
          <cell r="L4673" t="str">
            <v xml:space="preserve">DECAIMIENTO  </v>
          </cell>
          <cell r="M4673" t="str">
            <v>SAEL PEDRAZA</v>
          </cell>
        </row>
        <row r="4674">
          <cell r="A4674" t="str">
            <v>555-13</v>
          </cell>
          <cell r="B4674">
            <v>41581</v>
          </cell>
          <cell r="D4674" t="str">
            <v>KATY</v>
          </cell>
          <cell r="E4674" t="str">
            <v>PEQUEÑOS</v>
          </cell>
          <cell r="F4674" t="str">
            <v>CANINO</v>
          </cell>
          <cell r="G4674" t="str">
            <v>CRIOLLO</v>
          </cell>
          <cell r="H4674" t="str">
            <v>DIANA ROMERO</v>
          </cell>
          <cell r="L4674" t="str">
            <v>HERIDA INFECTADA</v>
          </cell>
          <cell r="M4674" t="str">
            <v>REINALDO NEIRA</v>
          </cell>
        </row>
        <row r="4675">
          <cell r="A4675" t="str">
            <v>556-13</v>
          </cell>
          <cell r="B4675">
            <v>41617</v>
          </cell>
          <cell r="D4675" t="str">
            <v>LUNA</v>
          </cell>
          <cell r="E4675" t="str">
            <v>PEQUEÑOS</v>
          </cell>
          <cell r="F4675" t="str">
            <v>CANINO</v>
          </cell>
          <cell r="G4675" t="str">
            <v>SCHNAWZER</v>
          </cell>
          <cell r="H4675" t="str">
            <v>LAURA NOVOA</v>
          </cell>
          <cell r="M4675" t="str">
            <v>REINALDO NEIRA</v>
          </cell>
        </row>
        <row r="4676">
          <cell r="A4676" t="str">
            <v>557-13</v>
          </cell>
          <cell r="B4676">
            <v>41618</v>
          </cell>
          <cell r="D4676" t="str">
            <v>DULCINEA</v>
          </cell>
          <cell r="E4676" t="str">
            <v>PEQUEÑOS</v>
          </cell>
          <cell r="F4676" t="str">
            <v>CANINO</v>
          </cell>
          <cell r="G4676" t="str">
            <v>BULL TERRIER</v>
          </cell>
          <cell r="H4676" t="str">
            <v>MARIA BELEN TOVAR</v>
          </cell>
          <cell r="L4676" t="str">
            <v>DERMATITIS</v>
          </cell>
          <cell r="M4676" t="str">
            <v>DANIEL ZAMBRANO</v>
          </cell>
        </row>
        <row r="4677">
          <cell r="A4677" t="str">
            <v>558-13</v>
          </cell>
          <cell r="B4677">
            <v>41619</v>
          </cell>
          <cell r="D4677" t="str">
            <v>PINKI</v>
          </cell>
          <cell r="E4677" t="str">
            <v>PEQUEÑOS</v>
          </cell>
          <cell r="F4677" t="str">
            <v>FELINO</v>
          </cell>
          <cell r="G4677" t="str">
            <v>CRIOLLO</v>
          </cell>
          <cell r="H4677" t="str">
            <v>LORENA SANCHEZ</v>
          </cell>
          <cell r="L4677" t="str">
            <v>INMOBILIDAD MPD</v>
          </cell>
          <cell r="M4677" t="str">
            <v>REINALDO NEIRA</v>
          </cell>
        </row>
        <row r="4678">
          <cell r="A4678" t="str">
            <v>559-13</v>
          </cell>
          <cell r="B4678">
            <v>41620</v>
          </cell>
          <cell r="D4678" t="str">
            <v>TONY</v>
          </cell>
          <cell r="E4678" t="str">
            <v>PEQUEÑOS</v>
          </cell>
          <cell r="F4678" t="str">
            <v>CANINO</v>
          </cell>
          <cell r="G4678" t="str">
            <v>FRENCH POODLE</v>
          </cell>
          <cell r="H4678" t="str">
            <v>JAZMIN REYES</v>
          </cell>
          <cell r="L4678" t="str">
            <v>ATROPELLADO</v>
          </cell>
          <cell r="M4678" t="str">
            <v>ANITA ROQUE</v>
          </cell>
        </row>
        <row r="4679">
          <cell r="A4679" t="str">
            <v>560-13</v>
          </cell>
          <cell r="B4679">
            <v>41624</v>
          </cell>
          <cell r="D4679" t="str">
            <v>TOBY</v>
          </cell>
          <cell r="E4679" t="str">
            <v>PEQUEÑOS</v>
          </cell>
          <cell r="F4679" t="str">
            <v>CANINO</v>
          </cell>
          <cell r="G4679" t="str">
            <v>PINSCHER</v>
          </cell>
          <cell r="H4679" t="str">
            <v>YURI BENITEZ</v>
          </cell>
          <cell r="L4679" t="str">
            <v>GOLPE OJO IZQUIERDO</v>
          </cell>
          <cell r="M4679" t="str">
            <v>REINALDO NEIRA</v>
          </cell>
        </row>
        <row r="4681">
          <cell r="A4681" t="str">
            <v>|1|</v>
          </cell>
          <cell r="B4681">
            <v>40925</v>
          </cell>
          <cell r="D4681" t="str">
            <v>LUNA</v>
          </cell>
          <cell r="E4681" t="str">
            <v>PEQUEÑOS</v>
          </cell>
          <cell r="F4681" t="str">
            <v>CANINO</v>
          </cell>
          <cell r="G4681" t="str">
            <v>FRENCH POODLE</v>
          </cell>
          <cell r="H4681" t="str">
            <v>MARIAN DAYAN</v>
          </cell>
          <cell r="L4681" t="str">
            <v>DEPRIMIDO</v>
          </cell>
          <cell r="M4681" t="str">
            <v>SAEL PEDRAZA</v>
          </cell>
        </row>
        <row r="4682">
          <cell r="A4682" t="str">
            <v>001-12</v>
          </cell>
          <cell r="B4682">
            <v>40918</v>
          </cell>
          <cell r="D4682" t="str">
            <v>JERRY</v>
          </cell>
          <cell r="E4682" t="str">
            <v>PEQUEÑOS</v>
          </cell>
          <cell r="F4682" t="str">
            <v>CANINO</v>
          </cell>
          <cell r="G4682" t="str">
            <v>RODHESIAN</v>
          </cell>
          <cell r="H4682" t="str">
            <v>AMIRA MANACE</v>
          </cell>
          <cell r="I4682">
            <v>52260942</v>
          </cell>
          <cell r="J4682">
            <v>3212167102</v>
          </cell>
          <cell r="L4682" t="str">
            <v>ICTERICIA</v>
          </cell>
          <cell r="M4682" t="str">
            <v>SAEL PEDRAZA</v>
          </cell>
        </row>
        <row r="4683">
          <cell r="A4683" t="str">
            <v>002-12</v>
          </cell>
          <cell r="B4683">
            <v>40920</v>
          </cell>
          <cell r="D4683" t="str">
            <v>CACHORROS</v>
          </cell>
          <cell r="E4683" t="str">
            <v>PEQUEÑOS</v>
          </cell>
          <cell r="F4683" t="str">
            <v>CANINO</v>
          </cell>
          <cell r="G4683" t="str">
            <v>BEAGLE</v>
          </cell>
          <cell r="H4683" t="str">
            <v>JOSE CASTELLANOS</v>
          </cell>
          <cell r="L4683" t="str">
            <v>ECTOP. INFLAMACION</v>
          </cell>
          <cell r="M4683" t="str">
            <v>SAEL PEDRAZA</v>
          </cell>
        </row>
        <row r="4684">
          <cell r="A4684" t="str">
            <v>003-12</v>
          </cell>
          <cell r="B4684">
            <v>40924</v>
          </cell>
          <cell r="D4684" t="str">
            <v>MIGUEL</v>
          </cell>
          <cell r="E4684" t="str">
            <v>PEQUEÑOS</v>
          </cell>
          <cell r="F4684" t="str">
            <v>CANINO</v>
          </cell>
          <cell r="G4684" t="str">
            <v>CRIOLLO</v>
          </cell>
          <cell r="H4684" t="str">
            <v>SANDRA LUCIA NIÑO</v>
          </cell>
          <cell r="L4684" t="str">
            <v>PROLAPSO</v>
          </cell>
          <cell r="M4684" t="str">
            <v>SAEL PEDRAZA</v>
          </cell>
        </row>
        <row r="4685">
          <cell r="A4685" t="str">
            <v>004-12</v>
          </cell>
          <cell r="B4685">
            <v>40925</v>
          </cell>
          <cell r="D4685" t="str">
            <v>TOBY</v>
          </cell>
          <cell r="E4685" t="str">
            <v>PEQUEÑOS</v>
          </cell>
          <cell r="F4685" t="str">
            <v>CANINO</v>
          </cell>
          <cell r="G4685" t="str">
            <v>CRIOLLO</v>
          </cell>
          <cell r="H4685" t="str">
            <v>LUCY MURILLO</v>
          </cell>
          <cell r="M4685" t="str">
            <v>SAEL PEDRAZA</v>
          </cell>
        </row>
        <row r="4686">
          <cell r="A4686" t="str">
            <v>006-12</v>
          </cell>
          <cell r="B4686">
            <v>40927</v>
          </cell>
          <cell r="D4686" t="str">
            <v>MANCHAS</v>
          </cell>
          <cell r="E4686" t="str">
            <v>PEQUEÑOS</v>
          </cell>
          <cell r="F4686" t="str">
            <v>CANINO</v>
          </cell>
          <cell r="G4686" t="str">
            <v>FRENCH POODLE</v>
          </cell>
          <cell r="H4686" t="str">
            <v>ALEJANDRO LOPEZ</v>
          </cell>
          <cell r="L4686" t="str">
            <v>OTITIS</v>
          </cell>
          <cell r="M4686" t="str">
            <v>SAEL PEDRAZA</v>
          </cell>
        </row>
        <row r="4687">
          <cell r="A4687" t="str">
            <v>007-12</v>
          </cell>
          <cell r="B4687">
            <v>40928</v>
          </cell>
          <cell r="D4687" t="str">
            <v>KIRA</v>
          </cell>
          <cell r="E4687" t="str">
            <v>PEQUEÑOS</v>
          </cell>
          <cell r="F4687" t="str">
            <v>CANINO</v>
          </cell>
          <cell r="G4687" t="str">
            <v>FRENCH POODLE</v>
          </cell>
          <cell r="H4687" t="str">
            <v>CAROLINA DELGADO</v>
          </cell>
          <cell r="L4687" t="str">
            <v>DEPRIMIDO</v>
          </cell>
          <cell r="M4687" t="str">
            <v>SAEL PEDRAZA</v>
          </cell>
        </row>
        <row r="4688">
          <cell r="A4688" t="str">
            <v>008-12</v>
          </cell>
          <cell r="B4688">
            <v>40931</v>
          </cell>
          <cell r="D4688" t="str">
            <v>TARA</v>
          </cell>
          <cell r="E4688" t="str">
            <v>PEQUEÑOS</v>
          </cell>
          <cell r="F4688" t="str">
            <v>CANINO</v>
          </cell>
          <cell r="G4688" t="str">
            <v>PITBULL</v>
          </cell>
          <cell r="H4688" t="str">
            <v>JULIAN</v>
          </cell>
          <cell r="L4688" t="str">
            <v>HIPERHERMIA</v>
          </cell>
          <cell r="M4688" t="str">
            <v>SAEL PEDRAZA</v>
          </cell>
        </row>
        <row r="4689">
          <cell r="A4689" t="str">
            <v>009-12</v>
          </cell>
          <cell r="B4689">
            <v>40931</v>
          </cell>
          <cell r="D4689" t="str">
            <v>COCO</v>
          </cell>
          <cell r="E4689" t="str">
            <v>PEQUEÑOS</v>
          </cell>
          <cell r="F4689" t="str">
            <v>CANINO</v>
          </cell>
          <cell r="G4689" t="str">
            <v>LABRADOR</v>
          </cell>
          <cell r="H4689" t="str">
            <v>PAULA RAMIREZ</v>
          </cell>
          <cell r="L4689" t="str">
            <v>VALORACION</v>
          </cell>
        </row>
        <row r="4690">
          <cell r="A4690" t="str">
            <v>010-12</v>
          </cell>
          <cell r="B4690">
            <v>40932</v>
          </cell>
          <cell r="D4690" t="str">
            <v>GADACI</v>
          </cell>
          <cell r="E4690" t="str">
            <v>PEQUEÑOS</v>
          </cell>
          <cell r="F4690" t="str">
            <v>CANINO</v>
          </cell>
          <cell r="G4690" t="str">
            <v>CRIOLLO</v>
          </cell>
          <cell r="H4690" t="str">
            <v>ROSALBA DAZA</v>
          </cell>
          <cell r="L4690" t="str">
            <v>ACCIDENTE</v>
          </cell>
          <cell r="M4690" t="str">
            <v>ANITA ROQUE</v>
          </cell>
        </row>
        <row r="4691">
          <cell r="A4691" t="str">
            <v>011-12</v>
          </cell>
          <cell r="B4691">
            <v>40932</v>
          </cell>
          <cell r="D4691" t="str">
            <v>TARA</v>
          </cell>
          <cell r="E4691" t="str">
            <v>PEQUEÑOS</v>
          </cell>
          <cell r="F4691" t="str">
            <v>CANINO</v>
          </cell>
          <cell r="G4691" t="str">
            <v>BULL TERRIER</v>
          </cell>
          <cell r="H4691" t="str">
            <v>ANGELICA ARIAS</v>
          </cell>
          <cell r="L4691" t="str">
            <v>DIARREA</v>
          </cell>
          <cell r="M4691" t="str">
            <v>SAEL PEDRAZA</v>
          </cell>
        </row>
        <row r="4692">
          <cell r="A4692" t="str">
            <v>012-12</v>
          </cell>
          <cell r="B4692">
            <v>40932</v>
          </cell>
          <cell r="D4692" t="str">
            <v>WANDA</v>
          </cell>
          <cell r="E4692" t="str">
            <v>PEQUEÑOS</v>
          </cell>
          <cell r="F4692" t="str">
            <v>CANINO</v>
          </cell>
          <cell r="G4692" t="str">
            <v>PINSCHER</v>
          </cell>
          <cell r="H4692" t="str">
            <v>CIELO GUEVARA</v>
          </cell>
          <cell r="L4692" t="str">
            <v>DEPRIMIDO</v>
          </cell>
          <cell r="M4692" t="str">
            <v>SAEL PEDRAZA</v>
          </cell>
        </row>
        <row r="4693">
          <cell r="A4693" t="str">
            <v>013-12</v>
          </cell>
          <cell r="B4693">
            <v>40932</v>
          </cell>
          <cell r="D4693" t="str">
            <v>TONY</v>
          </cell>
          <cell r="E4693" t="str">
            <v>PEQUEÑOS</v>
          </cell>
          <cell r="F4693" t="str">
            <v>CANINO</v>
          </cell>
          <cell r="G4693" t="str">
            <v>CRIOLLO</v>
          </cell>
          <cell r="H4693" t="str">
            <v>GABRIEL PARDO</v>
          </cell>
          <cell r="L4693" t="str">
            <v>ORQUIECTOMIA</v>
          </cell>
          <cell r="M4693" t="str">
            <v>WILLIAM LEON</v>
          </cell>
        </row>
        <row r="4694">
          <cell r="A4694" t="str">
            <v>014-12</v>
          </cell>
          <cell r="B4694">
            <v>40935</v>
          </cell>
          <cell r="D4694" t="str">
            <v>LUNA</v>
          </cell>
          <cell r="E4694" t="str">
            <v>PEQUEÑOS</v>
          </cell>
          <cell r="F4694" t="str">
            <v>CANINO</v>
          </cell>
          <cell r="G4694" t="str">
            <v>CRIOLLO</v>
          </cell>
          <cell r="H4694" t="str">
            <v>SANDRA MEJIA</v>
          </cell>
          <cell r="L4694" t="str">
            <v>OPACIDAD CORNEAL</v>
          </cell>
          <cell r="M4694" t="str">
            <v>SAEL PEDRAZA</v>
          </cell>
        </row>
        <row r="4695">
          <cell r="A4695" t="str">
            <v>015-12</v>
          </cell>
          <cell r="B4695">
            <v>40935</v>
          </cell>
          <cell r="D4695" t="str">
            <v>MAICOL</v>
          </cell>
          <cell r="E4695" t="str">
            <v>PEQUEÑOS</v>
          </cell>
          <cell r="F4695" t="str">
            <v>FELINO</v>
          </cell>
          <cell r="G4695" t="str">
            <v>CRIOLLO</v>
          </cell>
          <cell r="H4695" t="str">
            <v>RAFAEL ACEVEDO</v>
          </cell>
          <cell r="L4695" t="str">
            <v>ULCERA BUCAL</v>
          </cell>
          <cell r="M4695" t="str">
            <v>SAEL PEDRAZA</v>
          </cell>
        </row>
        <row r="4696">
          <cell r="A4696" t="str">
            <v>016-12</v>
          </cell>
          <cell r="B4696">
            <v>40935</v>
          </cell>
          <cell r="D4696" t="str">
            <v>AAROU</v>
          </cell>
          <cell r="E4696" t="str">
            <v>PEQUEÑOS</v>
          </cell>
          <cell r="F4696" t="str">
            <v>CANINO</v>
          </cell>
          <cell r="G4696" t="str">
            <v>BULL DOG</v>
          </cell>
          <cell r="H4696" t="str">
            <v>DIANA GIRALDO</v>
          </cell>
          <cell r="L4696" t="str">
            <v>PROLAPSO</v>
          </cell>
          <cell r="M4696" t="str">
            <v>SAEL PEDRAZA</v>
          </cell>
        </row>
        <row r="4697">
          <cell r="A4697" t="str">
            <v>017-12</v>
          </cell>
          <cell r="B4697">
            <v>40933</v>
          </cell>
          <cell r="D4697" t="str">
            <v>PITU</v>
          </cell>
          <cell r="E4697" t="str">
            <v>PEQUEÑOS</v>
          </cell>
          <cell r="F4697" t="str">
            <v>CANINO</v>
          </cell>
          <cell r="G4697" t="str">
            <v>CRIOLLO</v>
          </cell>
          <cell r="H4697" t="str">
            <v>CARLOS ALFONSO</v>
          </cell>
          <cell r="L4697" t="str">
            <v>EXAMEN CLINICO</v>
          </cell>
          <cell r="M4697" t="str">
            <v>WILLIAM LEON</v>
          </cell>
        </row>
        <row r="4698">
          <cell r="A4698" t="str">
            <v>018-12</v>
          </cell>
          <cell r="B4698">
            <v>40938</v>
          </cell>
          <cell r="D4698" t="str">
            <v>BRISA DEL MAR</v>
          </cell>
          <cell r="E4698" t="str">
            <v>PEQUEÑOS</v>
          </cell>
          <cell r="F4698" t="str">
            <v>CANINO</v>
          </cell>
          <cell r="G4698" t="str">
            <v>FRENCH POODLE</v>
          </cell>
          <cell r="H4698" t="str">
            <v>LEONOR ACERO</v>
          </cell>
          <cell r="L4698" t="str">
            <v>INAPETENCIA</v>
          </cell>
          <cell r="M4698" t="str">
            <v>SAEL PEDRAZA</v>
          </cell>
        </row>
        <row r="4699">
          <cell r="A4699" t="str">
            <v>018-12B</v>
          </cell>
          <cell r="B4699">
            <v>40934</v>
          </cell>
          <cell r="D4699" t="str">
            <v>COLOR NEGRO</v>
          </cell>
          <cell r="E4699" t="str">
            <v>PEQUEÑOS</v>
          </cell>
          <cell r="F4699" t="str">
            <v>CANINO</v>
          </cell>
          <cell r="G4699" t="str">
            <v>LABRADOR</v>
          </cell>
          <cell r="H4699" t="str">
            <v>CAMILO CABAL</v>
          </cell>
        </row>
        <row r="4700">
          <cell r="A4700" t="str">
            <v>019-12</v>
          </cell>
          <cell r="B4700">
            <v>40938</v>
          </cell>
          <cell r="D4700" t="str">
            <v>RUFO</v>
          </cell>
          <cell r="E4700" t="str">
            <v>PEQUEÑOS</v>
          </cell>
          <cell r="F4700" t="str">
            <v>CANINO</v>
          </cell>
          <cell r="G4700" t="str">
            <v>CRIOLLO</v>
          </cell>
          <cell r="H4700" t="str">
            <v>ABRAHAM ZAMBRANO</v>
          </cell>
          <cell r="L4700" t="str">
            <v>INFLAMACION MPD</v>
          </cell>
          <cell r="M4700" t="str">
            <v>WILLIAM LEON</v>
          </cell>
        </row>
        <row r="4701">
          <cell r="A4701" t="str">
            <v>020-12</v>
          </cell>
          <cell r="B4701">
            <v>40938</v>
          </cell>
          <cell r="D4701" t="str">
            <v>SANSON</v>
          </cell>
          <cell r="E4701" t="str">
            <v>PEQUEÑOS</v>
          </cell>
          <cell r="F4701" t="str">
            <v>CANINO</v>
          </cell>
          <cell r="G4701" t="str">
            <v>PITBULL</v>
          </cell>
          <cell r="H4701" t="str">
            <v>JAVIER FIGUEREDO</v>
          </cell>
          <cell r="L4701" t="str">
            <v>CLAUDICACION</v>
          </cell>
          <cell r="M4701" t="str">
            <v>SAEL PEDRAZA</v>
          </cell>
        </row>
        <row r="4702">
          <cell r="A4702" t="str">
            <v>021-12</v>
          </cell>
          <cell r="B4702">
            <v>40938</v>
          </cell>
          <cell r="D4702" t="str">
            <v>PANCHA</v>
          </cell>
          <cell r="E4702" t="str">
            <v>PEQUEÑOS</v>
          </cell>
          <cell r="F4702" t="str">
            <v>CANINO</v>
          </cell>
          <cell r="G4702" t="str">
            <v>CRIOLLO</v>
          </cell>
          <cell r="H4702" t="str">
            <v>LUIS GONZALEZ</v>
          </cell>
          <cell r="L4702" t="str">
            <v>GESTACION</v>
          </cell>
          <cell r="M4702" t="str">
            <v>SAEL PEDRAZA</v>
          </cell>
        </row>
        <row r="4703">
          <cell r="A4703" t="str">
            <v>022-12</v>
          </cell>
          <cell r="B4703">
            <v>40939</v>
          </cell>
          <cell r="D4703" t="str">
            <v>PIPA</v>
          </cell>
          <cell r="E4703" t="str">
            <v>PEQUEÑOS</v>
          </cell>
          <cell r="F4703" t="str">
            <v>CANINO</v>
          </cell>
          <cell r="G4703" t="str">
            <v>CRIOLLO</v>
          </cell>
          <cell r="H4703" t="str">
            <v>CARLOS ALFONSO</v>
          </cell>
          <cell r="L4703" t="str">
            <v>CIRUGIA</v>
          </cell>
        </row>
        <row r="4704">
          <cell r="A4704" t="str">
            <v>023-12</v>
          </cell>
          <cell r="B4704">
            <v>40939</v>
          </cell>
          <cell r="D4704" t="str">
            <v>PACHO</v>
          </cell>
          <cell r="E4704" t="str">
            <v>PEQUEÑOS</v>
          </cell>
          <cell r="F4704" t="str">
            <v>FELINO</v>
          </cell>
          <cell r="G4704" t="str">
            <v>CRIOLLO</v>
          </cell>
          <cell r="H4704" t="str">
            <v>LUIS SIERRA</v>
          </cell>
          <cell r="L4704" t="str">
            <v>ACCIDENTE</v>
          </cell>
          <cell r="M4704" t="str">
            <v>SAEL PEDRAZA</v>
          </cell>
        </row>
        <row r="4705">
          <cell r="A4705" t="str">
            <v>024-12</v>
          </cell>
          <cell r="B4705">
            <v>40939</v>
          </cell>
          <cell r="D4705" t="str">
            <v>LULU</v>
          </cell>
          <cell r="E4705" t="str">
            <v>PEQUEÑOS</v>
          </cell>
          <cell r="F4705" t="str">
            <v>FELINO</v>
          </cell>
          <cell r="G4705" t="str">
            <v>CRIOLLO</v>
          </cell>
          <cell r="H4705" t="str">
            <v>GABRIEL PARDO</v>
          </cell>
          <cell r="L4705" t="str">
            <v>PRACTICA CIRUGIA</v>
          </cell>
          <cell r="M4705" t="str">
            <v>WILLIAM LEON</v>
          </cell>
        </row>
        <row r="4706">
          <cell r="A4706" t="str">
            <v>025-12</v>
          </cell>
          <cell r="B4706">
            <v>40939</v>
          </cell>
          <cell r="D4706" t="str">
            <v>CHIRA</v>
          </cell>
          <cell r="E4706" t="str">
            <v>PEQUEÑOS</v>
          </cell>
          <cell r="F4706" t="str">
            <v>CANINO</v>
          </cell>
          <cell r="G4706" t="str">
            <v>CRIOLLO</v>
          </cell>
          <cell r="H4706" t="str">
            <v>MELISSA PUERTA</v>
          </cell>
          <cell r="L4706" t="str">
            <v>PRACTICA CIRUGIA</v>
          </cell>
          <cell r="M4706" t="str">
            <v>WILLIAM LEON</v>
          </cell>
        </row>
        <row r="4707">
          <cell r="A4707" t="str">
            <v>026-12</v>
          </cell>
          <cell r="B4707">
            <v>40939</v>
          </cell>
          <cell r="D4707" t="str">
            <v>AIKA</v>
          </cell>
          <cell r="E4707" t="str">
            <v>PEQUEÑOS</v>
          </cell>
          <cell r="F4707" t="str">
            <v>CANINO</v>
          </cell>
          <cell r="G4707" t="str">
            <v>LABRADOR</v>
          </cell>
          <cell r="L4707" t="str">
            <v>DERMATITIS</v>
          </cell>
          <cell r="M4707" t="str">
            <v>SAEL PEDRAZA</v>
          </cell>
        </row>
        <row r="4708">
          <cell r="A4708" t="str">
            <v>027-12</v>
          </cell>
          <cell r="B4708">
            <v>40939</v>
          </cell>
          <cell r="D4708" t="str">
            <v>ZEUS</v>
          </cell>
          <cell r="E4708" t="str">
            <v>PEQUEÑOS</v>
          </cell>
          <cell r="F4708" t="str">
            <v>CANINO</v>
          </cell>
          <cell r="G4708" t="str">
            <v>LABRADOR</v>
          </cell>
          <cell r="H4708" t="str">
            <v>ALVARO REY</v>
          </cell>
          <cell r="L4708" t="str">
            <v>DIFICULTAD URINARIA</v>
          </cell>
          <cell r="M4708" t="str">
            <v>SAEL PEDRAZA</v>
          </cell>
        </row>
        <row r="4709">
          <cell r="A4709" t="str">
            <v>028-12</v>
          </cell>
          <cell r="B4709">
            <v>40939</v>
          </cell>
          <cell r="D4709" t="str">
            <v>POLA</v>
          </cell>
          <cell r="E4709" t="str">
            <v>PEQUEÑOS</v>
          </cell>
          <cell r="F4709" t="str">
            <v>CANINO</v>
          </cell>
          <cell r="G4709" t="str">
            <v>CRIOLLO</v>
          </cell>
          <cell r="H4709" t="str">
            <v>LINA VASQUEZ</v>
          </cell>
          <cell r="L4709" t="str">
            <v>CLAUDICACION</v>
          </cell>
          <cell r="M4709" t="str">
            <v>ANITA ROQUE</v>
          </cell>
        </row>
        <row r="4710">
          <cell r="A4710" t="str">
            <v>029-12</v>
          </cell>
          <cell r="B4710">
            <v>40939</v>
          </cell>
          <cell r="D4710" t="str">
            <v>YOHO</v>
          </cell>
          <cell r="E4710" t="str">
            <v>PEQUEÑOS</v>
          </cell>
          <cell r="F4710" t="str">
            <v>CANINO</v>
          </cell>
          <cell r="G4710" t="str">
            <v>PITBULL</v>
          </cell>
          <cell r="H4710" t="str">
            <v>KATHERIN GALVIS</v>
          </cell>
          <cell r="L4710" t="str">
            <v>CLAUDICACION</v>
          </cell>
          <cell r="M4710" t="str">
            <v>ANITA ROQUE</v>
          </cell>
        </row>
        <row r="4711">
          <cell r="A4711" t="str">
            <v>030-12</v>
          </cell>
          <cell r="B4711">
            <v>40940</v>
          </cell>
          <cell r="D4711" t="str">
            <v>MONA</v>
          </cell>
          <cell r="E4711" t="str">
            <v>PEQUEÑOS</v>
          </cell>
          <cell r="F4711" t="str">
            <v>FELINO</v>
          </cell>
          <cell r="G4711" t="str">
            <v>CRIOLLO</v>
          </cell>
          <cell r="H4711" t="str">
            <v>JULIETH CARREÑO</v>
          </cell>
          <cell r="L4711" t="str">
            <v>MASTITIS</v>
          </cell>
          <cell r="M4711" t="str">
            <v>SAEL PEDRAZA</v>
          </cell>
        </row>
        <row r="4712">
          <cell r="A4712" t="str">
            <v>031-12</v>
          </cell>
          <cell r="B4712">
            <v>40940</v>
          </cell>
          <cell r="D4712" t="str">
            <v>MICKEY</v>
          </cell>
          <cell r="E4712" t="str">
            <v>PEQUEÑOS</v>
          </cell>
          <cell r="F4712" t="str">
            <v>FELINO</v>
          </cell>
          <cell r="G4712" t="str">
            <v>CRIOLLO</v>
          </cell>
          <cell r="H4712" t="str">
            <v>DIEGO SOLORZANO</v>
          </cell>
          <cell r="L4712" t="str">
            <v>TOS-ESTORNUDOS</v>
          </cell>
          <cell r="M4712" t="str">
            <v>SAEL PEDRAZA</v>
          </cell>
        </row>
        <row r="4713">
          <cell r="A4713" t="str">
            <v>032-12</v>
          </cell>
          <cell r="B4713">
            <v>40940</v>
          </cell>
          <cell r="D4713" t="str">
            <v>MUSARAÑA</v>
          </cell>
          <cell r="E4713" t="str">
            <v>PEQUEÑOS</v>
          </cell>
          <cell r="F4713" t="str">
            <v>CANINO</v>
          </cell>
          <cell r="G4713" t="str">
            <v>FRENCH POODLE</v>
          </cell>
          <cell r="H4713" t="str">
            <v>ANA RAMIREZ</v>
          </cell>
          <cell r="L4713" t="str">
            <v>SISTEMA NERVIOSO</v>
          </cell>
          <cell r="M4713" t="str">
            <v>WILLIAM LEON</v>
          </cell>
        </row>
        <row r="4714">
          <cell r="A4714" t="str">
            <v>033-12</v>
          </cell>
          <cell r="B4714">
            <v>40940</v>
          </cell>
          <cell r="D4714" t="str">
            <v>ZCN</v>
          </cell>
          <cell r="E4714" t="str">
            <v>PEQUEÑOS</v>
          </cell>
          <cell r="F4714" t="str">
            <v>FELINO</v>
          </cell>
          <cell r="G4714" t="str">
            <v>CRIOLLO</v>
          </cell>
          <cell r="H4714" t="str">
            <v>RAMIRO CHAPARRO</v>
          </cell>
          <cell r="L4714" t="str">
            <v>ORQUIECTOMIA</v>
          </cell>
          <cell r="M4714" t="str">
            <v>WILLIAM LEON</v>
          </cell>
        </row>
        <row r="4715">
          <cell r="A4715" t="str">
            <v>034-12</v>
          </cell>
          <cell r="B4715">
            <v>40940</v>
          </cell>
          <cell r="D4715" t="str">
            <v>MAX</v>
          </cell>
          <cell r="E4715" t="str">
            <v>PEQUEÑOS</v>
          </cell>
          <cell r="F4715" t="str">
            <v>CANINO</v>
          </cell>
          <cell r="G4715" t="str">
            <v>ROTTWEILER</v>
          </cell>
          <cell r="H4715" t="str">
            <v>ROBERTO STRAUSS</v>
          </cell>
          <cell r="M4715" t="str">
            <v>SAEL PEDRAZA</v>
          </cell>
        </row>
        <row r="4716">
          <cell r="A4716" t="str">
            <v>035-12</v>
          </cell>
          <cell r="B4716">
            <v>40940</v>
          </cell>
          <cell r="D4716" t="str">
            <v>BOBBY</v>
          </cell>
          <cell r="E4716" t="str">
            <v>PEQUEÑOS</v>
          </cell>
          <cell r="F4716" t="str">
            <v>CANINO</v>
          </cell>
          <cell r="G4716" t="str">
            <v>FRENCH POODLE</v>
          </cell>
          <cell r="H4716" t="str">
            <v>MARIA GONZALEZ</v>
          </cell>
          <cell r="L4716" t="str">
            <v>DESHIDRATADA</v>
          </cell>
          <cell r="M4716" t="str">
            <v>SAEL PEDRAZA</v>
          </cell>
        </row>
        <row r="4717">
          <cell r="A4717" t="str">
            <v>036-12</v>
          </cell>
          <cell r="B4717">
            <v>40940</v>
          </cell>
          <cell r="D4717" t="str">
            <v>HERCULES</v>
          </cell>
          <cell r="E4717" t="str">
            <v>PEQUEÑOS</v>
          </cell>
          <cell r="F4717" t="str">
            <v>CANINO</v>
          </cell>
          <cell r="G4717" t="str">
            <v>SHARPEI</v>
          </cell>
          <cell r="H4717" t="str">
            <v>CARLOS ORTIZ</v>
          </cell>
          <cell r="L4717" t="str">
            <v>TREMORES MUSCULARES</v>
          </cell>
          <cell r="M4717" t="str">
            <v>SAEL PEDRAZA</v>
          </cell>
        </row>
        <row r="4718">
          <cell r="A4718" t="str">
            <v>037-12</v>
          </cell>
          <cell r="B4718">
            <v>40941</v>
          </cell>
          <cell r="D4718" t="str">
            <v>PRINCESA</v>
          </cell>
          <cell r="E4718" t="str">
            <v>PEQUEÑOS</v>
          </cell>
          <cell r="F4718" t="str">
            <v>CANINO</v>
          </cell>
          <cell r="G4718" t="str">
            <v>CRIOLLO</v>
          </cell>
          <cell r="H4718" t="str">
            <v>SANDRA TOVAR</v>
          </cell>
          <cell r="L4718" t="str">
            <v>POST PARTO</v>
          </cell>
          <cell r="M4718" t="str">
            <v>SAEL PEDRAZA</v>
          </cell>
        </row>
        <row r="4719">
          <cell r="A4719" t="str">
            <v>038-12</v>
          </cell>
          <cell r="B4719">
            <v>40941</v>
          </cell>
          <cell r="D4719" t="str">
            <v>LUNA</v>
          </cell>
          <cell r="E4719" t="str">
            <v>PEQUEÑOS</v>
          </cell>
          <cell r="F4719" t="str">
            <v>CANINO</v>
          </cell>
          <cell r="G4719" t="str">
            <v>LABRADOR</v>
          </cell>
          <cell r="H4719" t="str">
            <v>DIEGO VILLALOBOS</v>
          </cell>
          <cell r="L4719" t="str">
            <v>CONTROL</v>
          </cell>
          <cell r="M4719" t="str">
            <v>SAEL PEDRAZA</v>
          </cell>
        </row>
        <row r="4720">
          <cell r="A4720" t="str">
            <v>039-12</v>
          </cell>
          <cell r="B4720">
            <v>40941</v>
          </cell>
          <cell r="D4720" t="str">
            <v>MICHIFYX</v>
          </cell>
          <cell r="E4720" t="str">
            <v>PEQUEÑOS</v>
          </cell>
          <cell r="F4720" t="str">
            <v>FELINO</v>
          </cell>
          <cell r="G4720" t="str">
            <v>CRIOLLO</v>
          </cell>
          <cell r="H4720" t="str">
            <v>LORENA ACUÑA</v>
          </cell>
          <cell r="L4720" t="str">
            <v>ALOPECIA</v>
          </cell>
          <cell r="M4720" t="str">
            <v>ANITA ROQUE</v>
          </cell>
        </row>
        <row r="4721">
          <cell r="A4721" t="str">
            <v>040-12</v>
          </cell>
          <cell r="B4721">
            <v>40941</v>
          </cell>
          <cell r="D4721" t="str">
            <v>MIRRINGA</v>
          </cell>
          <cell r="E4721" t="str">
            <v>PEQUEÑOS</v>
          </cell>
          <cell r="F4721" t="str">
            <v>FELINO</v>
          </cell>
          <cell r="G4721" t="str">
            <v>CRIOLLO</v>
          </cell>
          <cell r="H4721" t="str">
            <v>PEDRO</v>
          </cell>
          <cell r="L4721" t="str">
            <v>NECROPSIA</v>
          </cell>
          <cell r="M4721" t="str">
            <v>ANITA ROQUE</v>
          </cell>
        </row>
        <row r="4722">
          <cell r="A4722" t="str">
            <v>041-12</v>
          </cell>
          <cell r="B4722">
            <v>40941</v>
          </cell>
          <cell r="D4722" t="str">
            <v>KENA</v>
          </cell>
          <cell r="E4722" t="str">
            <v>PEQUEÑOS</v>
          </cell>
          <cell r="F4722" t="str">
            <v>CANINO</v>
          </cell>
          <cell r="G4722" t="str">
            <v>CRIOLLO</v>
          </cell>
          <cell r="H4722" t="str">
            <v>MAURICIO MONROY</v>
          </cell>
          <cell r="L4722" t="str">
            <v>NECROPSIA</v>
          </cell>
          <cell r="M4722" t="str">
            <v>ANITA ROQUE</v>
          </cell>
        </row>
        <row r="4723">
          <cell r="A4723" t="str">
            <v>042-12</v>
          </cell>
          <cell r="B4723">
            <v>40942</v>
          </cell>
          <cell r="D4723" t="str">
            <v>MANCHAS</v>
          </cell>
          <cell r="E4723" t="str">
            <v>PEQUEÑOS</v>
          </cell>
          <cell r="F4723" t="str">
            <v>CANINO</v>
          </cell>
          <cell r="G4723" t="str">
            <v>CRIOLLO</v>
          </cell>
        </row>
        <row r="4724">
          <cell r="A4724" t="str">
            <v>043-12</v>
          </cell>
          <cell r="B4724">
            <v>40942</v>
          </cell>
          <cell r="D4724" t="str">
            <v>DANDY</v>
          </cell>
          <cell r="E4724" t="str">
            <v>PEQUEÑOS</v>
          </cell>
          <cell r="F4724" t="str">
            <v>CANINO</v>
          </cell>
          <cell r="G4724" t="str">
            <v>LABRADOR</v>
          </cell>
          <cell r="H4724" t="str">
            <v>DANIEL SANCHEZ</v>
          </cell>
          <cell r="L4724" t="str">
            <v>DEPRIMIDO</v>
          </cell>
          <cell r="M4724" t="str">
            <v>SAEL PEDRAZA</v>
          </cell>
        </row>
        <row r="4725">
          <cell r="A4725" t="str">
            <v>044-12</v>
          </cell>
          <cell r="B4725">
            <v>40942</v>
          </cell>
          <cell r="D4725" t="str">
            <v>CHIQUI</v>
          </cell>
          <cell r="E4725" t="str">
            <v>PEQUEÑOS</v>
          </cell>
          <cell r="F4725" t="str">
            <v>CANINO</v>
          </cell>
          <cell r="G4725" t="str">
            <v>CRIOLLO</v>
          </cell>
          <cell r="H4725" t="str">
            <v>DUTHERIN MENDEZ</v>
          </cell>
          <cell r="L4725" t="str">
            <v>DEPRIMIDO</v>
          </cell>
          <cell r="M4725" t="str">
            <v>SAEL PEDRAZA</v>
          </cell>
        </row>
        <row r="4726">
          <cell r="A4726" t="str">
            <v>045-12</v>
          </cell>
          <cell r="B4726">
            <v>40942</v>
          </cell>
          <cell r="D4726" t="str">
            <v>SHAKIRA</v>
          </cell>
          <cell r="E4726" t="str">
            <v>PEQUEÑOS</v>
          </cell>
          <cell r="F4726" t="str">
            <v>CANINO</v>
          </cell>
          <cell r="G4726" t="str">
            <v>FRENCH POODLE</v>
          </cell>
          <cell r="H4726" t="str">
            <v>JUAN PABLO LEON</v>
          </cell>
          <cell r="M4726" t="str">
            <v>SAEL PEDRAZA</v>
          </cell>
        </row>
        <row r="4727">
          <cell r="A4727" t="str">
            <v>046-12</v>
          </cell>
          <cell r="B4727">
            <v>40946</v>
          </cell>
          <cell r="D4727" t="str">
            <v>CENIZO</v>
          </cell>
          <cell r="E4727" t="str">
            <v>PEQUEÑOS</v>
          </cell>
          <cell r="F4727" t="str">
            <v>FELINO</v>
          </cell>
          <cell r="G4727" t="str">
            <v>CRIOLLO</v>
          </cell>
          <cell r="H4727" t="str">
            <v>YULI MORALES</v>
          </cell>
          <cell r="L4727" t="str">
            <v>INAPETENCIA</v>
          </cell>
          <cell r="M4727" t="str">
            <v>SAEL PEDRAZA</v>
          </cell>
        </row>
        <row r="4728">
          <cell r="A4728" t="str">
            <v>047-12</v>
          </cell>
          <cell r="B4728">
            <v>40945</v>
          </cell>
          <cell r="D4728" t="str">
            <v>ESCOT</v>
          </cell>
          <cell r="E4728" t="str">
            <v>PEQUEÑOS</v>
          </cell>
          <cell r="F4728" t="str">
            <v>CANINO</v>
          </cell>
          <cell r="G4728" t="str">
            <v>CRIOLLO</v>
          </cell>
          <cell r="H4728" t="str">
            <v>RICARDO PARRA</v>
          </cell>
          <cell r="L4728" t="str">
            <v>EXAMEN CLINICO</v>
          </cell>
        </row>
        <row r="4729">
          <cell r="A4729" t="str">
            <v>048-12</v>
          </cell>
          <cell r="B4729">
            <v>40945</v>
          </cell>
          <cell r="D4729" t="str">
            <v>BELLA</v>
          </cell>
          <cell r="E4729" t="str">
            <v>PEQUEÑOS</v>
          </cell>
          <cell r="F4729" t="str">
            <v>CANINO</v>
          </cell>
          <cell r="G4729" t="str">
            <v>COCKER</v>
          </cell>
          <cell r="H4729" t="str">
            <v>ANGELA REY</v>
          </cell>
          <cell r="M4729" t="str">
            <v>SAEL PEDRAZA</v>
          </cell>
        </row>
        <row r="4730">
          <cell r="A4730" t="str">
            <v>049-12</v>
          </cell>
          <cell r="B4730">
            <v>40946</v>
          </cell>
          <cell r="D4730" t="str">
            <v>FALLOL</v>
          </cell>
          <cell r="E4730" t="str">
            <v>PEQUEÑOS</v>
          </cell>
          <cell r="F4730" t="str">
            <v>CANINO</v>
          </cell>
          <cell r="G4730" t="str">
            <v>BEAGLE</v>
          </cell>
          <cell r="H4730" t="str">
            <v>SANDRA VARGAS</v>
          </cell>
          <cell r="L4730" t="str">
            <v>DEPRIMIDO</v>
          </cell>
          <cell r="M4730" t="str">
            <v>SAEL PEDRAZA</v>
          </cell>
        </row>
        <row r="4731">
          <cell r="A4731" t="str">
            <v>050-12</v>
          </cell>
          <cell r="B4731">
            <v>40946</v>
          </cell>
          <cell r="D4731" t="str">
            <v>TUTI</v>
          </cell>
          <cell r="E4731" t="str">
            <v>PEQUEÑOS</v>
          </cell>
          <cell r="F4731" t="str">
            <v>CANINO</v>
          </cell>
          <cell r="G4731" t="str">
            <v>CRIOLLO</v>
          </cell>
          <cell r="H4731" t="str">
            <v>MARIA BAQUERO</v>
          </cell>
          <cell r="L4731" t="str">
            <v>MASA</v>
          </cell>
          <cell r="M4731" t="str">
            <v>ANITA ROQUE</v>
          </cell>
        </row>
        <row r="4732">
          <cell r="A4732" t="str">
            <v>051-12</v>
          </cell>
          <cell r="B4732">
            <v>40946</v>
          </cell>
          <cell r="D4732" t="str">
            <v>NIKOL</v>
          </cell>
          <cell r="E4732" t="str">
            <v>PEQUEÑOS</v>
          </cell>
          <cell r="F4732" t="str">
            <v>CANINO</v>
          </cell>
          <cell r="G4732" t="str">
            <v>FRENCH POODLE</v>
          </cell>
          <cell r="H4732" t="str">
            <v>MIRIAM SAAKAN</v>
          </cell>
          <cell r="L4732" t="str">
            <v>PROBLEMA DE PIEL</v>
          </cell>
          <cell r="M4732" t="str">
            <v>ANITA ROQUE</v>
          </cell>
        </row>
        <row r="4733">
          <cell r="A4733" t="str">
            <v>052-12</v>
          </cell>
          <cell r="B4733">
            <v>40946</v>
          </cell>
          <cell r="D4733" t="str">
            <v>NACHO</v>
          </cell>
          <cell r="E4733" t="str">
            <v>PEQUEÑOS</v>
          </cell>
          <cell r="F4733" t="str">
            <v>CANINO</v>
          </cell>
          <cell r="G4733" t="str">
            <v>LABRADOR</v>
          </cell>
          <cell r="H4733" t="str">
            <v>JHON CASTELLANOS</v>
          </cell>
          <cell r="L4733" t="str">
            <v>MASA</v>
          </cell>
          <cell r="M4733" t="str">
            <v>SAEL PEDRAZA</v>
          </cell>
        </row>
        <row r="4734">
          <cell r="A4734" t="str">
            <v>053-12</v>
          </cell>
          <cell r="B4734">
            <v>40947</v>
          </cell>
          <cell r="D4734" t="str">
            <v>TOBY</v>
          </cell>
          <cell r="E4734" t="str">
            <v>PEQUEÑOS</v>
          </cell>
          <cell r="F4734" t="str">
            <v>CANINO</v>
          </cell>
          <cell r="G4734" t="str">
            <v>FRENCH POODLE</v>
          </cell>
          <cell r="H4734" t="str">
            <v>JOHANA ALVARADO</v>
          </cell>
          <cell r="L4734" t="str">
            <v>CLAUDICACION</v>
          </cell>
          <cell r="M4734" t="str">
            <v>ANITA ROQUE</v>
          </cell>
        </row>
        <row r="4735">
          <cell r="A4735" t="str">
            <v>054-12</v>
          </cell>
          <cell r="B4735">
            <v>40947</v>
          </cell>
          <cell r="D4735" t="str">
            <v>MUÑECO</v>
          </cell>
          <cell r="E4735" t="str">
            <v>PEQUEÑOS</v>
          </cell>
          <cell r="F4735" t="str">
            <v>CANINO</v>
          </cell>
          <cell r="G4735" t="str">
            <v>PINSCHER</v>
          </cell>
          <cell r="H4735" t="str">
            <v>JHON SAENZ</v>
          </cell>
          <cell r="L4735" t="str">
            <v>ALOPECIA GENERAL</v>
          </cell>
          <cell r="M4735" t="str">
            <v>SAEL PEDRAZA</v>
          </cell>
        </row>
        <row r="4736">
          <cell r="A4736" t="str">
            <v>055-12</v>
          </cell>
          <cell r="B4736">
            <v>40948</v>
          </cell>
          <cell r="D4736" t="str">
            <v>MATEO</v>
          </cell>
          <cell r="E4736" t="str">
            <v>PEQUEÑOS</v>
          </cell>
          <cell r="F4736" t="str">
            <v>CANINO</v>
          </cell>
          <cell r="G4736" t="str">
            <v>CRIOLLO</v>
          </cell>
          <cell r="H4736" t="str">
            <v>NANCY MORENO</v>
          </cell>
          <cell r="L4736" t="str">
            <v>DIFICULTAD PARA DEGLUTAR</v>
          </cell>
          <cell r="M4736" t="str">
            <v>SAEL PEDRAZA</v>
          </cell>
        </row>
        <row r="4737">
          <cell r="A4737" t="str">
            <v>056-12</v>
          </cell>
          <cell r="B4737">
            <v>40949</v>
          </cell>
          <cell r="D4737" t="str">
            <v>NICHY</v>
          </cell>
          <cell r="E4737" t="str">
            <v>PEQUEÑOS</v>
          </cell>
          <cell r="F4737" t="str">
            <v>CANINO</v>
          </cell>
          <cell r="G4737" t="str">
            <v>BEAGLE</v>
          </cell>
          <cell r="H4737" t="str">
            <v>CLARA INES CRUZ</v>
          </cell>
          <cell r="L4737" t="str">
            <v>SANGRADO VAGINAL</v>
          </cell>
          <cell r="M4737" t="str">
            <v>SAEL PEDRAZA</v>
          </cell>
        </row>
        <row r="4738">
          <cell r="A4738" t="str">
            <v>057-12</v>
          </cell>
          <cell r="B4738">
            <v>40949</v>
          </cell>
          <cell r="D4738" t="str">
            <v>MAKA</v>
          </cell>
          <cell r="E4738" t="str">
            <v>PEQUEÑOS</v>
          </cell>
          <cell r="F4738" t="str">
            <v>CANINO</v>
          </cell>
          <cell r="G4738" t="str">
            <v>CRIOLLO</v>
          </cell>
          <cell r="H4738" t="str">
            <v>UNILLANOS</v>
          </cell>
          <cell r="L4738" t="str">
            <v>EXAMEN CLINICO</v>
          </cell>
          <cell r="M4738" t="str">
            <v>SAEL PEDRAZA</v>
          </cell>
        </row>
        <row r="4739">
          <cell r="A4739" t="str">
            <v>058-12</v>
          </cell>
          <cell r="B4739">
            <v>40952</v>
          </cell>
          <cell r="D4739" t="str">
            <v>TOMAS</v>
          </cell>
          <cell r="E4739" t="str">
            <v>PEQUEÑOS</v>
          </cell>
          <cell r="F4739" t="str">
            <v>CANINO</v>
          </cell>
          <cell r="G4739" t="str">
            <v>SCHNAWZER</v>
          </cell>
          <cell r="H4739" t="str">
            <v>FERNANDO OSORIO</v>
          </cell>
          <cell r="M4739" t="str">
            <v>SAEL PEDRAZA</v>
          </cell>
        </row>
        <row r="4740">
          <cell r="A4740" t="str">
            <v>059-12</v>
          </cell>
          <cell r="B4740">
            <v>40952</v>
          </cell>
          <cell r="D4740" t="str">
            <v>TOMASITA</v>
          </cell>
          <cell r="E4740" t="str">
            <v>PEQUEÑOS</v>
          </cell>
          <cell r="F4740" t="str">
            <v>CANINO</v>
          </cell>
          <cell r="G4740" t="str">
            <v>CRIOLLO</v>
          </cell>
          <cell r="H4740" t="str">
            <v>WILMER BERNAL</v>
          </cell>
          <cell r="L4740" t="str">
            <v>VOMITO</v>
          </cell>
          <cell r="M4740" t="str">
            <v>SAEL PEDRAZA</v>
          </cell>
        </row>
        <row r="4742">
          <cell r="A4742" t="str">
            <v>001-11</v>
          </cell>
          <cell r="B4742">
            <v>40554</v>
          </cell>
          <cell r="D4742" t="str">
            <v xml:space="preserve">NATALY </v>
          </cell>
          <cell r="E4742" t="str">
            <v>PEQUEÑOS</v>
          </cell>
          <cell r="F4742" t="str">
            <v>FELINO</v>
          </cell>
          <cell r="G4742" t="str">
            <v>CRIOLLO</v>
          </cell>
          <cell r="H4742" t="str">
            <v>WILLIAM ACERO</v>
          </cell>
          <cell r="L4742" t="str">
            <v>MASTITIS POR TRAUMATISMO</v>
          </cell>
          <cell r="M4742" t="str">
            <v>SAEL PEDRAZA</v>
          </cell>
        </row>
        <row r="4743">
          <cell r="A4743" t="str">
            <v>002-11</v>
          </cell>
          <cell r="B4743">
            <v>40554</v>
          </cell>
          <cell r="D4743" t="str">
            <v>SHESTER</v>
          </cell>
          <cell r="E4743" t="str">
            <v>PEQUEÑOS</v>
          </cell>
          <cell r="F4743" t="str">
            <v>CANINO</v>
          </cell>
          <cell r="G4743" t="str">
            <v>PITBULL</v>
          </cell>
          <cell r="H4743" t="str">
            <v>CESAR RIVERA</v>
          </cell>
          <cell r="L4743" t="str">
            <v>ORINA CON SANGRE</v>
          </cell>
          <cell r="M4743" t="str">
            <v>SAEL PEDRAZA</v>
          </cell>
        </row>
        <row r="4744">
          <cell r="A4744" t="str">
            <v>003-11</v>
          </cell>
          <cell r="B4744">
            <v>40555</v>
          </cell>
          <cell r="D4744" t="str">
            <v>KIRA</v>
          </cell>
          <cell r="E4744" t="str">
            <v>PEQUEÑOS</v>
          </cell>
          <cell r="F4744" t="str">
            <v>CANINO</v>
          </cell>
          <cell r="G4744" t="str">
            <v>CRIOLLO</v>
          </cell>
          <cell r="H4744" t="str">
            <v>FRANCY CUERVO</v>
          </cell>
          <cell r="L4744" t="str">
            <v>MASA EN GLANDULA MAMARIA, SANGRADO VAGINAL</v>
          </cell>
          <cell r="M4744" t="str">
            <v>SAEL PEDRAZA</v>
          </cell>
        </row>
        <row r="4745">
          <cell r="A4745" t="str">
            <v>004-11</v>
          </cell>
          <cell r="B4745">
            <v>40555</v>
          </cell>
          <cell r="D4745" t="str">
            <v>TOBY</v>
          </cell>
          <cell r="E4745" t="str">
            <v>PEQUEÑOS</v>
          </cell>
          <cell r="F4745" t="str">
            <v>CANINO</v>
          </cell>
          <cell r="G4745" t="str">
            <v>FRENCH POODLE</v>
          </cell>
          <cell r="H4745" t="str">
            <v>JUAN SEBASTIAN RODRIGUEZ</v>
          </cell>
          <cell r="L4745" t="str">
            <v>FATIGA, TOS SEVERA, HACE 3 DIAS</v>
          </cell>
          <cell r="M4745" t="str">
            <v>SAEL PEDRAZA</v>
          </cell>
        </row>
        <row r="4746">
          <cell r="A4746" t="str">
            <v>005-11</v>
          </cell>
          <cell r="B4746">
            <v>40568</v>
          </cell>
          <cell r="D4746" t="str">
            <v>NIñO</v>
          </cell>
          <cell r="E4746" t="str">
            <v>PEQUEÑOS</v>
          </cell>
          <cell r="F4746" t="str">
            <v>FELINO</v>
          </cell>
          <cell r="G4746" t="str">
            <v>CRIOLLO</v>
          </cell>
          <cell r="H4746" t="str">
            <v>SANDRA GARCIA</v>
          </cell>
          <cell r="L4746" t="str">
            <v>DIARREA, DEPRIMIDO</v>
          </cell>
          <cell r="M4746" t="str">
            <v>SAEL PEDRAZA</v>
          </cell>
        </row>
        <row r="4747">
          <cell r="A4747" t="str">
            <v>006-11</v>
          </cell>
          <cell r="B4747">
            <v>40570</v>
          </cell>
          <cell r="D4747" t="str">
            <v>PAMELA</v>
          </cell>
          <cell r="E4747" t="str">
            <v>PEQUEÑOS</v>
          </cell>
          <cell r="F4747" t="str">
            <v>CANINO</v>
          </cell>
          <cell r="G4747" t="str">
            <v>FILA BRASILERO</v>
          </cell>
          <cell r="H4747" t="str">
            <v>JOSE ESPINOSA</v>
          </cell>
          <cell r="L4747" t="str">
            <v>TOS, DEPRIMIDO, APETITO BAJO</v>
          </cell>
          <cell r="M4747" t="str">
            <v>SAEL PEDRAZA</v>
          </cell>
        </row>
        <row r="4748">
          <cell r="A4748" t="str">
            <v>007-11</v>
          </cell>
          <cell r="B4748">
            <v>40576</v>
          </cell>
          <cell r="D4748" t="str">
            <v>OSITO</v>
          </cell>
          <cell r="E4748" t="str">
            <v>PEQUEÑOS</v>
          </cell>
          <cell r="F4748" t="str">
            <v>CANINO</v>
          </cell>
          <cell r="G4748" t="str">
            <v>CRIOLLO</v>
          </cell>
          <cell r="H4748" t="str">
            <v>MARIANA GUTIERREZ</v>
          </cell>
          <cell r="L4748" t="str">
            <v>DEPRIMIDA</v>
          </cell>
          <cell r="M4748" t="str">
            <v>SAEL PEDRAZA</v>
          </cell>
        </row>
        <row r="4749">
          <cell r="A4749" t="str">
            <v>008-11</v>
          </cell>
          <cell r="B4749">
            <v>40576</v>
          </cell>
          <cell r="D4749" t="str">
            <v>SERVERO</v>
          </cell>
          <cell r="E4749" t="str">
            <v>PEQUEÑOS</v>
          </cell>
          <cell r="F4749" t="str">
            <v>CANINO</v>
          </cell>
          <cell r="G4749" t="str">
            <v>PITBULL</v>
          </cell>
          <cell r="H4749" t="str">
            <v>JOSE LUIS CASTRO</v>
          </cell>
          <cell r="L4749" t="str">
            <v>EMESIS, DIARREA CO SANGRE, INAPETENCIA.</v>
          </cell>
          <cell r="M4749" t="str">
            <v>SAEL PEDRAZA</v>
          </cell>
        </row>
        <row r="4750">
          <cell r="A4750" t="str">
            <v>009-11</v>
          </cell>
          <cell r="B4750">
            <v>40576</v>
          </cell>
          <cell r="D4750" t="str">
            <v>NERON</v>
          </cell>
          <cell r="E4750" t="str">
            <v>PEQUEÑOS</v>
          </cell>
          <cell r="F4750" t="str">
            <v>CANINO</v>
          </cell>
          <cell r="G4750" t="str">
            <v>PITBULL</v>
          </cell>
          <cell r="H4750" t="str">
            <v>JOSE ESPINOSA</v>
          </cell>
          <cell r="L4750" t="str">
            <v>EXAMEN GENERAL, BROTE, OPCACIDAD OCULAR</v>
          </cell>
          <cell r="M4750" t="str">
            <v>SAEL PEDRAZA</v>
          </cell>
        </row>
        <row r="4751">
          <cell r="A4751" t="str">
            <v>010-11</v>
          </cell>
          <cell r="B4751">
            <v>40576</v>
          </cell>
          <cell r="D4751" t="str">
            <v>CHIQUI</v>
          </cell>
          <cell r="E4751" t="str">
            <v>PEQUEÑOS</v>
          </cell>
          <cell r="F4751" t="str">
            <v>CANINO</v>
          </cell>
          <cell r="G4751" t="str">
            <v>FRENCH POODLE</v>
          </cell>
          <cell r="H4751" t="str">
            <v xml:space="preserve">DIANA GARCIA </v>
          </cell>
          <cell r="L4751" t="str">
            <v>PARALISIS DE MIEMBROS POSTERIORES</v>
          </cell>
          <cell r="M4751" t="str">
            <v>SAEL PEDRAZA</v>
          </cell>
        </row>
        <row r="4752">
          <cell r="A4752" t="str">
            <v>011-11</v>
          </cell>
          <cell r="B4752">
            <v>40576</v>
          </cell>
          <cell r="D4752" t="str">
            <v>CARLITOS</v>
          </cell>
          <cell r="E4752" t="str">
            <v>PEQUEÑOS</v>
          </cell>
          <cell r="F4752" t="str">
            <v>CANINO</v>
          </cell>
          <cell r="G4752" t="str">
            <v>CRIOLLO</v>
          </cell>
          <cell r="H4752" t="str">
            <v>IDALGO GERMAN</v>
          </cell>
          <cell r="L4752" t="str">
            <v>DEPRIMIDO</v>
          </cell>
          <cell r="M4752" t="str">
            <v>SAEL PEDRAZA</v>
          </cell>
        </row>
        <row r="4753">
          <cell r="A4753" t="str">
            <v>012-11</v>
          </cell>
          <cell r="B4753">
            <v>40577</v>
          </cell>
          <cell r="D4753" t="str">
            <v>SOL</v>
          </cell>
          <cell r="E4753" t="str">
            <v>PEQUEÑOS</v>
          </cell>
          <cell r="F4753" t="str">
            <v>CANINO</v>
          </cell>
          <cell r="G4753" t="str">
            <v>LABRADOR</v>
          </cell>
          <cell r="H4753" t="str">
            <v>CARLOS CARRERO</v>
          </cell>
          <cell r="L4753" t="str">
            <v>ULCERA INTERDIGITAL</v>
          </cell>
          <cell r="M4753" t="str">
            <v>SAEL PEDRAZA</v>
          </cell>
        </row>
        <row r="4754">
          <cell r="A4754" t="str">
            <v>013-11</v>
          </cell>
          <cell r="B4754">
            <v>40577</v>
          </cell>
          <cell r="D4754" t="str">
            <v>PACA</v>
          </cell>
          <cell r="E4754" t="str">
            <v>PEQUEÑOS</v>
          </cell>
          <cell r="F4754" t="str">
            <v>FELINO</v>
          </cell>
          <cell r="G4754" t="str">
            <v>CRIOLLO</v>
          </cell>
          <cell r="H4754" t="str">
            <v xml:space="preserve">LUZMILA QUIñONEZ </v>
          </cell>
          <cell r="L4754" t="str">
            <v>VOMITO RECURRENTE</v>
          </cell>
          <cell r="M4754" t="str">
            <v>SAEL PEDRAZA</v>
          </cell>
        </row>
        <row r="4755">
          <cell r="A4755" t="str">
            <v>014-11</v>
          </cell>
          <cell r="B4755">
            <v>40577</v>
          </cell>
          <cell r="D4755" t="str">
            <v>ATUN</v>
          </cell>
          <cell r="E4755" t="str">
            <v>PEQUEÑOS</v>
          </cell>
          <cell r="F4755" t="str">
            <v>CANINO</v>
          </cell>
          <cell r="G4755" t="str">
            <v>FRENCH POODLE</v>
          </cell>
          <cell r="H4755" t="str">
            <v xml:space="preserve">RICARDO VACA </v>
          </cell>
          <cell r="L4755" t="str">
            <v>MASA EN REGION CERVICAL</v>
          </cell>
          <cell r="M4755" t="str">
            <v>SAEL PEDRAZA</v>
          </cell>
        </row>
        <row r="4756">
          <cell r="A4756" t="str">
            <v>015-11</v>
          </cell>
          <cell r="B4756">
            <v>40577</v>
          </cell>
          <cell r="D4756" t="str">
            <v>CHILINDRINA</v>
          </cell>
          <cell r="E4756" t="str">
            <v>PEQUEÑOS</v>
          </cell>
          <cell r="F4756" t="str">
            <v>CANINO</v>
          </cell>
          <cell r="G4756" t="str">
            <v>TECKEL</v>
          </cell>
          <cell r="H4756" t="str">
            <v>TIBERIO GOMEZ</v>
          </cell>
          <cell r="L4756" t="str">
            <v>HISTORICO DE MORDEDURA DE SERPIENTE</v>
          </cell>
          <cell r="M4756" t="str">
            <v>SAEL PEDRAZA</v>
          </cell>
        </row>
        <row r="4757">
          <cell r="A4757" t="str">
            <v>016-11</v>
          </cell>
          <cell r="B4757">
            <v>40581</v>
          </cell>
          <cell r="D4757" t="str">
            <v>TATO</v>
          </cell>
          <cell r="E4757" t="str">
            <v>PEQUEÑOS</v>
          </cell>
          <cell r="F4757" t="str">
            <v>CANINO</v>
          </cell>
          <cell r="G4757" t="str">
            <v>FRENCH POODLE</v>
          </cell>
          <cell r="H4757" t="str">
            <v xml:space="preserve">KATHERIN MENDEZ </v>
          </cell>
          <cell r="L4757" t="str">
            <v>MORDEDURA DE PERRO</v>
          </cell>
          <cell r="M4757" t="str">
            <v>SAEL PEDRAZA</v>
          </cell>
        </row>
        <row r="4758">
          <cell r="A4758" t="str">
            <v>017-11</v>
          </cell>
          <cell r="B4758">
            <v>40581</v>
          </cell>
          <cell r="D4758" t="str">
            <v>BONITA</v>
          </cell>
          <cell r="E4758" t="str">
            <v>PEQUEÑOS</v>
          </cell>
          <cell r="F4758" t="str">
            <v>CANINO</v>
          </cell>
          <cell r="G4758" t="str">
            <v>SHARPEI</v>
          </cell>
          <cell r="H4758" t="str">
            <v xml:space="preserve">YADID GIRALDO </v>
          </cell>
          <cell r="L4758" t="str">
            <v>SALTO 2 PISOS HACE UN MES</v>
          </cell>
          <cell r="M4758" t="str">
            <v>SAEL PEDRAZA</v>
          </cell>
        </row>
        <row r="4759">
          <cell r="A4759" t="str">
            <v>018-11</v>
          </cell>
          <cell r="B4759">
            <v>40582</v>
          </cell>
          <cell r="D4759" t="str">
            <v>GERONIMO</v>
          </cell>
          <cell r="E4759" t="str">
            <v>PEQUEÑOS</v>
          </cell>
          <cell r="F4759" t="str">
            <v>CANINO</v>
          </cell>
          <cell r="G4759" t="str">
            <v>LABRADOR</v>
          </cell>
          <cell r="H4759" t="str">
            <v xml:space="preserve">LUIS ALFONSO MUñOZ </v>
          </cell>
          <cell r="L4759" t="str">
            <v>HERIDA EN OREJA IZQ</v>
          </cell>
          <cell r="M4759" t="str">
            <v>SAEL PEDRAZA</v>
          </cell>
        </row>
        <row r="4760">
          <cell r="A4760" t="str">
            <v>019-11</v>
          </cell>
          <cell r="B4760">
            <v>40582</v>
          </cell>
          <cell r="D4760" t="str">
            <v>LUNA</v>
          </cell>
          <cell r="E4760" t="str">
            <v>PEQUEÑOS</v>
          </cell>
          <cell r="F4760" t="str">
            <v>CANINO</v>
          </cell>
          <cell r="G4760" t="str">
            <v>LOBO SIBERIANO</v>
          </cell>
          <cell r="H4760" t="str">
            <v>CAROLINA ROJAS</v>
          </cell>
          <cell r="L4760" t="str">
            <v>CONVULSIONES</v>
          </cell>
          <cell r="M4760" t="str">
            <v>SAEL PEDRAZA</v>
          </cell>
        </row>
        <row r="4761">
          <cell r="A4761" t="str">
            <v>020-11</v>
          </cell>
          <cell r="B4761">
            <v>40583</v>
          </cell>
          <cell r="D4761" t="str">
            <v>LULU</v>
          </cell>
          <cell r="E4761" t="str">
            <v>PEQUEÑOS</v>
          </cell>
          <cell r="F4761" t="str">
            <v>CANINO</v>
          </cell>
          <cell r="G4761" t="str">
            <v>FRENCH POODLE</v>
          </cell>
          <cell r="H4761" t="str">
            <v xml:space="preserve">DIEGO TORRES </v>
          </cell>
          <cell r="L4761" t="str">
            <v>TOS SECA</v>
          </cell>
          <cell r="M4761" t="str">
            <v>SAEL PEDRAZA</v>
          </cell>
        </row>
        <row r="4762">
          <cell r="A4762" t="str">
            <v>021-11</v>
          </cell>
          <cell r="B4762">
            <v>40583</v>
          </cell>
          <cell r="D4762" t="str">
            <v>IVANNA</v>
          </cell>
          <cell r="E4762" t="str">
            <v>PEQUEÑOS</v>
          </cell>
          <cell r="F4762" t="str">
            <v>CANINO</v>
          </cell>
          <cell r="G4762" t="str">
            <v>BOXER</v>
          </cell>
          <cell r="H4762" t="str">
            <v>DIANA  VASQUEZ</v>
          </cell>
          <cell r="L4762" t="str">
            <v>MASAS EN GLANDULA MAMARIA</v>
          </cell>
          <cell r="M4762" t="str">
            <v>SAEL PEDRAZA</v>
          </cell>
        </row>
        <row r="4763">
          <cell r="A4763" t="str">
            <v>022-11</v>
          </cell>
          <cell r="B4763">
            <v>40583</v>
          </cell>
          <cell r="D4763" t="str">
            <v>KENDRA</v>
          </cell>
          <cell r="E4763" t="str">
            <v>PEQUEÑOS</v>
          </cell>
          <cell r="F4763" t="str">
            <v>CANINO</v>
          </cell>
          <cell r="G4763" t="str">
            <v>LABRADOR</v>
          </cell>
          <cell r="H4763" t="str">
            <v>JULIAN SANCHEZ</v>
          </cell>
          <cell r="L4763" t="str">
            <v>VOMITO Y DIARREA</v>
          </cell>
          <cell r="M4763" t="str">
            <v>SAEL PEDRAZA</v>
          </cell>
        </row>
        <row r="4764">
          <cell r="A4764" t="str">
            <v>023-11</v>
          </cell>
          <cell r="B4764">
            <v>40583</v>
          </cell>
          <cell r="D4764" t="str">
            <v>TOMY</v>
          </cell>
          <cell r="E4764" t="str">
            <v>PEQUEÑOS</v>
          </cell>
          <cell r="F4764" t="str">
            <v>CANINO</v>
          </cell>
          <cell r="G4764" t="str">
            <v>LABRADOR / CRIOLLO</v>
          </cell>
          <cell r="H4764" t="str">
            <v>VANESSA MARTINEZ</v>
          </cell>
          <cell r="L4764" t="str">
            <v>INAPETENCIA, ECTOPARASITOS</v>
          </cell>
          <cell r="M4764" t="str">
            <v>SAEL PEDRAZA</v>
          </cell>
        </row>
        <row r="4765">
          <cell r="A4765" t="str">
            <v>025-11</v>
          </cell>
          <cell r="B4765">
            <v>40584</v>
          </cell>
          <cell r="D4765" t="str">
            <v>JAKARY</v>
          </cell>
          <cell r="E4765" t="str">
            <v>PEQUEÑOS</v>
          </cell>
          <cell r="F4765" t="str">
            <v>CANINO</v>
          </cell>
          <cell r="G4765" t="str">
            <v>LABRADOR</v>
          </cell>
          <cell r="H4765" t="str">
            <v>ANDRES PARDO</v>
          </cell>
          <cell r="L4765" t="str">
            <v>INFLAMACION EN LABIO</v>
          </cell>
          <cell r="M4765" t="str">
            <v>SAEL PEDRAZA</v>
          </cell>
        </row>
        <row r="4766">
          <cell r="A4766" t="str">
            <v>026-11</v>
          </cell>
          <cell r="B4766">
            <v>40585</v>
          </cell>
          <cell r="D4766" t="str">
            <v>CHATO</v>
          </cell>
          <cell r="E4766" t="str">
            <v>PEQUEÑOS</v>
          </cell>
          <cell r="F4766" t="str">
            <v>CANINO</v>
          </cell>
          <cell r="G4766" t="str">
            <v>BOXER</v>
          </cell>
          <cell r="H4766" t="str">
            <v xml:space="preserve">GUSTAVO RAMIREZ </v>
          </cell>
          <cell r="L4766" t="str">
            <v>ERITEMA GENERALIZADO</v>
          </cell>
          <cell r="M4766" t="str">
            <v>SAEL PEDRAZA</v>
          </cell>
        </row>
        <row r="4767">
          <cell r="A4767" t="str">
            <v>027-11</v>
          </cell>
          <cell r="B4767">
            <v>40585</v>
          </cell>
          <cell r="D4767" t="str">
            <v xml:space="preserve">MUñECA </v>
          </cell>
          <cell r="E4767" t="str">
            <v>PEQUEÑOS</v>
          </cell>
          <cell r="F4767" t="str">
            <v>CANINO</v>
          </cell>
          <cell r="G4767" t="str">
            <v>CRIOLLO</v>
          </cell>
          <cell r="H4767" t="str">
            <v>WENDY BONELO</v>
          </cell>
          <cell r="L4767" t="str">
            <v>DECAIMIENTO, ECTOPARASITOS</v>
          </cell>
          <cell r="M4767" t="str">
            <v>SAEL PEDRAZA</v>
          </cell>
        </row>
        <row r="4768">
          <cell r="A4768" t="str">
            <v>028-11</v>
          </cell>
          <cell r="B4768">
            <v>40585</v>
          </cell>
          <cell r="D4768" t="str">
            <v xml:space="preserve">SIMONA </v>
          </cell>
          <cell r="E4768" t="str">
            <v>PEQUEÑOS</v>
          </cell>
          <cell r="F4768" t="str">
            <v>CANINO</v>
          </cell>
          <cell r="G4768" t="str">
            <v xml:space="preserve">LABRADOR / PITBULL </v>
          </cell>
          <cell r="H4768" t="str">
            <v>HUGO FLOREZ</v>
          </cell>
          <cell r="L4768" t="str">
            <v>SANGRADO VAGINAL</v>
          </cell>
          <cell r="M4768" t="str">
            <v>SAEL PEDRAZA</v>
          </cell>
        </row>
        <row r="4769">
          <cell r="A4769" t="str">
            <v>029-11</v>
          </cell>
          <cell r="B4769">
            <v>40585</v>
          </cell>
          <cell r="D4769" t="str">
            <v>MATEO</v>
          </cell>
          <cell r="E4769" t="str">
            <v>PEQUEÑOS</v>
          </cell>
          <cell r="F4769" t="str">
            <v>CANINO</v>
          </cell>
          <cell r="G4769" t="str">
            <v>LABRADOR / CRIOLLO</v>
          </cell>
          <cell r="H4769" t="str">
            <v xml:space="preserve">LINA ROMERO </v>
          </cell>
          <cell r="L4769" t="str">
            <v>CONVULSIONES</v>
          </cell>
          <cell r="M4769" t="str">
            <v>SAEL PEDRAZA</v>
          </cell>
        </row>
        <row r="4770">
          <cell r="A4770" t="str">
            <v>030-11</v>
          </cell>
          <cell r="B4770">
            <v>40588</v>
          </cell>
          <cell r="D4770" t="str">
            <v>NIñA</v>
          </cell>
          <cell r="E4770" t="str">
            <v>PEQUEÑOS</v>
          </cell>
          <cell r="F4770" t="str">
            <v>FELINO</v>
          </cell>
          <cell r="G4770" t="str">
            <v>CRIOLLO</v>
          </cell>
          <cell r="H4770" t="str">
            <v xml:space="preserve">YOLANADA FIERRO </v>
          </cell>
          <cell r="L4770" t="str">
            <v>MASA EN ABDOMEN</v>
          </cell>
          <cell r="M4770" t="str">
            <v>SAEL PEDRAZA</v>
          </cell>
        </row>
        <row r="4771">
          <cell r="A4771" t="str">
            <v>031-11</v>
          </cell>
          <cell r="B4771">
            <v>40588</v>
          </cell>
          <cell r="D4771" t="str">
            <v>ZUKY</v>
          </cell>
          <cell r="E4771" t="str">
            <v>PEQUEÑOS</v>
          </cell>
          <cell r="F4771" t="str">
            <v>CANINO</v>
          </cell>
          <cell r="G4771" t="str">
            <v>BEAGLE</v>
          </cell>
          <cell r="H4771" t="str">
            <v>MERCEDES PARRA</v>
          </cell>
          <cell r="L4771" t="str">
            <v>ECTOPAASITOS</v>
          </cell>
          <cell r="M4771" t="str">
            <v>SAEL PEDRAZA</v>
          </cell>
        </row>
        <row r="4772">
          <cell r="A4772" t="str">
            <v>032-11</v>
          </cell>
          <cell r="B4772">
            <v>40588</v>
          </cell>
          <cell r="D4772" t="str">
            <v xml:space="preserve">KIRA </v>
          </cell>
          <cell r="E4772" t="str">
            <v>PEQUEÑOS</v>
          </cell>
          <cell r="F4772" t="str">
            <v>CANINO</v>
          </cell>
          <cell r="G4772" t="str">
            <v>BEAGLE</v>
          </cell>
          <cell r="H4772" t="str">
            <v xml:space="preserve">DIANA VARGAS </v>
          </cell>
          <cell r="L4772" t="str">
            <v>CAYO DEL SEGUNDO PISO, ORINA CON SANGRE</v>
          </cell>
          <cell r="M4772" t="str">
            <v>SAEL PEDRAZA</v>
          </cell>
        </row>
        <row r="4773">
          <cell r="A4773" t="str">
            <v>033-11</v>
          </cell>
          <cell r="B4773">
            <v>40590</v>
          </cell>
          <cell r="D4773" t="str">
            <v>TINA</v>
          </cell>
          <cell r="E4773" t="str">
            <v>PEQUEÑOS</v>
          </cell>
          <cell r="F4773" t="str">
            <v>CANINO</v>
          </cell>
          <cell r="G4773" t="str">
            <v>LABRADOR</v>
          </cell>
          <cell r="H4773" t="str">
            <v>FUERZA AEREA</v>
          </cell>
          <cell r="L4773" t="str">
            <v>INAPETENCIA Y DEPRESION</v>
          </cell>
          <cell r="M4773" t="str">
            <v>SAEL PEDRAZA</v>
          </cell>
        </row>
        <row r="4774">
          <cell r="A4774" t="str">
            <v>034-11</v>
          </cell>
          <cell r="B4774">
            <v>40590</v>
          </cell>
          <cell r="D4774" t="str">
            <v>NICOLAS</v>
          </cell>
          <cell r="E4774" t="str">
            <v>PEQUEÑOS</v>
          </cell>
          <cell r="F4774" t="str">
            <v>FELINO</v>
          </cell>
          <cell r="G4774" t="str">
            <v>CRIOLLO</v>
          </cell>
          <cell r="H4774" t="str">
            <v>BLANCA DALY SUAREZ</v>
          </cell>
          <cell r="L4774" t="str">
            <v>DEPRESION HACE UN MES</v>
          </cell>
          <cell r="M4774" t="str">
            <v>SAEL PEDRAZA</v>
          </cell>
        </row>
        <row r="4775">
          <cell r="A4775" t="str">
            <v>035-11</v>
          </cell>
          <cell r="B4775">
            <v>40590</v>
          </cell>
          <cell r="D4775" t="str">
            <v xml:space="preserve">LOGAN </v>
          </cell>
          <cell r="E4775" t="str">
            <v>PEQUEÑOS</v>
          </cell>
          <cell r="F4775" t="str">
            <v>CANINO</v>
          </cell>
          <cell r="G4775" t="str">
            <v>GRAN DANES</v>
          </cell>
          <cell r="H4775" t="str">
            <v xml:space="preserve">JORGE CALDERON </v>
          </cell>
          <cell r="L4775" t="str">
            <v>MASA A NIVEL TORACICO, ORINA CON CUAGULOS</v>
          </cell>
          <cell r="M4775" t="str">
            <v>SAEL PEDRAZA</v>
          </cell>
        </row>
        <row r="4776">
          <cell r="A4776" t="str">
            <v>037-11</v>
          </cell>
          <cell r="B4776">
            <v>40591</v>
          </cell>
          <cell r="D4776" t="str">
            <v>MAFALDA</v>
          </cell>
          <cell r="E4776" t="str">
            <v>PEQUEÑOS</v>
          </cell>
          <cell r="F4776" t="str">
            <v>FELINO</v>
          </cell>
          <cell r="G4776" t="str">
            <v>CRIOLLO</v>
          </cell>
          <cell r="H4776" t="str">
            <v xml:space="preserve">BERTA ROMERO </v>
          </cell>
          <cell r="L4776" t="str">
            <v>OVH</v>
          </cell>
          <cell r="M4776" t="str">
            <v>SAEL PEDRAZA</v>
          </cell>
        </row>
        <row r="4777">
          <cell r="A4777" t="str">
            <v>038-11</v>
          </cell>
          <cell r="B4777">
            <v>40591</v>
          </cell>
          <cell r="D4777" t="str">
            <v>GRINGA</v>
          </cell>
          <cell r="E4777" t="str">
            <v>PEQUEÑOS</v>
          </cell>
          <cell r="F4777" t="str">
            <v>CANINO</v>
          </cell>
          <cell r="G4777" t="str">
            <v>CRIOLLO</v>
          </cell>
          <cell r="H4777" t="str">
            <v>GUSTAVO BURGOS</v>
          </cell>
          <cell r="L4777" t="str">
            <v>POSTRADO DE TREN POSTERIOR</v>
          </cell>
          <cell r="M4777" t="str">
            <v>SAEL PEDRAZA</v>
          </cell>
        </row>
        <row r="4778">
          <cell r="A4778" t="str">
            <v>039-11</v>
          </cell>
          <cell r="B4778">
            <v>40592</v>
          </cell>
          <cell r="D4778" t="str">
            <v>SAM</v>
          </cell>
          <cell r="E4778" t="str">
            <v>PEQUEÑOS</v>
          </cell>
          <cell r="F4778" t="str">
            <v>CANINO</v>
          </cell>
          <cell r="G4778" t="str">
            <v>BULL TERRIER</v>
          </cell>
          <cell r="H4778" t="str">
            <v xml:space="preserve">PAOLA CONTENTO </v>
          </cell>
          <cell r="L4778" t="str">
            <v>DERATITIS, DESCARGA SANGUINOLENTA</v>
          </cell>
          <cell r="M4778" t="str">
            <v>SAEL PEDRAZA</v>
          </cell>
        </row>
        <row r="4779">
          <cell r="A4779" t="str">
            <v>040-11</v>
          </cell>
          <cell r="B4779">
            <v>40595</v>
          </cell>
          <cell r="D4779" t="str">
            <v xml:space="preserve">BRUNO </v>
          </cell>
          <cell r="E4779" t="str">
            <v>PEQUEÑOS</v>
          </cell>
          <cell r="F4779" t="str">
            <v>CANINO</v>
          </cell>
          <cell r="G4779" t="str">
            <v>LABRADOR</v>
          </cell>
          <cell r="H4779" t="str">
            <v>JOSE ARIAS</v>
          </cell>
          <cell r="L4779" t="str">
            <v>MASAS EN EL CUELLO, MANCHA EN LOS OJOS</v>
          </cell>
          <cell r="M4779" t="str">
            <v>SAEL PEDRAZA</v>
          </cell>
        </row>
        <row r="4780">
          <cell r="A4780" t="str">
            <v>041-11</v>
          </cell>
          <cell r="B4780">
            <v>40595</v>
          </cell>
          <cell r="D4780" t="str">
            <v>EMILIO</v>
          </cell>
          <cell r="E4780" t="str">
            <v>PEQUEÑOS</v>
          </cell>
          <cell r="F4780" t="str">
            <v>CANINO</v>
          </cell>
          <cell r="G4780" t="str">
            <v>LABRADOR</v>
          </cell>
          <cell r="H4780" t="str">
            <v xml:space="preserve">ALEXANDER GARZON </v>
          </cell>
          <cell r="L4780" t="str">
            <v>CONSULTA GENERAL</v>
          </cell>
          <cell r="M4780" t="str">
            <v>SAEL PEDRAZA</v>
          </cell>
        </row>
        <row r="4781">
          <cell r="A4781" t="str">
            <v>042-11</v>
          </cell>
          <cell r="B4781">
            <v>40595</v>
          </cell>
          <cell r="D4781" t="str">
            <v>JORDAN</v>
          </cell>
          <cell r="E4781" t="str">
            <v>PEQUEÑOS</v>
          </cell>
          <cell r="F4781" t="str">
            <v>CANINO</v>
          </cell>
          <cell r="G4781" t="str">
            <v>LABRADOR</v>
          </cell>
          <cell r="H4781" t="str">
            <v xml:space="preserve">ALEXANDER GARZON </v>
          </cell>
          <cell r="L4781" t="str">
            <v>INFESTACION DE ECTPARASITOS</v>
          </cell>
          <cell r="M4781" t="str">
            <v>SAEL PEDRAZA</v>
          </cell>
        </row>
        <row r="4782">
          <cell r="A4782" t="str">
            <v>044-11</v>
          </cell>
          <cell r="B4782">
            <v>40595</v>
          </cell>
          <cell r="D4782" t="str">
            <v>SAMY</v>
          </cell>
          <cell r="E4782" t="str">
            <v>PEQUEÑOS</v>
          </cell>
          <cell r="F4782" t="str">
            <v>CANINO</v>
          </cell>
          <cell r="G4782" t="str">
            <v>FRENCH POODLE</v>
          </cell>
          <cell r="H4782" t="str">
            <v>LAURA RODRIGUEZ</v>
          </cell>
          <cell r="L4782" t="str">
            <v>DEPRESION, ANOREXIA, VOMITO Y FIEBRA</v>
          </cell>
          <cell r="M4782" t="str">
            <v>SAEL PEDRAZA</v>
          </cell>
        </row>
        <row r="4783">
          <cell r="A4783" t="str">
            <v>045-11</v>
          </cell>
          <cell r="B4783">
            <v>40595</v>
          </cell>
          <cell r="D4783" t="str">
            <v>NIñA</v>
          </cell>
          <cell r="E4783" t="str">
            <v>PEQUEÑOS</v>
          </cell>
          <cell r="F4783" t="str">
            <v>CANINO</v>
          </cell>
          <cell r="G4783" t="str">
            <v>CRIOLLO</v>
          </cell>
          <cell r="H4783" t="str">
            <v>VICENTE ROSAS</v>
          </cell>
          <cell r="L4783" t="str">
            <v>INFLAMACION EN EL PABELLON AURICULAR ISQUIERDO</v>
          </cell>
          <cell r="M4783" t="str">
            <v>SAEL PEDRAZA</v>
          </cell>
        </row>
        <row r="4784">
          <cell r="A4784" t="str">
            <v>046-11</v>
          </cell>
          <cell r="B4784">
            <v>40595</v>
          </cell>
          <cell r="D4784" t="str">
            <v>ARENITA</v>
          </cell>
          <cell r="E4784" t="str">
            <v>PEQUEÑOS</v>
          </cell>
          <cell r="F4784" t="str">
            <v>CANINO</v>
          </cell>
          <cell r="G4784" t="str">
            <v>FRENCH POODLE</v>
          </cell>
          <cell r="H4784" t="str">
            <v>ANGEL HERRERA</v>
          </cell>
          <cell r="L4784" t="str">
            <v>ORINA CON DIFICULTAD</v>
          </cell>
          <cell r="M4784" t="str">
            <v>SAEL PEDRAZA</v>
          </cell>
        </row>
        <row r="4785">
          <cell r="A4785" t="str">
            <v>047-11</v>
          </cell>
          <cell r="B4785">
            <v>40596</v>
          </cell>
          <cell r="D4785" t="str">
            <v>JUANITO</v>
          </cell>
          <cell r="E4785" t="str">
            <v>PEQUEÑOS</v>
          </cell>
          <cell r="F4785" t="str">
            <v>CANINO</v>
          </cell>
          <cell r="G4785" t="str">
            <v>FRENCH POODLE</v>
          </cell>
          <cell r="H4785" t="str">
            <v xml:space="preserve">GINA ARIAS </v>
          </cell>
          <cell r="L4785" t="str">
            <v>EXAMEN GENERAL</v>
          </cell>
          <cell r="M4785" t="str">
            <v>SAEL PEDRAZA</v>
          </cell>
        </row>
        <row r="4786">
          <cell r="A4786" t="str">
            <v>048-11</v>
          </cell>
          <cell r="B4786">
            <v>40596</v>
          </cell>
          <cell r="D4786" t="str">
            <v>MAGOLY</v>
          </cell>
          <cell r="E4786" t="str">
            <v>PEQUEÑOS</v>
          </cell>
          <cell r="F4786" t="str">
            <v>CANINO</v>
          </cell>
          <cell r="G4786" t="str">
            <v>FRENCH POODLE</v>
          </cell>
          <cell r="H4786" t="str">
            <v>DOLY RODRIGUEZ</v>
          </cell>
          <cell r="L4786" t="str">
            <v>DESDE EL VIERNES CON FIEBRE Y PERDIDA DE APETITO</v>
          </cell>
          <cell r="M4786" t="str">
            <v>SAEL PEDRAZA</v>
          </cell>
        </row>
        <row r="4787">
          <cell r="A4787" t="str">
            <v>049-11</v>
          </cell>
          <cell r="B4787">
            <v>40596</v>
          </cell>
          <cell r="D4787" t="str">
            <v>AGATHON</v>
          </cell>
          <cell r="E4787" t="str">
            <v>PEQUEÑOS</v>
          </cell>
          <cell r="F4787" t="str">
            <v>CANINO</v>
          </cell>
          <cell r="G4787" t="str">
            <v>LABRADOR</v>
          </cell>
          <cell r="H4787" t="str">
            <v>ALVERTO PREDRAZA</v>
          </cell>
          <cell r="L4787" t="str">
            <v>INAPETENCIA, PERDIDA DE CONDICION CORPORAL</v>
          </cell>
          <cell r="M4787" t="str">
            <v>SAEL PEDRAZA</v>
          </cell>
        </row>
        <row r="4788">
          <cell r="A4788" t="str">
            <v>050-11</v>
          </cell>
          <cell r="B4788">
            <v>40597</v>
          </cell>
          <cell r="D4788" t="str">
            <v xml:space="preserve">MERY MOON </v>
          </cell>
          <cell r="E4788" t="str">
            <v>PEQUEÑOS</v>
          </cell>
          <cell r="F4788" t="str">
            <v>FELINO</v>
          </cell>
          <cell r="G4788" t="str">
            <v>CRIOLLO</v>
          </cell>
          <cell r="H4788" t="str">
            <v>MATHA GARCIA</v>
          </cell>
          <cell r="L4788" t="str">
            <v>FRACTUA DE MPI CON EXPOSICION DE HUESO</v>
          </cell>
          <cell r="M4788" t="str">
            <v>SAEL PEDRAZA</v>
          </cell>
        </row>
        <row r="4789">
          <cell r="A4789" t="str">
            <v>051-11</v>
          </cell>
          <cell r="B4789">
            <v>40597</v>
          </cell>
          <cell r="D4789" t="str">
            <v>LINDA</v>
          </cell>
          <cell r="E4789" t="str">
            <v>PEQUEÑOS</v>
          </cell>
          <cell r="F4789" t="str">
            <v xml:space="preserve">CANINO </v>
          </cell>
          <cell r="G4789" t="str">
            <v>SCHNAWZER</v>
          </cell>
          <cell r="H4789" t="str">
            <v xml:space="preserve">RODRIGO BELTRAN </v>
          </cell>
          <cell r="L4789" t="str">
            <v>NO LEVANTA EL TREN POSTERIOR</v>
          </cell>
          <cell r="M4789" t="str">
            <v>SAEL PEDRAZA</v>
          </cell>
        </row>
        <row r="4790">
          <cell r="A4790" t="str">
            <v>052-11</v>
          </cell>
          <cell r="B4790">
            <v>40597</v>
          </cell>
          <cell r="D4790" t="str">
            <v>SIMON</v>
          </cell>
          <cell r="E4790" t="str">
            <v>PEQUEÑOS</v>
          </cell>
          <cell r="F4790" t="str">
            <v>CANINO</v>
          </cell>
          <cell r="G4790" t="str">
            <v>BEAGLE</v>
          </cell>
          <cell r="H4790" t="str">
            <v xml:space="preserve">RODOLFO DUARTE </v>
          </cell>
          <cell r="L4790" t="str">
            <v>MASA EN LADO DERECHO DE TORAX</v>
          </cell>
          <cell r="M4790" t="str">
            <v>SAEL PEDRAZA</v>
          </cell>
        </row>
        <row r="4791">
          <cell r="A4791" t="str">
            <v>024-11</v>
          </cell>
          <cell r="B4791">
            <v>40598</v>
          </cell>
          <cell r="D4791" t="str">
            <v>LEOPOLDO</v>
          </cell>
          <cell r="E4791" t="str">
            <v>PEQUEÑOS</v>
          </cell>
          <cell r="F4791" t="str">
            <v>CANINO</v>
          </cell>
          <cell r="G4791" t="str">
            <v>PASTOR ALEMAN</v>
          </cell>
          <cell r="H4791" t="str">
            <v xml:space="preserve">MIRIAM IDAGARRA </v>
          </cell>
          <cell r="M4791" t="str">
            <v>SAEL PEDRAZA</v>
          </cell>
        </row>
        <row r="4792">
          <cell r="A4792" t="str">
            <v>053-11</v>
          </cell>
          <cell r="B4792">
            <v>40598</v>
          </cell>
          <cell r="D4792" t="str">
            <v>LEOPOLDO</v>
          </cell>
          <cell r="E4792" t="str">
            <v>PEQUEÑOS</v>
          </cell>
          <cell r="F4792" t="str">
            <v xml:space="preserve">CANINO </v>
          </cell>
          <cell r="G4792" t="str">
            <v>PASTOR ALEMAN</v>
          </cell>
          <cell r="H4792" t="str">
            <v>MIRIAM IDRRAGA</v>
          </cell>
          <cell r="L4792" t="str">
            <v>HERIDA PEFORANTE EN FLANCO DERCHO</v>
          </cell>
          <cell r="M4792" t="str">
            <v>SAEL PEDRAZA</v>
          </cell>
        </row>
        <row r="4793">
          <cell r="A4793" t="str">
            <v>054-11</v>
          </cell>
          <cell r="B4793">
            <v>40598</v>
          </cell>
          <cell r="D4793" t="str">
            <v>LULU</v>
          </cell>
          <cell r="E4793" t="str">
            <v>PEQUEÑOS</v>
          </cell>
          <cell r="F4793" t="str">
            <v xml:space="preserve">CANINO </v>
          </cell>
          <cell r="G4793" t="str">
            <v>FRENCH POODLE</v>
          </cell>
          <cell r="H4793" t="str">
            <v xml:space="preserve">KATHERIN MOJICA </v>
          </cell>
          <cell r="L4793" t="str">
            <v>INFECCION EN EL CANAL AUDITIVO</v>
          </cell>
          <cell r="M4793" t="str">
            <v>SAEL PEDRAZA</v>
          </cell>
        </row>
        <row r="4794">
          <cell r="A4794" t="str">
            <v>055-11</v>
          </cell>
          <cell r="B4794">
            <v>40598</v>
          </cell>
          <cell r="D4794" t="str">
            <v>SUSI</v>
          </cell>
          <cell r="E4794" t="str">
            <v>PEQUEÑOS</v>
          </cell>
          <cell r="F4794" t="str">
            <v xml:space="preserve">CANINO </v>
          </cell>
          <cell r="G4794" t="str">
            <v>SCHNAWZER</v>
          </cell>
          <cell r="H4794" t="str">
            <v>DIEGO F. ORTIZ</v>
          </cell>
          <cell r="M4794" t="str">
            <v>SAEL PEDRAZA</v>
          </cell>
        </row>
        <row r="4795">
          <cell r="A4795" t="str">
            <v>056-11</v>
          </cell>
          <cell r="B4795">
            <v>40598</v>
          </cell>
          <cell r="D4795" t="str">
            <v>CHACHO</v>
          </cell>
          <cell r="E4795" t="str">
            <v>PEQUEÑOS</v>
          </cell>
          <cell r="F4795" t="str">
            <v xml:space="preserve">CANINO </v>
          </cell>
          <cell r="G4795" t="str">
            <v>FRENCH POODLE</v>
          </cell>
          <cell r="H4795" t="str">
            <v xml:space="preserve">ALEJANDRA MORTUA </v>
          </cell>
          <cell r="L4795" t="str">
            <v>ANMAL FUE ATROPELLADO</v>
          </cell>
          <cell r="M4795" t="str">
            <v>SAEL PEDRAZA</v>
          </cell>
        </row>
        <row r="4796">
          <cell r="A4796" t="str">
            <v>057-11</v>
          </cell>
          <cell r="B4796">
            <v>40599</v>
          </cell>
          <cell r="D4796" t="str">
            <v>TOMI</v>
          </cell>
          <cell r="E4796" t="str">
            <v>PEQUEÑOS</v>
          </cell>
          <cell r="F4796" t="str">
            <v xml:space="preserve">CANINO </v>
          </cell>
          <cell r="G4796" t="str">
            <v>GOLDEN RETRIEVER</v>
          </cell>
          <cell r="H4796" t="str">
            <v>HECTOR DOMINGUEZ</v>
          </cell>
          <cell r="L4796" t="str">
            <v>VEJIGAS EN REGION ABDOMINAL</v>
          </cell>
          <cell r="M4796" t="str">
            <v>SAEL PEDRAZA</v>
          </cell>
        </row>
        <row r="4797">
          <cell r="A4797" t="str">
            <v>058-11</v>
          </cell>
          <cell r="B4797">
            <v>40599</v>
          </cell>
          <cell r="D4797" t="str">
            <v>SANDALIO</v>
          </cell>
          <cell r="E4797" t="str">
            <v>PEQUEÑOS</v>
          </cell>
          <cell r="F4797" t="str">
            <v xml:space="preserve">CANINO </v>
          </cell>
          <cell r="G4797" t="str">
            <v>CRIOLLO</v>
          </cell>
          <cell r="H4797" t="str">
            <v>JUAN PABLO PARRA</v>
          </cell>
          <cell r="M4797" t="str">
            <v>SAEL PEDRAZA</v>
          </cell>
        </row>
        <row r="4798">
          <cell r="A4798" t="str">
            <v>059-11</v>
          </cell>
          <cell r="B4798">
            <v>40599</v>
          </cell>
          <cell r="D4798" t="str">
            <v>SASHA</v>
          </cell>
          <cell r="E4798" t="str">
            <v>PEQUEÑOS</v>
          </cell>
          <cell r="F4798" t="str">
            <v xml:space="preserve">CANINO </v>
          </cell>
          <cell r="G4798" t="str">
            <v>LABRADOR</v>
          </cell>
          <cell r="H4798" t="str">
            <v>HERNAN RODRIGUEZ</v>
          </cell>
          <cell r="L4798" t="str">
            <v>INAPETENCIA, DECAIMIENTO HACE UNA SEMANA</v>
          </cell>
          <cell r="M4798" t="str">
            <v>SAEL PEDRAZA</v>
          </cell>
        </row>
        <row r="4799">
          <cell r="A4799" t="str">
            <v>065-11</v>
          </cell>
          <cell r="B4799">
            <v>40599</v>
          </cell>
          <cell r="D4799" t="str">
            <v>SANDALIA</v>
          </cell>
          <cell r="E4799" t="str">
            <v>PEQUEÑOS</v>
          </cell>
          <cell r="F4799" t="str">
            <v xml:space="preserve">CANINO </v>
          </cell>
          <cell r="G4799" t="str">
            <v>CRIOLLO</v>
          </cell>
          <cell r="H4799" t="str">
            <v>JUAN PABLO PARRA</v>
          </cell>
          <cell r="L4799" t="str">
            <v>HERIDA POR MORDEDURA</v>
          </cell>
          <cell r="M4799" t="str">
            <v>LITSY GUTIERREZ</v>
          </cell>
        </row>
        <row r="4800">
          <cell r="A4800" t="str">
            <v>060-11</v>
          </cell>
          <cell r="B4800">
            <v>40602</v>
          </cell>
          <cell r="D4800" t="str">
            <v>TOMAS</v>
          </cell>
          <cell r="E4800" t="str">
            <v>PEQUEÑOS</v>
          </cell>
          <cell r="F4800" t="str">
            <v xml:space="preserve">CANINO </v>
          </cell>
          <cell r="G4800" t="str">
            <v>FRENCH POODLE</v>
          </cell>
          <cell r="H4800" t="str">
            <v xml:space="preserve">LUZ MARINA ACOSTA </v>
          </cell>
          <cell r="L4800" t="str">
            <v>DEPRIMIDO, SECRECION OCULAR Y PERDIDA DE PESO</v>
          </cell>
          <cell r="M4800" t="str">
            <v>SAEL PEDRAZA</v>
          </cell>
        </row>
        <row r="4801">
          <cell r="A4801" t="str">
            <v>061-11</v>
          </cell>
          <cell r="B4801">
            <v>40602</v>
          </cell>
          <cell r="D4801" t="str">
            <v>JERRY</v>
          </cell>
          <cell r="E4801" t="str">
            <v>PEQUEÑOS</v>
          </cell>
          <cell r="F4801" t="str">
            <v xml:space="preserve">CANINO </v>
          </cell>
          <cell r="G4801" t="str">
            <v>SCHNAWZER</v>
          </cell>
          <cell r="H4801" t="str">
            <v>CAMILA CUELLAR</v>
          </cell>
          <cell r="L4801" t="str">
            <v>INAPETENCIA Y DEPRIMIDO</v>
          </cell>
          <cell r="M4801" t="str">
            <v>LITSY GUTIERREZ</v>
          </cell>
        </row>
        <row r="4802">
          <cell r="A4802" t="str">
            <v>062-11</v>
          </cell>
          <cell r="B4802">
            <v>40602</v>
          </cell>
          <cell r="D4802" t="str">
            <v>LUCAS</v>
          </cell>
          <cell r="E4802" t="str">
            <v>PEQUEÑOS</v>
          </cell>
          <cell r="F4802" t="str">
            <v xml:space="preserve">CANINO </v>
          </cell>
          <cell r="G4802" t="str">
            <v>PINSCHER</v>
          </cell>
          <cell r="H4802" t="str">
            <v xml:space="preserve">NAYIBE LEON </v>
          </cell>
          <cell r="L4802" t="str">
            <v>FIEBRE, VOMITO, ORINA CONCENTRADA, TOS, ESTORUDOS, GARRAPATAS</v>
          </cell>
          <cell r="M4802" t="str">
            <v>DIEGO TORRES</v>
          </cell>
        </row>
        <row r="4803">
          <cell r="A4803" t="str">
            <v>063-11</v>
          </cell>
          <cell r="B4803">
            <v>40602</v>
          </cell>
          <cell r="D4803" t="str">
            <v>GORY</v>
          </cell>
          <cell r="E4803" t="str">
            <v>PEQUEÑOS</v>
          </cell>
          <cell r="F4803" t="str">
            <v xml:space="preserve">CANINO </v>
          </cell>
          <cell r="G4803" t="str">
            <v>CRIOLLO</v>
          </cell>
          <cell r="H4803" t="str">
            <v xml:space="preserve">FABIAN SANTAMARIA </v>
          </cell>
          <cell r="L4803" t="str">
            <v>OTOHEMATOMA</v>
          </cell>
          <cell r="M4803" t="str">
            <v>LAURA CASTRO B.</v>
          </cell>
        </row>
        <row r="4804">
          <cell r="A4804" t="str">
            <v>064-11</v>
          </cell>
          <cell r="B4804">
            <v>40602</v>
          </cell>
          <cell r="D4804" t="str">
            <v>GENARO</v>
          </cell>
          <cell r="E4804" t="str">
            <v>PEQUEÑOS</v>
          </cell>
          <cell r="F4804" t="str">
            <v xml:space="preserve">CANINO </v>
          </cell>
          <cell r="G4804" t="str">
            <v>ROTTWEILER</v>
          </cell>
          <cell r="H4804" t="str">
            <v>ROSALIA NIETO</v>
          </cell>
          <cell r="L4804" t="str">
            <v>CLAUDICACION EN MPD</v>
          </cell>
          <cell r="M4804" t="str">
            <v>JUAN B. ALFONSO</v>
          </cell>
        </row>
        <row r="4805">
          <cell r="A4805" t="str">
            <v>067-11</v>
          </cell>
          <cell r="B4805">
            <v>40602</v>
          </cell>
          <cell r="D4805" t="str">
            <v xml:space="preserve">MAYA </v>
          </cell>
          <cell r="E4805" t="str">
            <v>PEQUEÑOS</v>
          </cell>
          <cell r="F4805" t="str">
            <v xml:space="preserve">CANINO </v>
          </cell>
          <cell r="G4805" t="str">
            <v>COCKER SPANIEL</v>
          </cell>
          <cell r="H4805" t="str">
            <v xml:space="preserve">MARIO PEñUELO </v>
          </cell>
          <cell r="L4805" t="str">
            <v>DIERREA</v>
          </cell>
          <cell r="M4805" t="str">
            <v>TATITANA SIZA</v>
          </cell>
        </row>
        <row r="4806">
          <cell r="A4806" t="str">
            <v>068-11</v>
          </cell>
          <cell r="B4806">
            <v>40602</v>
          </cell>
          <cell r="D4806" t="str">
            <v>MOROCHA</v>
          </cell>
          <cell r="E4806" t="str">
            <v>PEQUEÑOS</v>
          </cell>
          <cell r="F4806" t="str">
            <v xml:space="preserve">CANINO </v>
          </cell>
          <cell r="G4806" t="str">
            <v>CRIOLLO</v>
          </cell>
          <cell r="H4806" t="str">
            <v xml:space="preserve">MARIA T. TAVERA </v>
          </cell>
          <cell r="L4806" t="str">
            <v>ANIMAL PARIO UN CACHORRO MUERTO</v>
          </cell>
          <cell r="M4806" t="str">
            <v xml:space="preserve">LAURA V. MELO </v>
          </cell>
        </row>
        <row r="4807">
          <cell r="A4807" t="str">
            <v>069-11</v>
          </cell>
          <cell r="B4807">
            <v>40602</v>
          </cell>
          <cell r="D4807" t="str">
            <v>MATEO</v>
          </cell>
          <cell r="E4807" t="str">
            <v>PEQUEÑOS</v>
          </cell>
          <cell r="F4807" t="str">
            <v xml:space="preserve">CANINO </v>
          </cell>
          <cell r="G4807" t="str">
            <v>DALMATA</v>
          </cell>
          <cell r="H4807" t="str">
            <v>ANDRES PARDO</v>
          </cell>
          <cell r="L4807" t="str">
            <v>ULCERAS EN MP'S</v>
          </cell>
          <cell r="M4807" t="str">
            <v xml:space="preserve">GUSTAVO VIRVIESCAS </v>
          </cell>
        </row>
        <row r="4808">
          <cell r="A4808" t="str">
            <v>070-11</v>
          </cell>
          <cell r="B4808">
            <v>40602</v>
          </cell>
          <cell r="D4808" t="str">
            <v>SASHA</v>
          </cell>
          <cell r="E4808" t="str">
            <v>PEQUEÑOS</v>
          </cell>
          <cell r="F4808" t="str">
            <v xml:space="preserve">CANINO </v>
          </cell>
          <cell r="G4808" t="str">
            <v xml:space="preserve">LABRADOR / CHAW CHAW </v>
          </cell>
          <cell r="H4808" t="str">
            <v>ANDRES PARDO</v>
          </cell>
          <cell r="L4808" t="str">
            <v>TOS, SECRECION MUCOSANGUINOLENTA</v>
          </cell>
          <cell r="M4808" t="str">
            <v xml:space="preserve">GUSTAVO VIRVIESCAS </v>
          </cell>
        </row>
        <row r="4809">
          <cell r="A4809" t="str">
            <v>071-11</v>
          </cell>
          <cell r="B4809">
            <v>40603</v>
          </cell>
          <cell r="D4809" t="str">
            <v xml:space="preserve">MUñECA </v>
          </cell>
          <cell r="E4809" t="str">
            <v>PEQUEÑOS</v>
          </cell>
          <cell r="F4809" t="str">
            <v>FELINO</v>
          </cell>
          <cell r="G4809" t="str">
            <v>MESTIZO</v>
          </cell>
          <cell r="H4809" t="str">
            <v>LITSY GUTIERREZ</v>
          </cell>
          <cell r="M4809" t="str">
            <v>ANDREA GOECHA</v>
          </cell>
        </row>
        <row r="4810">
          <cell r="A4810" t="str">
            <v>072-11</v>
          </cell>
          <cell r="B4810">
            <v>40603</v>
          </cell>
          <cell r="D4810" t="str">
            <v>PAQUITA</v>
          </cell>
          <cell r="E4810" t="str">
            <v>PEQUEÑOS</v>
          </cell>
          <cell r="F4810" t="str">
            <v>FELINO</v>
          </cell>
          <cell r="G4810" t="str">
            <v>CRIOLLO</v>
          </cell>
          <cell r="H4810" t="str">
            <v>PILAR GUTIERREZ</v>
          </cell>
          <cell r="M4810" t="str">
            <v>CESAR A. MURILLO</v>
          </cell>
        </row>
        <row r="4811">
          <cell r="A4811" t="str">
            <v>073-11</v>
          </cell>
          <cell r="B4811">
            <v>40603</v>
          </cell>
          <cell r="D4811" t="str">
            <v>LOLITA</v>
          </cell>
          <cell r="E4811" t="str">
            <v>PEQUEÑOS</v>
          </cell>
          <cell r="F4811" t="str">
            <v xml:space="preserve">CANINO </v>
          </cell>
          <cell r="G4811" t="str">
            <v>CHAW-CHAW</v>
          </cell>
          <cell r="H4811" t="str">
            <v xml:space="preserve">DIANA OSORIO </v>
          </cell>
          <cell r="L4811" t="str">
            <v>MASA A NIVEL ABDOMINAL, ANEMIA</v>
          </cell>
          <cell r="M4811" t="str">
            <v>ANITA ROQUE</v>
          </cell>
        </row>
        <row r="4812">
          <cell r="A4812" t="str">
            <v>074-11</v>
          </cell>
          <cell r="B4812">
            <v>40603</v>
          </cell>
          <cell r="D4812" t="str">
            <v>LAIKA</v>
          </cell>
          <cell r="E4812" t="str">
            <v>PEQUEÑOS</v>
          </cell>
          <cell r="F4812" t="str">
            <v xml:space="preserve">CANINO </v>
          </cell>
          <cell r="G4812" t="str">
            <v>PASTOR ALEMAN</v>
          </cell>
          <cell r="H4812" t="str">
            <v>ANDRES PARDO</v>
          </cell>
          <cell r="L4812" t="str">
            <v>DEPRIMIDO, APARENTE CONVULSION</v>
          </cell>
          <cell r="M4812" t="str">
            <v>SAEL PEDRAZA</v>
          </cell>
        </row>
        <row r="4813">
          <cell r="A4813" t="str">
            <v>075-11</v>
          </cell>
          <cell r="B4813">
            <v>40603</v>
          </cell>
          <cell r="D4813" t="str">
            <v>RUNNY</v>
          </cell>
          <cell r="E4813" t="str">
            <v>PEQUEÑOS</v>
          </cell>
          <cell r="F4813" t="str">
            <v xml:space="preserve">CANINO </v>
          </cell>
          <cell r="G4813" t="str">
            <v>LABRADOR</v>
          </cell>
          <cell r="H4813" t="str">
            <v>ANDRES PARDO</v>
          </cell>
          <cell r="L4813" t="str">
            <v>DECAIMINETO Y SECRECION OCULAR</v>
          </cell>
          <cell r="M4813" t="str">
            <v>SAEL PEDRAZA</v>
          </cell>
        </row>
        <row r="4814">
          <cell r="A4814" t="str">
            <v>076-11</v>
          </cell>
          <cell r="B4814">
            <v>40604</v>
          </cell>
          <cell r="D4814" t="str">
            <v xml:space="preserve">FELIX </v>
          </cell>
          <cell r="E4814" t="str">
            <v>PEQUEÑOS</v>
          </cell>
          <cell r="F4814" t="str">
            <v>FELINO</v>
          </cell>
          <cell r="G4814" t="str">
            <v>CRIOLLO</v>
          </cell>
          <cell r="H4814" t="str">
            <v xml:space="preserve">AIDE GUTIERREZ </v>
          </cell>
          <cell r="L4814" t="str">
            <v>ABCESO Y DEPRESION</v>
          </cell>
          <cell r="M4814" t="str">
            <v>SAEL PEDRAZA</v>
          </cell>
        </row>
        <row r="4815">
          <cell r="A4815" t="str">
            <v>077-11</v>
          </cell>
          <cell r="B4815">
            <v>40604</v>
          </cell>
          <cell r="D4815" t="str">
            <v>MONA</v>
          </cell>
          <cell r="E4815" t="str">
            <v>PEQUEÑOS</v>
          </cell>
          <cell r="F4815" t="str">
            <v xml:space="preserve">CANINO </v>
          </cell>
          <cell r="G4815" t="str">
            <v>CRIOLLO</v>
          </cell>
          <cell r="H4815" t="str">
            <v>LUIS BERNAL</v>
          </cell>
          <cell r="L4815" t="str">
            <v>INAPETENCIA Y DISMINUCION DE PESO</v>
          </cell>
          <cell r="M4815" t="str">
            <v>SAEL PEDRAZA</v>
          </cell>
        </row>
        <row r="4816">
          <cell r="A4816" t="str">
            <v>078-11</v>
          </cell>
          <cell r="B4816">
            <v>40604</v>
          </cell>
          <cell r="D4816" t="str">
            <v>KIARA</v>
          </cell>
          <cell r="E4816" t="str">
            <v>PEQUEÑOS</v>
          </cell>
          <cell r="F4816" t="str">
            <v xml:space="preserve">CANINO </v>
          </cell>
          <cell r="G4816" t="str">
            <v>PASTOR BELGA</v>
          </cell>
          <cell r="H4816" t="str">
            <v>IMPEC</v>
          </cell>
          <cell r="L4816" t="str">
            <v>REJURGITACION</v>
          </cell>
          <cell r="M4816" t="str">
            <v>SAEL PEDRAZA</v>
          </cell>
        </row>
        <row r="4817">
          <cell r="A4817" t="str">
            <v>079-11</v>
          </cell>
          <cell r="B4817">
            <v>40604</v>
          </cell>
          <cell r="D4817" t="str">
            <v>PACHO</v>
          </cell>
          <cell r="E4817" t="str">
            <v>PEQUEÑOS</v>
          </cell>
          <cell r="F4817" t="str">
            <v>FELINO</v>
          </cell>
          <cell r="G4817" t="str">
            <v>CRIOLLO</v>
          </cell>
          <cell r="H4817" t="str">
            <v xml:space="preserve">ARBEY  MORENO </v>
          </cell>
          <cell r="L4817" t="str">
            <v>TRAUMA ATOMOVILISTICO</v>
          </cell>
          <cell r="M4817" t="str">
            <v>SAEL PEDRAZA</v>
          </cell>
        </row>
        <row r="4818">
          <cell r="A4818" t="str">
            <v>080-11</v>
          </cell>
          <cell r="B4818">
            <v>40605</v>
          </cell>
          <cell r="D4818" t="str">
            <v xml:space="preserve">SIMON </v>
          </cell>
          <cell r="E4818" t="str">
            <v>PEQUEÑOS</v>
          </cell>
          <cell r="F4818" t="str">
            <v xml:space="preserve">CANINO </v>
          </cell>
          <cell r="G4818" t="str">
            <v>BEAGLE</v>
          </cell>
          <cell r="H4818" t="str">
            <v xml:space="preserve">JAIME ROA </v>
          </cell>
          <cell r="M4818" t="str">
            <v>SAEL PEDRAZA</v>
          </cell>
        </row>
        <row r="4819">
          <cell r="A4819" t="str">
            <v>081-11</v>
          </cell>
          <cell r="B4819">
            <v>40605</v>
          </cell>
          <cell r="D4819" t="str">
            <v>PRESIOSA</v>
          </cell>
          <cell r="E4819" t="str">
            <v>PEQUEÑOS</v>
          </cell>
          <cell r="F4819" t="str">
            <v>FELINO</v>
          </cell>
          <cell r="G4819" t="str">
            <v>SIAMES / CRIOLLO</v>
          </cell>
          <cell r="H4819" t="str">
            <v xml:space="preserve">MARLENY PEñA </v>
          </cell>
          <cell r="L4819" t="str">
            <v>MASAS EN GLANDULA MAMARIA</v>
          </cell>
          <cell r="M4819" t="str">
            <v>SAEL PEDRAZA</v>
          </cell>
        </row>
        <row r="4820">
          <cell r="A4820" t="str">
            <v>082-11</v>
          </cell>
          <cell r="B4820">
            <v>40609</v>
          </cell>
          <cell r="D4820" t="str">
            <v>TOMMY</v>
          </cell>
          <cell r="E4820" t="str">
            <v>PEQUEÑOS</v>
          </cell>
          <cell r="F4820" t="str">
            <v xml:space="preserve">CANINO </v>
          </cell>
          <cell r="G4820" t="str">
            <v>SHARPEI / CRIOLLO</v>
          </cell>
          <cell r="H4820" t="str">
            <v>SANDRA VYOYA</v>
          </cell>
          <cell r="L4820" t="str">
            <v>MOLESTIA DE OIDOS</v>
          </cell>
          <cell r="M4820" t="str">
            <v>SAEL PEDRAZA</v>
          </cell>
        </row>
        <row r="4821">
          <cell r="A4821" t="str">
            <v>083-11</v>
          </cell>
          <cell r="B4821">
            <v>40609</v>
          </cell>
          <cell r="D4821" t="str">
            <v xml:space="preserve">LUKAS </v>
          </cell>
          <cell r="E4821" t="str">
            <v>PEQUEÑOS</v>
          </cell>
          <cell r="F4821" t="str">
            <v xml:space="preserve">CANINO </v>
          </cell>
          <cell r="G4821" t="str">
            <v>CRIOLLO</v>
          </cell>
          <cell r="M4821" t="str">
            <v xml:space="preserve">PAULA MONTOYA </v>
          </cell>
        </row>
        <row r="4822">
          <cell r="A4822" t="str">
            <v>084-11</v>
          </cell>
          <cell r="B4822">
            <v>40609</v>
          </cell>
          <cell r="D4822" t="str">
            <v xml:space="preserve">SABINA </v>
          </cell>
          <cell r="E4822" t="str">
            <v>PEQUEÑOS</v>
          </cell>
          <cell r="F4822" t="str">
            <v xml:space="preserve">CANINO </v>
          </cell>
          <cell r="G4822" t="str">
            <v>RODESIAN</v>
          </cell>
          <cell r="H4822" t="str">
            <v>VICENTE NIñO</v>
          </cell>
          <cell r="L4822" t="str">
            <v>HACE 4 DIAS NO DEFECA</v>
          </cell>
          <cell r="M4822" t="str">
            <v>SAEL PEDRAZA</v>
          </cell>
        </row>
        <row r="4823">
          <cell r="A4823" t="str">
            <v>085-11</v>
          </cell>
          <cell r="B4823">
            <v>40610</v>
          </cell>
          <cell r="D4823" t="str">
            <v>AKIRA</v>
          </cell>
          <cell r="E4823" t="str">
            <v>PEQUEÑOS</v>
          </cell>
          <cell r="F4823" t="str">
            <v xml:space="preserve">CANINO </v>
          </cell>
          <cell r="G4823" t="str">
            <v>CRIOLLO</v>
          </cell>
          <cell r="H4823" t="str">
            <v xml:space="preserve">GUILLERMO LEIVA </v>
          </cell>
          <cell r="M4823" t="str">
            <v>CESAR A. MURILLO</v>
          </cell>
        </row>
        <row r="4824">
          <cell r="A4824" t="str">
            <v>086-11</v>
          </cell>
          <cell r="B4824">
            <v>40610</v>
          </cell>
          <cell r="D4824" t="str">
            <v>SACHA</v>
          </cell>
          <cell r="E4824" t="str">
            <v>PEQUEÑOS</v>
          </cell>
          <cell r="F4824" t="str">
            <v xml:space="preserve">CANINO </v>
          </cell>
          <cell r="G4824" t="str">
            <v>CRIOLLO</v>
          </cell>
          <cell r="M4824" t="str">
            <v>ALVARO VARGAS</v>
          </cell>
        </row>
        <row r="4825">
          <cell r="A4825" t="str">
            <v>087-11</v>
          </cell>
          <cell r="B4825">
            <v>40610</v>
          </cell>
          <cell r="D4825" t="str">
            <v>BRITO</v>
          </cell>
          <cell r="E4825" t="str">
            <v>PEQUEÑOS</v>
          </cell>
          <cell r="F4825" t="str">
            <v>CALICEUS CUPREUS</v>
          </cell>
          <cell r="L4825" t="str">
            <v>MORDEDURA DE PERRO</v>
          </cell>
          <cell r="M4825" t="str">
            <v>SAEL PEDRAZA</v>
          </cell>
        </row>
        <row r="4826">
          <cell r="A4826" t="str">
            <v>088-11</v>
          </cell>
          <cell r="B4826">
            <v>40610</v>
          </cell>
          <cell r="D4826" t="str">
            <v>RUFO</v>
          </cell>
          <cell r="E4826" t="str">
            <v>PEQUEÑOS</v>
          </cell>
          <cell r="F4826" t="str">
            <v xml:space="preserve">CANINO </v>
          </cell>
          <cell r="G4826" t="str">
            <v>SCHNAWZER</v>
          </cell>
          <cell r="H4826" t="str">
            <v>JHOSANNY PEñA</v>
          </cell>
          <cell r="L4826" t="str">
            <v>ACIDENTE AUTOMOVILISTICO</v>
          </cell>
          <cell r="M4826" t="str">
            <v>SAEL PEDRAZA</v>
          </cell>
        </row>
        <row r="4827">
          <cell r="A4827" t="str">
            <v>165-11</v>
          </cell>
          <cell r="B4827">
            <v>40610</v>
          </cell>
          <cell r="D4827" t="str">
            <v>NANTA</v>
          </cell>
          <cell r="E4827" t="str">
            <v>PEQUEÑOS</v>
          </cell>
          <cell r="F4827" t="str">
            <v>CANINO</v>
          </cell>
          <cell r="G4827" t="str">
            <v>CRIOLLO</v>
          </cell>
          <cell r="H4827" t="str">
            <v xml:space="preserve">MARCELA </v>
          </cell>
          <cell r="M4827" t="str">
            <v xml:space="preserve">JULIAN MORALES </v>
          </cell>
        </row>
        <row r="4828">
          <cell r="A4828" t="str">
            <v>166-11</v>
          </cell>
          <cell r="B4828">
            <v>40610</v>
          </cell>
          <cell r="D4828" t="str">
            <v>DINA</v>
          </cell>
          <cell r="E4828" t="str">
            <v>PEQUEÑOS</v>
          </cell>
          <cell r="F4828" t="str">
            <v>AVE(BUHO)</v>
          </cell>
          <cell r="H4828" t="str">
            <v xml:space="preserve">BIOLOGIA UNILLANOS </v>
          </cell>
          <cell r="M4828" t="str">
            <v xml:space="preserve">AUGUSTO BACHINO </v>
          </cell>
        </row>
        <row r="4829">
          <cell r="A4829" t="str">
            <v>167-11</v>
          </cell>
          <cell r="B4829">
            <v>40610</v>
          </cell>
          <cell r="D4829" t="str">
            <v>ISIS</v>
          </cell>
          <cell r="E4829" t="str">
            <v>PEQUEÑOS</v>
          </cell>
          <cell r="F4829" t="str">
            <v>CANINO</v>
          </cell>
          <cell r="G4829" t="str">
            <v>PITBULL</v>
          </cell>
          <cell r="H4829" t="str">
            <v xml:space="preserve">MIGUEL ANGEL BAQUERO </v>
          </cell>
          <cell r="M4829" t="str">
            <v>SAEL PEDRAZA</v>
          </cell>
        </row>
        <row r="4830">
          <cell r="A4830" t="str">
            <v>168-11</v>
          </cell>
          <cell r="B4830">
            <v>40610</v>
          </cell>
          <cell r="D4830" t="str">
            <v>SALEM</v>
          </cell>
          <cell r="E4830" t="str">
            <v>PEQUEÑOS</v>
          </cell>
          <cell r="F4830" t="str">
            <v>FELINO</v>
          </cell>
          <cell r="G4830" t="str">
            <v>CRIOLLO</v>
          </cell>
          <cell r="H4830" t="str">
            <v xml:space="preserve">ELIZABETH ROJAS </v>
          </cell>
          <cell r="M4830" t="str">
            <v>SAEL PEDRAZA</v>
          </cell>
        </row>
        <row r="4831">
          <cell r="A4831" t="str">
            <v>169-11</v>
          </cell>
          <cell r="B4831">
            <v>40610</v>
          </cell>
          <cell r="D4831" t="str">
            <v>KIMKIN</v>
          </cell>
          <cell r="E4831" t="str">
            <v>PEQUEÑOS</v>
          </cell>
          <cell r="F4831" t="str">
            <v>FELINO</v>
          </cell>
          <cell r="G4831" t="str">
            <v>CRIOLLO</v>
          </cell>
          <cell r="H4831" t="str">
            <v>BRICELDA MARTINEZ</v>
          </cell>
          <cell r="M4831" t="str">
            <v>SAEL PEDRAZA</v>
          </cell>
        </row>
        <row r="4832">
          <cell r="A4832" t="str">
            <v>170-11</v>
          </cell>
          <cell r="B4832">
            <v>40610</v>
          </cell>
          <cell r="D4832" t="str">
            <v>LULU</v>
          </cell>
          <cell r="E4832" t="str">
            <v>PEQUEÑOS</v>
          </cell>
          <cell r="F4832" t="str">
            <v>CANINO</v>
          </cell>
          <cell r="G4832" t="str">
            <v>FRENCH POODLE</v>
          </cell>
          <cell r="H4832" t="str">
            <v xml:space="preserve">JOHANA BEJARANO </v>
          </cell>
          <cell r="M4832" t="str">
            <v>SAEL PEDRAZA</v>
          </cell>
        </row>
        <row r="4833">
          <cell r="A4833" t="str">
            <v>089-11</v>
          </cell>
          <cell r="B4833">
            <v>40611</v>
          </cell>
          <cell r="D4833" t="str">
            <v>SABRINA</v>
          </cell>
          <cell r="E4833" t="str">
            <v>PEQUEÑOS</v>
          </cell>
          <cell r="F4833" t="str">
            <v xml:space="preserve">CANINO </v>
          </cell>
          <cell r="G4833" t="str">
            <v>PUG</v>
          </cell>
          <cell r="H4833" t="str">
            <v>SANDRA GONZALES</v>
          </cell>
          <cell r="L4833" t="str">
            <v>FLUJOO VAGINAL</v>
          </cell>
          <cell r="M4833" t="str">
            <v>SAEL PEDRAZA</v>
          </cell>
        </row>
        <row r="4834">
          <cell r="A4834" t="str">
            <v>090-11</v>
          </cell>
          <cell r="B4834">
            <v>40611</v>
          </cell>
          <cell r="D4834" t="str">
            <v>ISIS</v>
          </cell>
          <cell r="E4834" t="str">
            <v>PEQUEÑOS</v>
          </cell>
          <cell r="F4834" t="str">
            <v xml:space="preserve">CANINO </v>
          </cell>
          <cell r="G4834" t="str">
            <v>BEAGLE</v>
          </cell>
          <cell r="H4834" t="str">
            <v xml:space="preserve">TATIANA RICARDO </v>
          </cell>
          <cell r="L4834" t="str">
            <v>DIFICULTAD EN EL PARTO</v>
          </cell>
          <cell r="M4834" t="str">
            <v xml:space="preserve">ALVARO CLAVIJO </v>
          </cell>
        </row>
        <row r="4835">
          <cell r="A4835" t="str">
            <v>091-11</v>
          </cell>
          <cell r="B4835">
            <v>40611</v>
          </cell>
          <cell r="D4835" t="str">
            <v xml:space="preserve">TOMAS </v>
          </cell>
          <cell r="E4835" t="str">
            <v>PEQUEÑOS</v>
          </cell>
          <cell r="F4835" t="str">
            <v xml:space="preserve">CANINO </v>
          </cell>
          <cell r="G4835" t="str">
            <v>LABRADOR</v>
          </cell>
          <cell r="H4835" t="str">
            <v>JUAN CAMILO SANCHEZ</v>
          </cell>
          <cell r="L4835">
            <v>0</v>
          </cell>
          <cell r="M4835" t="str">
            <v xml:space="preserve">LENIN CESPEDES </v>
          </cell>
        </row>
        <row r="4836">
          <cell r="A4836" t="str">
            <v>092-11</v>
          </cell>
          <cell r="B4836">
            <v>40611</v>
          </cell>
          <cell r="D4836" t="str">
            <v>OWEN</v>
          </cell>
          <cell r="E4836" t="str">
            <v>PEQUEÑOS</v>
          </cell>
          <cell r="F4836" t="str">
            <v xml:space="preserve">CANINO </v>
          </cell>
          <cell r="G4836" t="str">
            <v>PUG</v>
          </cell>
          <cell r="H4836" t="str">
            <v xml:space="preserve">ANDRE PARRA </v>
          </cell>
          <cell r="L4836" t="str">
            <v>ALITOSIS Y TOS</v>
          </cell>
          <cell r="M4836" t="str">
            <v xml:space="preserve">JOHANA MEDINA </v>
          </cell>
        </row>
        <row r="4837">
          <cell r="A4837" t="str">
            <v>093-11</v>
          </cell>
          <cell r="B4837">
            <v>40611</v>
          </cell>
          <cell r="D4837" t="str">
            <v xml:space="preserve">NERON </v>
          </cell>
          <cell r="E4837" t="str">
            <v>PEQUEÑOS</v>
          </cell>
          <cell r="F4837" t="str">
            <v xml:space="preserve">CANINO </v>
          </cell>
          <cell r="G4837" t="str">
            <v>CRIOLLO</v>
          </cell>
          <cell r="H4837" t="str">
            <v xml:space="preserve">MARLEN  BARBOSA </v>
          </cell>
          <cell r="L4837" t="str">
            <v>APIXTASIS NASAL DERECHA</v>
          </cell>
          <cell r="M4837" t="str">
            <v>GRUPO 3 AP</v>
          </cell>
        </row>
        <row r="4838">
          <cell r="A4838" t="str">
            <v>094-11</v>
          </cell>
          <cell r="B4838">
            <v>40611</v>
          </cell>
          <cell r="D4838" t="str">
            <v xml:space="preserve">MUñECA </v>
          </cell>
          <cell r="E4838" t="str">
            <v>PEQUEÑOS</v>
          </cell>
          <cell r="F4838" t="str">
            <v xml:space="preserve">CANINO </v>
          </cell>
          <cell r="G4838" t="str">
            <v>SHARPEI</v>
          </cell>
          <cell r="H4838" t="str">
            <v xml:space="preserve">ADRIANA PEñA </v>
          </cell>
          <cell r="L4838" t="str">
            <v>NO APOYA NOS MIEMBROS POSTERIORES</v>
          </cell>
          <cell r="M4838" t="str">
            <v xml:space="preserve">JOHANA MEDINA </v>
          </cell>
        </row>
        <row r="4839">
          <cell r="A4839" t="str">
            <v>095-11</v>
          </cell>
          <cell r="B4839">
            <v>40611</v>
          </cell>
          <cell r="D4839" t="str">
            <v>LUPITA</v>
          </cell>
          <cell r="E4839" t="str">
            <v>PEQUEÑOS</v>
          </cell>
          <cell r="F4839" t="str">
            <v xml:space="preserve">CANINO </v>
          </cell>
          <cell r="G4839" t="str">
            <v xml:space="preserve">MINI TOY </v>
          </cell>
          <cell r="H4839" t="str">
            <v xml:space="preserve">MARIA DEL ROSARIO PINZON </v>
          </cell>
          <cell r="L4839" t="str">
            <v>DISTENSION ABDOMINAL Y PERDIDA DE CONDICION CORPORAL</v>
          </cell>
          <cell r="M4839" t="str">
            <v xml:space="preserve">LAURA VIVIANA MEZA </v>
          </cell>
        </row>
        <row r="4840">
          <cell r="A4840" t="str">
            <v>100-11</v>
          </cell>
          <cell r="B4840">
            <v>40612</v>
          </cell>
          <cell r="D4840" t="str">
            <v>REBECA</v>
          </cell>
          <cell r="E4840" t="str">
            <v>PEQUEÑOS</v>
          </cell>
          <cell r="F4840" t="str">
            <v xml:space="preserve">CANINO </v>
          </cell>
          <cell r="G4840" t="str">
            <v>CRIOLLO</v>
          </cell>
          <cell r="H4840" t="str">
            <v>JOINY TORRES</v>
          </cell>
          <cell r="L4840" t="str">
            <v>EXAMEN CLINICO, VACUNACION Y VERMIFUGACIO</v>
          </cell>
          <cell r="M4840" t="str">
            <v>SAEL PEDRAZA</v>
          </cell>
        </row>
        <row r="4841">
          <cell r="A4841" t="str">
            <v>101-11</v>
          </cell>
          <cell r="B4841">
            <v>40612</v>
          </cell>
          <cell r="D4841" t="str">
            <v>PUA</v>
          </cell>
          <cell r="E4841" t="str">
            <v>PEQUEÑOS</v>
          </cell>
          <cell r="F4841" t="str">
            <v xml:space="preserve">CANINO </v>
          </cell>
          <cell r="G4841" t="str">
            <v>CRIOLLO</v>
          </cell>
          <cell r="H4841" t="str">
            <v>JOINY TORRES</v>
          </cell>
          <cell r="L4841" t="str">
            <v>EXAMEN CLINICO, VACUNACION Y VERMIFUGACIO</v>
          </cell>
          <cell r="M4841" t="str">
            <v>SAEL PEDRAZA</v>
          </cell>
        </row>
        <row r="4842">
          <cell r="A4842" t="str">
            <v>102-11</v>
          </cell>
          <cell r="B4842">
            <v>40612</v>
          </cell>
          <cell r="D4842" t="str">
            <v xml:space="preserve">MUñECA </v>
          </cell>
          <cell r="E4842" t="str">
            <v>PEQUEÑOS</v>
          </cell>
          <cell r="F4842" t="str">
            <v xml:space="preserve">CANINO </v>
          </cell>
          <cell r="G4842" t="str">
            <v>CRIOLLO</v>
          </cell>
          <cell r="H4842" t="str">
            <v>JOINY TORRES</v>
          </cell>
          <cell r="L4842" t="str">
            <v>EXAMEN CLINICO, VACUNACION Y VERMIFUGACIO</v>
          </cell>
          <cell r="M4842" t="str">
            <v>SAEL PEDRAZA</v>
          </cell>
        </row>
        <row r="4843">
          <cell r="A4843" t="str">
            <v>103-11</v>
          </cell>
          <cell r="B4843">
            <v>40612</v>
          </cell>
          <cell r="D4843" t="str">
            <v>MARIPOSA</v>
          </cell>
          <cell r="E4843" t="str">
            <v>PEQUEÑOS</v>
          </cell>
          <cell r="F4843" t="str">
            <v xml:space="preserve">CANINO </v>
          </cell>
          <cell r="G4843" t="str">
            <v>CRIOLLO</v>
          </cell>
          <cell r="H4843" t="str">
            <v>JOINY TORRES</v>
          </cell>
          <cell r="L4843" t="str">
            <v>EXAMEN CLINICO, VACUNACION Y VERMIFUGACIO</v>
          </cell>
          <cell r="M4843" t="str">
            <v>SAEL PEDRAZA</v>
          </cell>
        </row>
        <row r="4844">
          <cell r="A4844" t="str">
            <v>104-11</v>
          </cell>
          <cell r="B4844">
            <v>40612</v>
          </cell>
          <cell r="D4844" t="str">
            <v>TONY</v>
          </cell>
          <cell r="E4844" t="str">
            <v>PEQUEÑOS</v>
          </cell>
          <cell r="F4844" t="str">
            <v xml:space="preserve">CANINO </v>
          </cell>
          <cell r="G4844" t="str">
            <v>CRIOLLO</v>
          </cell>
          <cell r="H4844" t="str">
            <v>JOINY TORRES</v>
          </cell>
          <cell r="L4844" t="str">
            <v>EXAMEN CLINICO, VACUNACION Y VERMIFUGACIO</v>
          </cell>
          <cell r="M4844" t="str">
            <v>SAEL PEDRAZA</v>
          </cell>
        </row>
        <row r="4845">
          <cell r="A4845" t="str">
            <v>105-11</v>
          </cell>
          <cell r="B4845">
            <v>40612</v>
          </cell>
          <cell r="D4845" t="str">
            <v>MUñECA 2</v>
          </cell>
          <cell r="E4845" t="str">
            <v>PEQUEÑOS</v>
          </cell>
          <cell r="F4845" t="str">
            <v xml:space="preserve">CANINO </v>
          </cell>
          <cell r="G4845" t="str">
            <v>CRIOLLO</v>
          </cell>
          <cell r="H4845" t="str">
            <v>JOINY TORRES</v>
          </cell>
          <cell r="L4845" t="str">
            <v>EXAMEN CLINICO, VACUNACION Y VERMIFUGACIO</v>
          </cell>
          <cell r="M4845" t="str">
            <v>SAEL PEDRAZA</v>
          </cell>
        </row>
        <row r="4846">
          <cell r="A4846" t="str">
            <v>106-11</v>
          </cell>
          <cell r="B4846">
            <v>40612</v>
          </cell>
          <cell r="D4846" t="str">
            <v>SALOME</v>
          </cell>
          <cell r="E4846" t="str">
            <v>PEQUEÑOS</v>
          </cell>
          <cell r="F4846" t="str">
            <v xml:space="preserve">CANINO </v>
          </cell>
          <cell r="G4846" t="str">
            <v>CRIOLLO</v>
          </cell>
          <cell r="H4846" t="str">
            <v>JOINY TORRES</v>
          </cell>
          <cell r="L4846" t="str">
            <v>EXAMEN CLINICO, VACUNACION Y VERMIFUGACIO</v>
          </cell>
          <cell r="M4846" t="str">
            <v>SAEL PEDRAZA</v>
          </cell>
        </row>
        <row r="4847">
          <cell r="A4847" t="str">
            <v>107-11</v>
          </cell>
          <cell r="B4847">
            <v>40612</v>
          </cell>
          <cell r="D4847" t="str">
            <v>LUCHO</v>
          </cell>
          <cell r="E4847" t="str">
            <v>PEQUEÑOS</v>
          </cell>
          <cell r="F4847" t="str">
            <v xml:space="preserve">CANINO </v>
          </cell>
          <cell r="G4847" t="str">
            <v>CRIOLLO</v>
          </cell>
          <cell r="H4847" t="str">
            <v>JOINY TORRES</v>
          </cell>
          <cell r="L4847" t="str">
            <v>EXAMEN CLINICO, VACUNACION Y VERMIFUGACIO</v>
          </cell>
          <cell r="M4847" t="str">
            <v>SAEL PEDRAZA</v>
          </cell>
        </row>
        <row r="4848">
          <cell r="A4848" t="str">
            <v>108-11</v>
          </cell>
          <cell r="B4848">
            <v>40612</v>
          </cell>
          <cell r="D4848" t="str">
            <v>NEGRO</v>
          </cell>
          <cell r="E4848" t="str">
            <v>PEQUEÑOS</v>
          </cell>
          <cell r="F4848" t="str">
            <v xml:space="preserve">CANINO </v>
          </cell>
          <cell r="G4848" t="str">
            <v>CRIOLLO</v>
          </cell>
          <cell r="H4848" t="str">
            <v>EDGAR SUAREZ</v>
          </cell>
          <cell r="L4848" t="str">
            <v>FRACTURA</v>
          </cell>
          <cell r="M4848" t="str">
            <v>SAEL PEDRAZA</v>
          </cell>
        </row>
        <row r="4849">
          <cell r="A4849" t="str">
            <v>096-11</v>
          </cell>
          <cell r="B4849">
            <v>40613</v>
          </cell>
          <cell r="D4849" t="str">
            <v xml:space="preserve">ESTRELLITA </v>
          </cell>
          <cell r="E4849" t="str">
            <v>PEQUEÑOS</v>
          </cell>
          <cell r="F4849" t="str">
            <v xml:space="preserve">CANINO </v>
          </cell>
          <cell r="G4849" t="str">
            <v>FRENCH POODLE</v>
          </cell>
          <cell r="H4849" t="str">
            <v xml:space="preserve">HILMA GARCIA </v>
          </cell>
          <cell r="L4849" t="str">
            <v>SOPLO CARDIACO</v>
          </cell>
          <cell r="M4849" t="str">
            <v>AUGUSTO LADINO</v>
          </cell>
        </row>
        <row r="4850">
          <cell r="A4850" t="str">
            <v>097-11</v>
          </cell>
          <cell r="B4850">
            <v>40613</v>
          </cell>
          <cell r="D4850" t="str">
            <v>TILL</v>
          </cell>
          <cell r="E4850" t="str">
            <v>PEQUEÑOS</v>
          </cell>
          <cell r="F4850" t="str">
            <v xml:space="preserve">CANINO </v>
          </cell>
          <cell r="G4850" t="str">
            <v>CRIOLLO</v>
          </cell>
          <cell r="H4850" t="str">
            <v xml:space="preserve">ADELAIDA JIMENEZ </v>
          </cell>
          <cell r="L4850" t="str">
            <v>CLAUDICACION MPI</v>
          </cell>
          <cell r="M4850" t="str">
            <v>ALEJANDRO TRIANA</v>
          </cell>
        </row>
        <row r="4851">
          <cell r="A4851" t="str">
            <v>098-11</v>
          </cell>
          <cell r="B4851">
            <v>40613</v>
          </cell>
          <cell r="D4851" t="str">
            <v>TAMBOR</v>
          </cell>
          <cell r="E4851" t="str">
            <v>PEQUEÑOS</v>
          </cell>
          <cell r="F4851" t="str">
            <v xml:space="preserve">CANINO </v>
          </cell>
          <cell r="G4851" t="str">
            <v>CRIOLLO</v>
          </cell>
          <cell r="H4851" t="str">
            <v>HEIDER LOPEZ</v>
          </cell>
          <cell r="L4851" t="str">
            <v>POSIBE INTOXICACION</v>
          </cell>
          <cell r="M4851" t="str">
            <v>ANDREA GOECHA</v>
          </cell>
        </row>
        <row r="4852">
          <cell r="A4852" t="str">
            <v>109-11</v>
          </cell>
          <cell r="B4852">
            <v>40616</v>
          </cell>
          <cell r="D4852" t="str">
            <v>ANDREW</v>
          </cell>
          <cell r="E4852" t="str">
            <v>PEQUEÑOS</v>
          </cell>
          <cell r="F4852" t="str">
            <v xml:space="preserve">CANINO </v>
          </cell>
          <cell r="G4852" t="str">
            <v>SCHNAWZER</v>
          </cell>
          <cell r="H4852" t="str">
            <v>ALICIA VIGOYA</v>
          </cell>
          <cell r="L4852" t="str">
            <v>PRURITO EN OREJAS</v>
          </cell>
          <cell r="M4852" t="str">
            <v>SAEL PEDRAZA</v>
          </cell>
        </row>
        <row r="4853">
          <cell r="A4853" t="str">
            <v>110-11</v>
          </cell>
          <cell r="B4853">
            <v>40616</v>
          </cell>
          <cell r="D4853" t="str">
            <v>WEN</v>
          </cell>
          <cell r="E4853" t="str">
            <v>PEQUEÑOS</v>
          </cell>
          <cell r="F4853" t="str">
            <v xml:space="preserve">CANINO </v>
          </cell>
          <cell r="G4853" t="str">
            <v>BULL DOG</v>
          </cell>
          <cell r="H4853" t="str">
            <v xml:space="preserve">PAOLA CUELLAR </v>
          </cell>
          <cell r="M4853" t="str">
            <v>SAEL PEDRAZA</v>
          </cell>
        </row>
        <row r="4854">
          <cell r="A4854" t="str">
            <v>111-11</v>
          </cell>
          <cell r="B4854">
            <v>40616</v>
          </cell>
          <cell r="D4854" t="str">
            <v>KIMBO</v>
          </cell>
          <cell r="E4854" t="str">
            <v>PEQUEÑOS</v>
          </cell>
          <cell r="F4854" t="str">
            <v xml:space="preserve">CANINO </v>
          </cell>
          <cell r="G4854" t="str">
            <v>PITBULL</v>
          </cell>
          <cell r="H4854" t="str">
            <v xml:space="preserve">CARLOS ORTEGA </v>
          </cell>
          <cell r="M4854" t="str">
            <v>SAEL PEDRAZA</v>
          </cell>
        </row>
        <row r="4855">
          <cell r="A4855" t="str">
            <v>112-11</v>
          </cell>
          <cell r="B4855">
            <v>40616</v>
          </cell>
          <cell r="D4855" t="str">
            <v>GABRIEL</v>
          </cell>
          <cell r="E4855" t="str">
            <v>PEQUEÑOS</v>
          </cell>
          <cell r="F4855" t="str">
            <v xml:space="preserve">CANINO </v>
          </cell>
          <cell r="G4855" t="str">
            <v>CRIOLLO</v>
          </cell>
          <cell r="H4855" t="str">
            <v>FABIAN URREA</v>
          </cell>
          <cell r="M4855" t="str">
            <v>SAEL PEDRAZA</v>
          </cell>
        </row>
        <row r="4856">
          <cell r="A4856" t="str">
            <v>113-11</v>
          </cell>
          <cell r="B4856">
            <v>40617</v>
          </cell>
          <cell r="D4856" t="str">
            <v>GATI</v>
          </cell>
          <cell r="E4856" t="str">
            <v>PEQUEÑOS</v>
          </cell>
          <cell r="F4856" t="str">
            <v xml:space="preserve">CANINO </v>
          </cell>
          <cell r="G4856" t="str">
            <v>COCKER SPANIEL</v>
          </cell>
          <cell r="H4856" t="str">
            <v>SONIA GUTIERREZ</v>
          </cell>
          <cell r="M4856" t="str">
            <v>ANDREA GOECHA</v>
          </cell>
        </row>
        <row r="4857">
          <cell r="A4857" t="str">
            <v>115-11</v>
          </cell>
          <cell r="B4857">
            <v>40617</v>
          </cell>
          <cell r="D4857" t="str">
            <v>SHARON</v>
          </cell>
          <cell r="E4857" t="str">
            <v>PEQUEÑOS</v>
          </cell>
          <cell r="F4857" t="str">
            <v xml:space="preserve">CANINO </v>
          </cell>
          <cell r="G4857" t="str">
            <v>SCHNAWZER</v>
          </cell>
          <cell r="H4857" t="str">
            <v>EUNISES RODRIGUEZ</v>
          </cell>
          <cell r="M4857" t="str">
            <v>SAEL PEDRAZA</v>
          </cell>
        </row>
        <row r="4858">
          <cell r="A4858" t="str">
            <v>116-11</v>
          </cell>
          <cell r="B4858">
            <v>40617</v>
          </cell>
          <cell r="D4858" t="str">
            <v>TOBI</v>
          </cell>
          <cell r="E4858" t="str">
            <v>PEQUEÑOS</v>
          </cell>
          <cell r="F4858" t="str">
            <v xml:space="preserve">CANINO </v>
          </cell>
          <cell r="G4858" t="str">
            <v>SHARPEI</v>
          </cell>
          <cell r="H4858" t="str">
            <v>ERIKA CRUZ</v>
          </cell>
          <cell r="M4858" t="str">
            <v>ANDREA RIOS</v>
          </cell>
        </row>
        <row r="4859">
          <cell r="A4859" t="str">
            <v>117-11</v>
          </cell>
          <cell r="B4859">
            <v>40617</v>
          </cell>
          <cell r="D4859" t="str">
            <v>LAIKA</v>
          </cell>
          <cell r="E4859" t="str">
            <v>PEQUEÑOS</v>
          </cell>
          <cell r="F4859" t="str">
            <v xml:space="preserve">CANINO </v>
          </cell>
          <cell r="G4859" t="str">
            <v xml:space="preserve">POINTER </v>
          </cell>
          <cell r="H4859" t="str">
            <v xml:space="preserve">FERNANDO QUINTERO </v>
          </cell>
          <cell r="M4859" t="str">
            <v>JORGE CALA</v>
          </cell>
        </row>
        <row r="4860">
          <cell r="A4860" t="str">
            <v>118-11</v>
          </cell>
          <cell r="B4860">
            <v>40617</v>
          </cell>
          <cell r="D4860" t="str">
            <v>ROSITA</v>
          </cell>
          <cell r="E4860" t="str">
            <v>PEQUEÑOS</v>
          </cell>
          <cell r="F4860" t="str">
            <v>FELINO</v>
          </cell>
          <cell r="G4860" t="str">
            <v>CRIOLLO</v>
          </cell>
          <cell r="H4860" t="str">
            <v>LIGIA CASTAñEDA</v>
          </cell>
          <cell r="M4860" t="str">
            <v>DIANA  GARCIA</v>
          </cell>
        </row>
        <row r="4861">
          <cell r="A4861" t="str">
            <v>099-11</v>
          </cell>
          <cell r="B4861">
            <v>40618</v>
          </cell>
          <cell r="D4861" t="str">
            <v>SHARA</v>
          </cell>
          <cell r="E4861" t="str">
            <v>PEQUEÑOS</v>
          </cell>
          <cell r="F4861" t="str">
            <v xml:space="preserve">CANINO </v>
          </cell>
          <cell r="G4861" t="str">
            <v>PINSCHER</v>
          </cell>
          <cell r="H4861" t="str">
            <v xml:space="preserve">CARLOS  BUITRAGO </v>
          </cell>
          <cell r="L4861" t="str">
            <v>POSIBLE PREñEZ, HALITOSIS</v>
          </cell>
          <cell r="M4861" t="str">
            <v>LEIDY BAQUERO- VIVIANA RODRIGUEZ-ALIRIO CASTRO</v>
          </cell>
        </row>
        <row r="4862">
          <cell r="A4862" t="str">
            <v>114-11</v>
          </cell>
          <cell r="B4862">
            <v>40618</v>
          </cell>
          <cell r="D4862" t="str">
            <v>LAICA</v>
          </cell>
          <cell r="E4862" t="str">
            <v>PEQUEÑOS</v>
          </cell>
          <cell r="F4862" t="str">
            <v xml:space="preserve">CANINO </v>
          </cell>
          <cell r="G4862" t="str">
            <v>CRIOLLO</v>
          </cell>
          <cell r="H4862" t="str">
            <v xml:space="preserve">FERNANDO QUINTERO </v>
          </cell>
          <cell r="M4862" t="str">
            <v>SAEL PEDRAZA</v>
          </cell>
        </row>
        <row r="4863">
          <cell r="A4863" t="str">
            <v>119-11</v>
          </cell>
          <cell r="B4863">
            <v>40618</v>
          </cell>
          <cell r="D4863" t="str">
            <v>LUNA</v>
          </cell>
          <cell r="E4863" t="str">
            <v>PEQUEÑOS</v>
          </cell>
          <cell r="F4863" t="str">
            <v xml:space="preserve">CANINO </v>
          </cell>
          <cell r="G4863" t="str">
            <v>FRENCH POODLE</v>
          </cell>
          <cell r="H4863" t="str">
            <v>AURA MARIA GAVIRIA</v>
          </cell>
          <cell r="M4863" t="str">
            <v xml:space="preserve">LAURA BRICEñO </v>
          </cell>
        </row>
        <row r="4864">
          <cell r="A4864" t="str">
            <v>120-11</v>
          </cell>
          <cell r="B4864">
            <v>40618</v>
          </cell>
          <cell r="D4864" t="str">
            <v>BRISA</v>
          </cell>
          <cell r="E4864" t="str">
            <v>PEQUEÑOS</v>
          </cell>
          <cell r="F4864" t="str">
            <v xml:space="preserve">CANINO </v>
          </cell>
          <cell r="G4864" t="str">
            <v>PINSCHER</v>
          </cell>
          <cell r="H4864" t="str">
            <v xml:space="preserve">ANA PEñA </v>
          </cell>
          <cell r="M4864" t="str">
            <v xml:space="preserve">LAURA BRICEñO </v>
          </cell>
        </row>
        <row r="4865">
          <cell r="A4865" t="str">
            <v>121-11</v>
          </cell>
          <cell r="B4865">
            <v>40618</v>
          </cell>
          <cell r="D4865" t="str">
            <v>CELESTE</v>
          </cell>
          <cell r="E4865" t="str">
            <v>PEQUEÑOS</v>
          </cell>
          <cell r="F4865" t="str">
            <v>FELINO</v>
          </cell>
          <cell r="G4865" t="str">
            <v>CRIOLLO</v>
          </cell>
          <cell r="H4865" t="str">
            <v xml:space="preserve">VIVIANA GUTIERREZ </v>
          </cell>
          <cell r="M4865" t="str">
            <v xml:space="preserve">DIANA CIFUENTES </v>
          </cell>
        </row>
        <row r="4866">
          <cell r="A4866" t="str">
            <v>122-11</v>
          </cell>
          <cell r="B4866">
            <v>40618</v>
          </cell>
          <cell r="D4866" t="str">
            <v>TITA</v>
          </cell>
          <cell r="E4866" t="str">
            <v>PEQUEÑOS</v>
          </cell>
          <cell r="F4866" t="str">
            <v xml:space="preserve">CANINO </v>
          </cell>
          <cell r="G4866" t="str">
            <v>CRIOLLO</v>
          </cell>
          <cell r="H4866" t="str">
            <v>MARTHA GARCIA</v>
          </cell>
          <cell r="M4866" t="str">
            <v xml:space="preserve">LAURA BRICEñO </v>
          </cell>
        </row>
        <row r="4867">
          <cell r="A4867" t="str">
            <v>123-11</v>
          </cell>
          <cell r="B4867">
            <v>40618</v>
          </cell>
          <cell r="D4867" t="str">
            <v>BONY</v>
          </cell>
          <cell r="E4867" t="str">
            <v>PEQUEÑOS</v>
          </cell>
          <cell r="F4867" t="str">
            <v xml:space="preserve">CANINO </v>
          </cell>
          <cell r="G4867" t="str">
            <v>CRIOLLO</v>
          </cell>
          <cell r="H4867" t="str">
            <v xml:space="preserve">AMIRA MANACE </v>
          </cell>
          <cell r="I4867">
            <v>52260942</v>
          </cell>
          <cell r="J4867">
            <v>3212167102</v>
          </cell>
          <cell r="M4867" t="str">
            <v>SAEL PEDRAZA</v>
          </cell>
        </row>
        <row r="4868">
          <cell r="A4868" t="str">
            <v>124-11</v>
          </cell>
          <cell r="B4868">
            <v>40618</v>
          </cell>
          <cell r="D4868" t="str">
            <v>SIMON</v>
          </cell>
          <cell r="E4868" t="str">
            <v>PEQUEÑOS</v>
          </cell>
          <cell r="F4868" t="str">
            <v xml:space="preserve">CANINO </v>
          </cell>
          <cell r="G4868" t="str">
            <v>CANICHE</v>
          </cell>
          <cell r="H4868" t="str">
            <v xml:space="preserve">KAREN VERGARA </v>
          </cell>
          <cell r="M4868" t="str">
            <v xml:space="preserve">JAVIER AZABACHE </v>
          </cell>
        </row>
        <row r="4869">
          <cell r="A4869" t="str">
            <v>125-11</v>
          </cell>
          <cell r="B4869">
            <v>40619</v>
          </cell>
          <cell r="D4869" t="str">
            <v>ZOE</v>
          </cell>
          <cell r="E4869" t="str">
            <v>PEQUEÑOS</v>
          </cell>
          <cell r="F4869" t="str">
            <v xml:space="preserve">CANINO </v>
          </cell>
          <cell r="G4869" t="str">
            <v>CRIOLLO</v>
          </cell>
          <cell r="H4869" t="str">
            <v>MALORI MAHECHA</v>
          </cell>
          <cell r="M4869" t="str">
            <v>SAEL PEDRAZA</v>
          </cell>
        </row>
        <row r="4870">
          <cell r="A4870" t="str">
            <v>126-11</v>
          </cell>
          <cell r="B4870">
            <v>40619</v>
          </cell>
          <cell r="D4870" t="str">
            <v>SIMON</v>
          </cell>
          <cell r="E4870" t="str">
            <v>PEQUEÑOS</v>
          </cell>
          <cell r="F4870" t="str">
            <v xml:space="preserve">CANINO </v>
          </cell>
          <cell r="G4870" t="str">
            <v xml:space="preserve">CRUCE CHOW CHOW </v>
          </cell>
          <cell r="H4870" t="str">
            <v>BYRON LOPEZ</v>
          </cell>
          <cell r="M4870" t="str">
            <v>SAEL PEDRAZA</v>
          </cell>
        </row>
        <row r="4871">
          <cell r="A4871" t="str">
            <v>127-11</v>
          </cell>
          <cell r="B4871">
            <v>40619</v>
          </cell>
          <cell r="D4871" t="str">
            <v>TATA</v>
          </cell>
          <cell r="E4871" t="str">
            <v>PEQUEÑOS</v>
          </cell>
          <cell r="F4871" t="str">
            <v xml:space="preserve">CANINO </v>
          </cell>
          <cell r="G4871" t="str">
            <v>CRIOLLO</v>
          </cell>
          <cell r="H4871" t="str">
            <v xml:space="preserve">FERNEY FONTECHA </v>
          </cell>
          <cell r="M4871" t="str">
            <v>LUIS ROJAS</v>
          </cell>
        </row>
        <row r="4872">
          <cell r="A4872" t="str">
            <v>128-11</v>
          </cell>
          <cell r="B4872">
            <v>40619</v>
          </cell>
          <cell r="D4872" t="str">
            <v>NANI</v>
          </cell>
          <cell r="E4872" t="str">
            <v>PEQUEÑOS</v>
          </cell>
          <cell r="F4872" t="str">
            <v xml:space="preserve">CANINO </v>
          </cell>
          <cell r="G4872" t="str">
            <v>SCHNAWZER</v>
          </cell>
          <cell r="H4872" t="str">
            <v xml:space="preserve">NATALY MESA </v>
          </cell>
          <cell r="M4872" t="str">
            <v>SAEL PEDRAZA</v>
          </cell>
        </row>
        <row r="4873">
          <cell r="A4873" t="str">
            <v>129-11</v>
          </cell>
          <cell r="B4873">
            <v>40619</v>
          </cell>
          <cell r="D4873" t="str">
            <v>BOLT</v>
          </cell>
          <cell r="E4873" t="str">
            <v>PEQUEÑOS</v>
          </cell>
          <cell r="F4873" t="str">
            <v xml:space="preserve">CANINO </v>
          </cell>
          <cell r="G4873" t="str">
            <v>SCHNAWZER</v>
          </cell>
          <cell r="H4873" t="str">
            <v xml:space="preserve">EDNA HERNANDEZ </v>
          </cell>
          <cell r="M4873" t="str">
            <v>SAEL PEDRAZA</v>
          </cell>
        </row>
        <row r="4874">
          <cell r="A4874" t="str">
            <v>130-11</v>
          </cell>
          <cell r="B4874">
            <v>40620</v>
          </cell>
          <cell r="D4874" t="str">
            <v>ROCKY</v>
          </cell>
          <cell r="E4874" t="str">
            <v>PEQUEÑOS</v>
          </cell>
          <cell r="F4874" t="str">
            <v xml:space="preserve">CANINO </v>
          </cell>
          <cell r="G4874" t="str">
            <v>PITBULL</v>
          </cell>
          <cell r="H4874" t="str">
            <v xml:space="preserve">TATIANA PRIETO </v>
          </cell>
          <cell r="M4874" t="str">
            <v>SAEL PEDRAZA/ VIVIANA ROJAS</v>
          </cell>
        </row>
        <row r="4875">
          <cell r="A4875" t="str">
            <v>036-11</v>
          </cell>
          <cell r="B4875">
            <v>40624</v>
          </cell>
          <cell r="D4875" t="str">
            <v>NEGRA</v>
          </cell>
          <cell r="E4875" t="str">
            <v>PEQUEÑOS</v>
          </cell>
          <cell r="F4875" t="str">
            <v>CANINO</v>
          </cell>
          <cell r="G4875" t="str">
            <v>CRIOLLO</v>
          </cell>
          <cell r="H4875" t="str">
            <v xml:space="preserve">MARCELA MORA </v>
          </cell>
          <cell r="L4875" t="str">
            <v>TRAUMA</v>
          </cell>
          <cell r="M4875" t="str">
            <v>SAEL PEDRAZA</v>
          </cell>
        </row>
        <row r="4876">
          <cell r="A4876" t="str">
            <v>131-11</v>
          </cell>
          <cell r="B4876">
            <v>40624</v>
          </cell>
          <cell r="D4876" t="str">
            <v xml:space="preserve">PEPINO </v>
          </cell>
          <cell r="E4876" t="str">
            <v>PEQUEÑOS</v>
          </cell>
          <cell r="F4876" t="str">
            <v xml:space="preserve">CANINO </v>
          </cell>
          <cell r="G4876" t="str">
            <v>BULL TERRIER</v>
          </cell>
          <cell r="H4876" t="str">
            <v xml:space="preserve">MANUEL LINARES </v>
          </cell>
          <cell r="M4876" t="str">
            <v xml:space="preserve">SAEL PEDRAZA/LAURA MELO </v>
          </cell>
        </row>
        <row r="4877">
          <cell r="A4877" t="str">
            <v>132-11</v>
          </cell>
          <cell r="B4877">
            <v>40625</v>
          </cell>
          <cell r="D4877" t="str">
            <v xml:space="preserve">LUCAS </v>
          </cell>
          <cell r="E4877" t="str">
            <v>PEQUEÑOS</v>
          </cell>
          <cell r="F4877" t="str">
            <v xml:space="preserve">CANINO </v>
          </cell>
          <cell r="G4877" t="str">
            <v>CRIOLLO</v>
          </cell>
          <cell r="H4877" t="str">
            <v xml:space="preserve">LUIS EDUARDO WILCHE </v>
          </cell>
          <cell r="M4877" t="str">
            <v>SAEL PEDRAZA</v>
          </cell>
        </row>
        <row r="4878">
          <cell r="A4878" t="str">
            <v>133-11</v>
          </cell>
          <cell r="B4878">
            <v>40625</v>
          </cell>
          <cell r="D4878" t="str">
            <v>CANELA</v>
          </cell>
          <cell r="E4878" t="str">
            <v>PEQUEÑOS</v>
          </cell>
          <cell r="F4878" t="str">
            <v xml:space="preserve">CANINO </v>
          </cell>
          <cell r="G4878" t="str">
            <v>CRIOLLO</v>
          </cell>
          <cell r="H4878" t="str">
            <v xml:space="preserve">HUGO SALAS </v>
          </cell>
          <cell r="M4878" t="str">
            <v>SAEL PEDRAZA</v>
          </cell>
        </row>
        <row r="4879">
          <cell r="A4879" t="str">
            <v>134-11</v>
          </cell>
          <cell r="B4879">
            <v>40625</v>
          </cell>
          <cell r="D4879" t="str">
            <v>MONCHI</v>
          </cell>
          <cell r="E4879" t="str">
            <v>PEQUEÑOS</v>
          </cell>
          <cell r="F4879" t="str">
            <v xml:space="preserve">CANINO </v>
          </cell>
          <cell r="G4879" t="str">
            <v>CRIOLLO</v>
          </cell>
          <cell r="H4879" t="str">
            <v xml:space="preserve">LUIS CASTILLO </v>
          </cell>
          <cell r="M4879" t="str">
            <v>SAEL PEDRAZA</v>
          </cell>
        </row>
        <row r="4880">
          <cell r="A4880" t="str">
            <v>135-11</v>
          </cell>
          <cell r="B4880">
            <v>40626</v>
          </cell>
          <cell r="D4880" t="str">
            <v>CHERNOBIL</v>
          </cell>
          <cell r="E4880" t="str">
            <v>PEQUEÑOS</v>
          </cell>
          <cell r="F4880" t="str">
            <v xml:space="preserve">CANINO </v>
          </cell>
          <cell r="G4880" t="str">
            <v>CRIOLLO</v>
          </cell>
          <cell r="H4880" t="str">
            <v>ARMANDO FOREX</v>
          </cell>
          <cell r="M4880" t="str">
            <v xml:space="preserve">ALVARO CLAVIJO </v>
          </cell>
        </row>
        <row r="4881">
          <cell r="A4881" t="str">
            <v>136-11</v>
          </cell>
          <cell r="B4881">
            <v>40626</v>
          </cell>
          <cell r="D4881" t="str">
            <v>LULU</v>
          </cell>
          <cell r="E4881" t="str">
            <v>PEQUEÑOS</v>
          </cell>
          <cell r="F4881" t="str">
            <v xml:space="preserve">CANINO </v>
          </cell>
          <cell r="G4881" t="str">
            <v>SCHNAWZER</v>
          </cell>
          <cell r="H4881" t="str">
            <v>EUNICE RODRIGUEZ</v>
          </cell>
          <cell r="M4881" t="str">
            <v>ANDREA RIOS</v>
          </cell>
        </row>
        <row r="4882">
          <cell r="A4882" t="str">
            <v>137-11</v>
          </cell>
          <cell r="B4882">
            <v>40626</v>
          </cell>
          <cell r="D4882" t="str">
            <v>MATEO</v>
          </cell>
          <cell r="E4882" t="str">
            <v>PEQUEÑOS</v>
          </cell>
          <cell r="F4882" t="str">
            <v xml:space="preserve">CANINO </v>
          </cell>
          <cell r="G4882" t="str">
            <v>FRENCH POODLE</v>
          </cell>
          <cell r="H4882" t="str">
            <v xml:space="preserve">CARLOS BETANCURT </v>
          </cell>
          <cell r="M4882" t="str">
            <v>LITSY GUTIERREZ</v>
          </cell>
        </row>
        <row r="4883">
          <cell r="A4883" t="str">
            <v>138-11</v>
          </cell>
          <cell r="B4883">
            <v>40628</v>
          </cell>
          <cell r="D4883" t="str">
            <v xml:space="preserve">MAJITA </v>
          </cell>
          <cell r="E4883" t="str">
            <v>PEQUEÑOS</v>
          </cell>
          <cell r="F4883" t="str">
            <v xml:space="preserve">CANINO </v>
          </cell>
          <cell r="G4883" t="str">
            <v>LABRADOR / ROTT WEILER</v>
          </cell>
          <cell r="H4883" t="str">
            <v xml:space="preserve">CAMILO GALAN </v>
          </cell>
          <cell r="M4883" t="str">
            <v>CAROLINA CORREA</v>
          </cell>
        </row>
        <row r="4884">
          <cell r="A4884" t="str">
            <v>139-11</v>
          </cell>
          <cell r="B4884">
            <v>40630</v>
          </cell>
          <cell r="D4884" t="str">
            <v>NEGRO</v>
          </cell>
          <cell r="E4884" t="str">
            <v>PEQUEÑOS</v>
          </cell>
          <cell r="F4884" t="str">
            <v xml:space="preserve">CANINO </v>
          </cell>
          <cell r="G4884" t="str">
            <v>PINSCHER</v>
          </cell>
          <cell r="H4884" t="str">
            <v>ROSALIA PAMUDO</v>
          </cell>
          <cell r="M4884" t="str">
            <v xml:space="preserve">JAVIER AZABACHE </v>
          </cell>
        </row>
        <row r="4885">
          <cell r="A4885" t="str">
            <v>140-11</v>
          </cell>
          <cell r="B4885">
            <v>40630</v>
          </cell>
          <cell r="D4885" t="str">
            <v>COCO</v>
          </cell>
          <cell r="E4885" t="str">
            <v>PEQUEÑOS</v>
          </cell>
          <cell r="F4885" t="str">
            <v xml:space="preserve">CANINO </v>
          </cell>
          <cell r="G4885" t="str">
            <v>LABRADOR / CRIOLLO</v>
          </cell>
          <cell r="H4885" t="str">
            <v xml:space="preserve">AMIRA MANACE </v>
          </cell>
          <cell r="I4885">
            <v>52260942</v>
          </cell>
          <cell r="J4885">
            <v>3212167102</v>
          </cell>
          <cell r="M4885" t="str">
            <v>FABIAN M. URREA/AUGUSTO WALTEROS</v>
          </cell>
        </row>
        <row r="4886">
          <cell r="A4886" t="str">
            <v>141-11</v>
          </cell>
          <cell r="B4886">
            <v>40631</v>
          </cell>
          <cell r="D4886" t="str">
            <v xml:space="preserve">CHIQUITIN </v>
          </cell>
          <cell r="E4886" t="str">
            <v>PEQUEÑOS</v>
          </cell>
          <cell r="F4886" t="str">
            <v xml:space="preserve">CANINO </v>
          </cell>
          <cell r="G4886" t="str">
            <v>PINSCHER</v>
          </cell>
          <cell r="H4886" t="str">
            <v xml:space="preserve">ALEJANDRA TORRES </v>
          </cell>
          <cell r="M4886" t="str">
            <v>SAEL PEDRAZA</v>
          </cell>
        </row>
        <row r="4887">
          <cell r="A4887" t="str">
            <v>142-11</v>
          </cell>
          <cell r="B4887">
            <v>40631</v>
          </cell>
          <cell r="D4887" t="str">
            <v>LUNA</v>
          </cell>
          <cell r="E4887" t="str">
            <v>PEQUEÑOS</v>
          </cell>
          <cell r="F4887" t="str">
            <v xml:space="preserve">CANINO </v>
          </cell>
          <cell r="G4887" t="str">
            <v>SCHNAWZER</v>
          </cell>
          <cell r="H4887" t="str">
            <v xml:space="preserve">NELSON BEDOYA </v>
          </cell>
          <cell r="M4887" t="str">
            <v>SAEL PEDRAZA</v>
          </cell>
        </row>
        <row r="4888">
          <cell r="A4888" t="str">
            <v>143-11</v>
          </cell>
          <cell r="B4888">
            <v>40631</v>
          </cell>
          <cell r="D4888" t="str">
            <v>RICHY</v>
          </cell>
          <cell r="E4888" t="str">
            <v>PEQUEÑOS</v>
          </cell>
          <cell r="F4888" t="str">
            <v xml:space="preserve">CANINO </v>
          </cell>
          <cell r="G4888" t="str">
            <v>SCHNAWZER</v>
          </cell>
          <cell r="H4888" t="str">
            <v>LEONARDO MORALES</v>
          </cell>
          <cell r="M4888" t="str">
            <v>SAEL PEDRAZA</v>
          </cell>
        </row>
        <row r="4889">
          <cell r="A4889" t="str">
            <v>144-11</v>
          </cell>
          <cell r="B4889">
            <v>40631</v>
          </cell>
          <cell r="D4889" t="str">
            <v xml:space="preserve">HACHICO </v>
          </cell>
          <cell r="E4889" t="str">
            <v>PEQUEÑOS</v>
          </cell>
          <cell r="F4889" t="str">
            <v xml:space="preserve">CANINO </v>
          </cell>
          <cell r="G4889" t="str">
            <v>AKITA</v>
          </cell>
          <cell r="H4889" t="str">
            <v xml:space="preserve">MARIA VARGAS </v>
          </cell>
          <cell r="M4889" t="str">
            <v>ANDREA RIOS</v>
          </cell>
        </row>
        <row r="4890">
          <cell r="A4890" t="str">
            <v>145-11</v>
          </cell>
          <cell r="B4890">
            <v>40631</v>
          </cell>
          <cell r="D4890" t="str">
            <v>TATO</v>
          </cell>
          <cell r="E4890" t="str">
            <v>PEQUEÑOS</v>
          </cell>
          <cell r="F4890" t="str">
            <v>FELINO</v>
          </cell>
          <cell r="G4890" t="str">
            <v>CRIOLLO</v>
          </cell>
          <cell r="H4890" t="str">
            <v xml:space="preserve">MABEL SAMORA </v>
          </cell>
          <cell r="M4890" t="str">
            <v xml:space="preserve">DIANA CIFUENTES </v>
          </cell>
        </row>
        <row r="4891">
          <cell r="A4891" t="str">
            <v>146-11</v>
          </cell>
          <cell r="B4891">
            <v>40632</v>
          </cell>
          <cell r="D4891" t="str">
            <v>OSIRIS</v>
          </cell>
          <cell r="E4891" t="str">
            <v>PEQUEÑOS</v>
          </cell>
          <cell r="F4891" t="str">
            <v xml:space="preserve">CANINO </v>
          </cell>
          <cell r="G4891" t="str">
            <v>CHAW-CHAW</v>
          </cell>
          <cell r="H4891" t="str">
            <v>AUGUSTO NALTERO</v>
          </cell>
          <cell r="M4891" t="str">
            <v>SAEL PEDRAZA</v>
          </cell>
        </row>
        <row r="4892">
          <cell r="A4892" t="str">
            <v>147-11</v>
          </cell>
          <cell r="B4892">
            <v>40632</v>
          </cell>
          <cell r="D4892" t="str">
            <v>KARA</v>
          </cell>
          <cell r="E4892" t="str">
            <v>PEQUEÑOS</v>
          </cell>
          <cell r="F4892" t="str">
            <v xml:space="preserve">CANINO </v>
          </cell>
          <cell r="G4892" t="str">
            <v>BOXER</v>
          </cell>
          <cell r="H4892" t="str">
            <v>ELIANA OCAMPO</v>
          </cell>
          <cell r="M4892" t="str">
            <v>SAEL PEDRAZA</v>
          </cell>
        </row>
        <row r="4893">
          <cell r="A4893" t="str">
            <v>148-11</v>
          </cell>
          <cell r="B4893">
            <v>40632</v>
          </cell>
          <cell r="D4893" t="str">
            <v xml:space="preserve">LUNA </v>
          </cell>
          <cell r="E4893" t="str">
            <v>PEQUEÑOS</v>
          </cell>
          <cell r="F4893" t="str">
            <v>CANINO</v>
          </cell>
          <cell r="G4893" t="str">
            <v>FRENCH POODLE</v>
          </cell>
          <cell r="H4893" t="str">
            <v xml:space="preserve">PAULA ANDREA MUñOS </v>
          </cell>
          <cell r="M4893" t="str">
            <v>SAEL PEDRAZA</v>
          </cell>
        </row>
        <row r="4894">
          <cell r="A4894" t="str">
            <v>149-11</v>
          </cell>
          <cell r="B4894">
            <v>40632</v>
          </cell>
          <cell r="D4894" t="str">
            <v xml:space="preserve">CHICHICA </v>
          </cell>
          <cell r="E4894" t="str">
            <v>PEQUEÑOS</v>
          </cell>
          <cell r="F4894" t="str">
            <v>CANINO</v>
          </cell>
          <cell r="G4894" t="str">
            <v>PINSCHER</v>
          </cell>
          <cell r="H4894" t="str">
            <v xml:space="preserve">DR. CRISTINA </v>
          </cell>
          <cell r="M4894" t="str">
            <v xml:space="preserve">SONIA Y LEIDY </v>
          </cell>
        </row>
        <row r="4895">
          <cell r="A4895" t="str">
            <v>150-11</v>
          </cell>
          <cell r="B4895">
            <v>40633</v>
          </cell>
          <cell r="D4895" t="str">
            <v>TOBY</v>
          </cell>
          <cell r="E4895" t="str">
            <v>PEQUEÑOS</v>
          </cell>
          <cell r="F4895" t="str">
            <v>CANINO</v>
          </cell>
          <cell r="G4895" t="str">
            <v>FRENCH POODLE</v>
          </cell>
          <cell r="H4895" t="str">
            <v xml:space="preserve">MAGADALENA PAIPAS </v>
          </cell>
          <cell r="M4895" t="str">
            <v>SAEL PEDRAZA</v>
          </cell>
        </row>
        <row r="4896">
          <cell r="A4896" t="str">
            <v>151-11</v>
          </cell>
          <cell r="B4896">
            <v>40633</v>
          </cell>
          <cell r="D4896" t="str">
            <v xml:space="preserve">CRISTIAN </v>
          </cell>
          <cell r="E4896" t="str">
            <v>PEQUEÑOS</v>
          </cell>
          <cell r="F4896" t="str">
            <v>CANINO</v>
          </cell>
          <cell r="G4896" t="str">
            <v>PINSCHER</v>
          </cell>
          <cell r="H4896" t="str">
            <v xml:space="preserve">CESAR MUñOZ </v>
          </cell>
          <cell r="M4896" t="str">
            <v xml:space="preserve">FABIAN URREA </v>
          </cell>
        </row>
        <row r="4897">
          <cell r="A4897" t="str">
            <v>152-11</v>
          </cell>
          <cell r="B4897">
            <v>40634</v>
          </cell>
          <cell r="D4897" t="str">
            <v>TONY</v>
          </cell>
          <cell r="E4897" t="str">
            <v>PEQUEÑOS</v>
          </cell>
          <cell r="F4897" t="str">
            <v>CANINO</v>
          </cell>
          <cell r="G4897" t="str">
            <v>CRIOLLO</v>
          </cell>
          <cell r="H4897" t="str">
            <v xml:space="preserve">MARIA ORTEGON </v>
          </cell>
        </row>
        <row r="4898">
          <cell r="A4898" t="str">
            <v>153-11</v>
          </cell>
          <cell r="B4898">
            <v>40637</v>
          </cell>
          <cell r="D4898" t="str">
            <v>TONY</v>
          </cell>
          <cell r="E4898" t="str">
            <v>PEQUEÑOS</v>
          </cell>
          <cell r="F4898" t="str">
            <v>CANINO</v>
          </cell>
          <cell r="G4898" t="str">
            <v>LABRADOR</v>
          </cell>
          <cell r="H4898" t="str">
            <v xml:space="preserve">AMPARO AREVALO </v>
          </cell>
          <cell r="M4898" t="str">
            <v>VIVIANA RODRIGUEZ</v>
          </cell>
        </row>
        <row r="4899">
          <cell r="A4899" t="str">
            <v>154-11</v>
          </cell>
          <cell r="B4899">
            <v>40637</v>
          </cell>
          <cell r="D4899" t="str">
            <v>DOKO</v>
          </cell>
          <cell r="E4899" t="str">
            <v>PEQUEÑOS</v>
          </cell>
          <cell r="F4899" t="str">
            <v>CANINO</v>
          </cell>
          <cell r="G4899" t="str">
            <v>PITBULL</v>
          </cell>
          <cell r="H4899" t="str">
            <v xml:space="preserve">OSCAR HERRERA </v>
          </cell>
          <cell r="M4899" t="str">
            <v>VIVIANA RODRIGUEZ</v>
          </cell>
        </row>
        <row r="4900">
          <cell r="A4900" t="str">
            <v>155-11</v>
          </cell>
          <cell r="B4900">
            <v>40638</v>
          </cell>
          <cell r="D4900" t="str">
            <v>ATILA</v>
          </cell>
          <cell r="E4900" t="str">
            <v>PEQUEÑOS</v>
          </cell>
          <cell r="F4900" t="str">
            <v>CANINO</v>
          </cell>
          <cell r="G4900" t="str">
            <v>ROTTWEILER</v>
          </cell>
          <cell r="H4900" t="str">
            <v xml:space="preserve">CLARA URIBE </v>
          </cell>
          <cell r="M4900" t="str">
            <v>SAEL PEDRAZA</v>
          </cell>
        </row>
        <row r="4901">
          <cell r="A4901" t="str">
            <v>156-11</v>
          </cell>
          <cell r="B4901">
            <v>40638</v>
          </cell>
          <cell r="D4901" t="str">
            <v>LEGOLAS</v>
          </cell>
          <cell r="E4901" t="str">
            <v>PEQUEÑOS</v>
          </cell>
          <cell r="F4901" t="str">
            <v>CANINO</v>
          </cell>
          <cell r="G4901" t="str">
            <v>CHAW-CHAW</v>
          </cell>
          <cell r="H4901" t="str">
            <v xml:space="preserve">JUAN MANUEL CRUZ </v>
          </cell>
          <cell r="M4901" t="str">
            <v>SAEL PEDRAZA</v>
          </cell>
        </row>
        <row r="4902">
          <cell r="A4902" t="str">
            <v>157-11</v>
          </cell>
          <cell r="B4902">
            <v>40638</v>
          </cell>
          <cell r="D4902" t="str">
            <v xml:space="preserve">ANTONIO BANDERAS </v>
          </cell>
          <cell r="E4902" t="str">
            <v>PEQUEÑOS</v>
          </cell>
          <cell r="F4902" t="str">
            <v>ZORRO</v>
          </cell>
          <cell r="H4902" t="str">
            <v>LUZ ARANGO</v>
          </cell>
          <cell r="M4902" t="str">
            <v xml:space="preserve">JULIAN MORALES </v>
          </cell>
        </row>
        <row r="4903">
          <cell r="A4903" t="str">
            <v>158-11</v>
          </cell>
          <cell r="B4903">
            <v>40638</v>
          </cell>
          <cell r="D4903" t="str">
            <v>MICKY</v>
          </cell>
          <cell r="E4903" t="str">
            <v>PEQUEÑOS</v>
          </cell>
          <cell r="F4903" t="str">
            <v>FELINO</v>
          </cell>
          <cell r="G4903" t="str">
            <v>CRIOLLO</v>
          </cell>
          <cell r="H4903" t="str">
            <v>ANDRES ARIAS</v>
          </cell>
          <cell r="M4903" t="str">
            <v>ANITA ROQUE</v>
          </cell>
        </row>
        <row r="4904">
          <cell r="A4904" t="str">
            <v>159-11</v>
          </cell>
          <cell r="B4904">
            <v>40639</v>
          </cell>
          <cell r="D4904" t="str">
            <v>GOLTAN</v>
          </cell>
          <cell r="E4904" t="str">
            <v>PEQUEÑOS</v>
          </cell>
          <cell r="F4904" t="str">
            <v>CANINO</v>
          </cell>
          <cell r="G4904" t="str">
            <v>FRENCH POODLE</v>
          </cell>
          <cell r="H4904" t="str">
            <v xml:space="preserve">CARMEN ELISA ROJAS </v>
          </cell>
          <cell r="M4904" t="str">
            <v>SAEL PEDRAZA</v>
          </cell>
        </row>
        <row r="4905">
          <cell r="A4905" t="str">
            <v>160-11</v>
          </cell>
          <cell r="B4905">
            <v>40639</v>
          </cell>
          <cell r="D4905" t="str">
            <v>PAQUITA</v>
          </cell>
          <cell r="E4905" t="str">
            <v>PEQUEÑOS</v>
          </cell>
          <cell r="F4905" t="str">
            <v>CANINO</v>
          </cell>
          <cell r="G4905" t="str">
            <v>FRENCH POODLE</v>
          </cell>
          <cell r="H4905" t="str">
            <v xml:space="preserve">MARIA ANGEL </v>
          </cell>
          <cell r="M4905" t="str">
            <v>SAEL PEDRAZA</v>
          </cell>
        </row>
        <row r="4906">
          <cell r="A4906" t="str">
            <v>161-11</v>
          </cell>
          <cell r="B4906">
            <v>40639</v>
          </cell>
          <cell r="D4906" t="str">
            <v>LILI</v>
          </cell>
          <cell r="E4906" t="str">
            <v>PEQUEÑOS</v>
          </cell>
          <cell r="F4906" t="str">
            <v>FELINO</v>
          </cell>
          <cell r="G4906" t="str">
            <v>CRIOLLO</v>
          </cell>
          <cell r="H4906" t="str">
            <v xml:space="preserve">FERNANDA LINARES </v>
          </cell>
          <cell r="M4906" t="str">
            <v>ANITA ROQUE</v>
          </cell>
        </row>
        <row r="4907">
          <cell r="A4907" t="str">
            <v>162-11</v>
          </cell>
          <cell r="B4907">
            <v>40639</v>
          </cell>
          <cell r="D4907" t="str">
            <v xml:space="preserve">PANCHA </v>
          </cell>
          <cell r="E4907" t="str">
            <v>PEQUEÑOS</v>
          </cell>
          <cell r="F4907" t="str">
            <v>FELINO</v>
          </cell>
          <cell r="G4907" t="str">
            <v>CRIOLLO</v>
          </cell>
        </row>
        <row r="4908">
          <cell r="A4908" t="str">
            <v>163-11</v>
          </cell>
          <cell r="B4908">
            <v>40640</v>
          </cell>
          <cell r="D4908" t="str">
            <v>YANKY</v>
          </cell>
          <cell r="E4908" t="str">
            <v>PEQUEÑOS</v>
          </cell>
          <cell r="F4908" t="str">
            <v>CANINO</v>
          </cell>
          <cell r="G4908" t="str">
            <v>LABRADOR</v>
          </cell>
          <cell r="H4908" t="str">
            <v>CONSUELO BUITRAGO</v>
          </cell>
          <cell r="M4908" t="str">
            <v>SAEL PEDRAZA</v>
          </cell>
        </row>
        <row r="4909">
          <cell r="A4909" t="str">
            <v>164-11</v>
          </cell>
          <cell r="B4909">
            <v>40640</v>
          </cell>
          <cell r="D4909" t="str">
            <v>NIñO</v>
          </cell>
          <cell r="E4909" t="str">
            <v>PEQUEÑOS</v>
          </cell>
          <cell r="F4909" t="str">
            <v>CANINO</v>
          </cell>
          <cell r="G4909" t="str">
            <v>CRIOLLO</v>
          </cell>
          <cell r="H4909" t="str">
            <v>CONSUELO BUITRAGO</v>
          </cell>
          <cell r="M4909" t="str">
            <v>SAEL PEDRAZA</v>
          </cell>
        </row>
        <row r="4910">
          <cell r="A4910" t="str">
            <v>171-11</v>
          </cell>
          <cell r="B4910">
            <v>40644</v>
          </cell>
          <cell r="D4910" t="str">
            <v>ROKY</v>
          </cell>
          <cell r="E4910" t="str">
            <v>PEQUEÑOS</v>
          </cell>
          <cell r="F4910" t="str">
            <v>CANINO</v>
          </cell>
          <cell r="G4910" t="str">
            <v>BEAGLE</v>
          </cell>
          <cell r="H4910" t="str">
            <v>MARTA LOPEZ</v>
          </cell>
          <cell r="M4910" t="str">
            <v>SAEL PEDRAZA</v>
          </cell>
        </row>
        <row r="4911">
          <cell r="A4911" t="str">
            <v>172-11</v>
          </cell>
          <cell r="B4911">
            <v>40644</v>
          </cell>
          <cell r="D4911" t="str">
            <v>DOCTOR</v>
          </cell>
          <cell r="E4911" t="str">
            <v>PEQUEÑOS</v>
          </cell>
          <cell r="F4911" t="str">
            <v>CANINO</v>
          </cell>
          <cell r="G4911" t="str">
            <v>LABRADOR</v>
          </cell>
          <cell r="H4911" t="str">
            <v>FABIO ALEXANDER N</v>
          </cell>
          <cell r="M4911" t="str">
            <v>SAEL PEDRAZA</v>
          </cell>
        </row>
        <row r="4912">
          <cell r="A4912" t="str">
            <v>173-11</v>
          </cell>
          <cell r="B4912">
            <v>40644</v>
          </cell>
          <cell r="D4912" t="str">
            <v>MOTITAS</v>
          </cell>
          <cell r="E4912" t="str">
            <v>PEQUEÑOS</v>
          </cell>
          <cell r="F4912" t="str">
            <v>FELINO</v>
          </cell>
          <cell r="G4912" t="str">
            <v>CRIOLLO</v>
          </cell>
          <cell r="H4912" t="str">
            <v xml:space="preserve">LUCERO ARANGO </v>
          </cell>
          <cell r="M4912" t="str">
            <v>SAEL PEDRAZA</v>
          </cell>
        </row>
        <row r="4913">
          <cell r="A4913" t="str">
            <v>174-11</v>
          </cell>
          <cell r="B4913">
            <v>40645</v>
          </cell>
          <cell r="D4913" t="str">
            <v>NATASHA</v>
          </cell>
          <cell r="E4913" t="str">
            <v>PEQUEÑOS</v>
          </cell>
          <cell r="F4913" t="str">
            <v>FELINO</v>
          </cell>
          <cell r="G4913" t="str">
            <v>CRIOLLO</v>
          </cell>
          <cell r="H4913" t="str">
            <v xml:space="preserve">DIEGO TORRES </v>
          </cell>
          <cell r="M4913" t="str">
            <v>ANITA ROQUE</v>
          </cell>
        </row>
        <row r="4914">
          <cell r="A4914" t="str">
            <v>175-11</v>
          </cell>
          <cell r="B4914">
            <v>40645</v>
          </cell>
          <cell r="D4914" t="str">
            <v>OREJAS</v>
          </cell>
          <cell r="E4914" t="str">
            <v>PEQUEÑOS</v>
          </cell>
          <cell r="F4914" t="str">
            <v>CANINO</v>
          </cell>
          <cell r="G4914" t="str">
            <v>BASSET HOUND</v>
          </cell>
          <cell r="H4914" t="str">
            <v xml:space="preserve">DUMAR FORERO </v>
          </cell>
          <cell r="M4914" t="str">
            <v>SAEL PEDRAZA</v>
          </cell>
        </row>
        <row r="4915">
          <cell r="A4915" t="str">
            <v>176-11</v>
          </cell>
          <cell r="B4915">
            <v>40645</v>
          </cell>
          <cell r="D4915" t="str">
            <v>ESTRELLA</v>
          </cell>
          <cell r="E4915" t="str">
            <v>PEQUEÑOS</v>
          </cell>
          <cell r="F4915" t="str">
            <v>CANINO</v>
          </cell>
          <cell r="G4915" t="str">
            <v>PITBULL</v>
          </cell>
          <cell r="H4915" t="str">
            <v xml:space="preserve">JHON FREDY APONTE </v>
          </cell>
          <cell r="M4915" t="str">
            <v>SAEL PEDRAZA</v>
          </cell>
        </row>
        <row r="4916">
          <cell r="A4916" t="str">
            <v>177-11</v>
          </cell>
          <cell r="B4916">
            <v>40658</v>
          </cell>
          <cell r="D4916" t="str">
            <v>KIRA</v>
          </cell>
          <cell r="E4916" t="str">
            <v>PEQUEÑOS</v>
          </cell>
          <cell r="F4916" t="str">
            <v>FELINO</v>
          </cell>
          <cell r="G4916" t="str">
            <v>CRIOLLO</v>
          </cell>
          <cell r="H4916" t="str">
            <v>ANDRES LUAN</v>
          </cell>
          <cell r="M4916" t="str">
            <v>SAEL PEDRAZA</v>
          </cell>
        </row>
        <row r="4917">
          <cell r="A4917" t="str">
            <v>178-11</v>
          </cell>
          <cell r="B4917">
            <v>40658</v>
          </cell>
          <cell r="D4917" t="str">
            <v>JAKARY</v>
          </cell>
          <cell r="E4917" t="str">
            <v>PEQUEÑOS</v>
          </cell>
          <cell r="F4917" t="str">
            <v>CANINO</v>
          </cell>
          <cell r="G4917" t="str">
            <v>LABRADOR</v>
          </cell>
          <cell r="H4917" t="str">
            <v xml:space="preserve">ALEJANDRO ROMERO </v>
          </cell>
        </row>
        <row r="4918">
          <cell r="A4918" t="str">
            <v>179-11</v>
          </cell>
          <cell r="B4918">
            <v>40658</v>
          </cell>
          <cell r="D4918" t="str">
            <v xml:space="preserve">BRUNO </v>
          </cell>
          <cell r="E4918" t="str">
            <v>PEQUEÑOS</v>
          </cell>
          <cell r="F4918" t="str">
            <v>CANINO</v>
          </cell>
          <cell r="G4918" t="str">
            <v>BEAGLE</v>
          </cell>
          <cell r="H4918" t="str">
            <v>MARIXA  MACIAS</v>
          </cell>
          <cell r="M4918" t="str">
            <v xml:space="preserve">JAVIER AZABACHE </v>
          </cell>
        </row>
        <row r="4919">
          <cell r="A4919" t="str">
            <v>180-11</v>
          </cell>
          <cell r="B4919">
            <v>40658</v>
          </cell>
          <cell r="D4919" t="str">
            <v>LUNA</v>
          </cell>
          <cell r="E4919" t="str">
            <v>PEQUEÑOS</v>
          </cell>
          <cell r="F4919" t="str">
            <v>CANINO</v>
          </cell>
          <cell r="G4919" t="str">
            <v>SCHNAWZER</v>
          </cell>
          <cell r="H4919" t="str">
            <v>DUMAR RAMIREZ</v>
          </cell>
          <cell r="M4919" t="str">
            <v xml:space="preserve">JAVIER AZABACHE </v>
          </cell>
        </row>
        <row r="4920">
          <cell r="A4920" t="str">
            <v>181-11</v>
          </cell>
          <cell r="B4920">
            <v>40659</v>
          </cell>
          <cell r="D4920" t="str">
            <v>LITA</v>
          </cell>
          <cell r="E4920" t="str">
            <v>PEQUEÑOS</v>
          </cell>
          <cell r="F4920" t="str">
            <v>CANINO</v>
          </cell>
          <cell r="G4920" t="str">
            <v>PITBULL</v>
          </cell>
          <cell r="H4920" t="str">
            <v xml:space="preserve">ALVARO RUBIO </v>
          </cell>
          <cell r="M4920" t="str">
            <v xml:space="preserve">GUSTAVO VIRVIESCAS </v>
          </cell>
        </row>
        <row r="4921">
          <cell r="A4921" t="str">
            <v>182-11</v>
          </cell>
          <cell r="B4921">
            <v>40659</v>
          </cell>
          <cell r="D4921" t="str">
            <v>PERICLES</v>
          </cell>
          <cell r="E4921" t="str">
            <v>PEQUEÑOS</v>
          </cell>
          <cell r="F4921" t="str">
            <v>CANINO</v>
          </cell>
          <cell r="G4921" t="str">
            <v>PASTOR ALEMAN</v>
          </cell>
          <cell r="H4921" t="str">
            <v xml:space="preserve">JUNA DANIEL FICARO </v>
          </cell>
          <cell r="M4921" t="str">
            <v xml:space="preserve">JAVIER AZABACHE/JUAN ROMERO </v>
          </cell>
        </row>
        <row r="4922">
          <cell r="A4922" t="str">
            <v>183-11</v>
          </cell>
          <cell r="B4922">
            <v>40659</v>
          </cell>
          <cell r="D4922" t="str">
            <v>ATILA</v>
          </cell>
          <cell r="E4922" t="str">
            <v>PEQUEÑOS</v>
          </cell>
          <cell r="F4922" t="str">
            <v>CANINO</v>
          </cell>
          <cell r="G4922" t="str">
            <v>ROTTWEILER</v>
          </cell>
          <cell r="H4922" t="str">
            <v>ALEYDA MARTINEZ</v>
          </cell>
          <cell r="M4922" t="str">
            <v>SAEL PEDRAZA</v>
          </cell>
        </row>
        <row r="4923">
          <cell r="A4923" t="str">
            <v>184-11</v>
          </cell>
          <cell r="B4923">
            <v>40659</v>
          </cell>
          <cell r="D4923" t="str">
            <v>PILINGA</v>
          </cell>
          <cell r="E4923" t="str">
            <v>PEQUEÑOS</v>
          </cell>
          <cell r="F4923" t="str">
            <v>CANINO</v>
          </cell>
          <cell r="G4923" t="str">
            <v>CRIOLLO</v>
          </cell>
          <cell r="H4923" t="str">
            <v>JORGE MANRIQUE</v>
          </cell>
          <cell r="M4923" t="str">
            <v xml:space="preserve">FABIAN PEñA </v>
          </cell>
        </row>
        <row r="4924">
          <cell r="A4924" t="str">
            <v>185-11</v>
          </cell>
          <cell r="B4924">
            <v>40659</v>
          </cell>
          <cell r="D4924" t="str">
            <v>LUNA</v>
          </cell>
          <cell r="E4924" t="str">
            <v>PEQUEÑOS</v>
          </cell>
          <cell r="F4924" t="str">
            <v>CANINO</v>
          </cell>
          <cell r="G4924" t="str">
            <v>CRIOLLO</v>
          </cell>
          <cell r="H4924" t="str">
            <v>PIEDADA CORTES</v>
          </cell>
          <cell r="M4924" t="str">
            <v>NICOLAS PINEDA</v>
          </cell>
        </row>
        <row r="4925">
          <cell r="A4925" t="str">
            <v>186-11</v>
          </cell>
          <cell r="B4925">
            <v>40659</v>
          </cell>
          <cell r="D4925" t="str">
            <v>LUNA</v>
          </cell>
          <cell r="E4925" t="str">
            <v>PEQUEÑOS</v>
          </cell>
          <cell r="F4925" t="str">
            <v>FELINO</v>
          </cell>
          <cell r="G4925" t="str">
            <v>CRIOLLO</v>
          </cell>
          <cell r="H4925" t="str">
            <v>DUVAN SAAVEDRA</v>
          </cell>
          <cell r="M4925" t="str">
            <v>ANITA ROQUE</v>
          </cell>
        </row>
        <row r="4926">
          <cell r="A4926" t="str">
            <v>187-11</v>
          </cell>
          <cell r="B4926">
            <v>40660</v>
          </cell>
          <cell r="D4926" t="str">
            <v>JONAS</v>
          </cell>
          <cell r="E4926" t="str">
            <v>PEQUEÑOS</v>
          </cell>
          <cell r="F4926" t="str">
            <v>CANINO</v>
          </cell>
          <cell r="G4926" t="str">
            <v>PINSCHER</v>
          </cell>
          <cell r="H4926" t="str">
            <v xml:space="preserve">ANA OLAYA </v>
          </cell>
          <cell r="M4926" t="str">
            <v>LEIDY BAQUERO/ALIRIO CASTRO/FEDERICO DAZA</v>
          </cell>
        </row>
        <row r="4927">
          <cell r="A4927" t="str">
            <v>188-11</v>
          </cell>
          <cell r="B4927">
            <v>40661</v>
          </cell>
          <cell r="D4927" t="str">
            <v xml:space="preserve">SIMON  </v>
          </cell>
          <cell r="E4927" t="str">
            <v>PEQUEÑOS</v>
          </cell>
          <cell r="F4927" t="str">
            <v>CANINO</v>
          </cell>
          <cell r="G4927" t="str">
            <v>CRIOLLO</v>
          </cell>
          <cell r="H4927" t="str">
            <v xml:space="preserve">AUGUSTO ROMERO </v>
          </cell>
          <cell r="M4927" t="str">
            <v xml:space="preserve">AUGUSTO ROMERO </v>
          </cell>
        </row>
        <row r="4928">
          <cell r="A4928" t="str">
            <v>189-11</v>
          </cell>
          <cell r="B4928">
            <v>40662</v>
          </cell>
          <cell r="D4928" t="str">
            <v>LUCAS</v>
          </cell>
          <cell r="E4928" t="str">
            <v>PEQUEÑOS</v>
          </cell>
          <cell r="F4928" t="str">
            <v>CANINO</v>
          </cell>
          <cell r="G4928" t="str">
            <v>CRIOLLO</v>
          </cell>
          <cell r="H4928" t="str">
            <v xml:space="preserve">MARCO COGUA </v>
          </cell>
          <cell r="M4928" t="str">
            <v>SAEL PEDRAZA</v>
          </cell>
        </row>
        <row r="4929">
          <cell r="A4929" t="str">
            <v>190-11</v>
          </cell>
          <cell r="B4929">
            <v>40662</v>
          </cell>
          <cell r="E4929" t="str">
            <v>PEQUEÑOS</v>
          </cell>
          <cell r="F4929" t="str">
            <v>FELINO</v>
          </cell>
          <cell r="G4929" t="str">
            <v>CRIOLLO</v>
          </cell>
          <cell r="M4929" t="str">
            <v>JAVIER AZABACHE/CAROLINA</v>
          </cell>
        </row>
        <row r="4930">
          <cell r="A4930" t="str">
            <v>191-11</v>
          </cell>
          <cell r="B4930">
            <v>40662</v>
          </cell>
          <cell r="D4930" t="str">
            <v>MUñECA</v>
          </cell>
          <cell r="E4930" t="str">
            <v>PEQUEÑOS</v>
          </cell>
          <cell r="F4930" t="str">
            <v>CANINO</v>
          </cell>
          <cell r="G4930" t="str">
            <v>CRIOLLO</v>
          </cell>
          <cell r="H4930" t="str">
            <v>LILIANA MARQUEZ</v>
          </cell>
          <cell r="M4930" t="str">
            <v>SAEL PEDRAZA</v>
          </cell>
        </row>
        <row r="4931">
          <cell r="A4931" t="str">
            <v>192-11</v>
          </cell>
          <cell r="B4931">
            <v>40662</v>
          </cell>
          <cell r="D4931" t="str">
            <v>MONET</v>
          </cell>
          <cell r="E4931" t="str">
            <v>PEQUEÑOS</v>
          </cell>
          <cell r="F4931" t="str">
            <v>CANINO</v>
          </cell>
          <cell r="G4931" t="str">
            <v>LABRADOR</v>
          </cell>
          <cell r="H4931" t="str">
            <v xml:space="preserve">AURELIO DEMARI </v>
          </cell>
          <cell r="M4931" t="str">
            <v xml:space="preserve">GUSTAVO VIRVIESCAS </v>
          </cell>
        </row>
        <row r="4932">
          <cell r="A4932" t="str">
            <v>193-11</v>
          </cell>
          <cell r="B4932">
            <v>40665</v>
          </cell>
          <cell r="D4932" t="str">
            <v>APOLO</v>
          </cell>
          <cell r="E4932" t="str">
            <v>PEQUEÑOS</v>
          </cell>
          <cell r="F4932" t="str">
            <v>CANINO</v>
          </cell>
          <cell r="G4932" t="str">
            <v>BULL TERRIER</v>
          </cell>
          <cell r="H4932" t="str">
            <v>GUSTAVO VIVIVESCAS</v>
          </cell>
          <cell r="M4932" t="str">
            <v>SAEL PEDRAZA</v>
          </cell>
        </row>
        <row r="4933">
          <cell r="A4933" t="str">
            <v>194-11</v>
          </cell>
          <cell r="B4933">
            <v>40665</v>
          </cell>
          <cell r="D4933" t="str">
            <v>LUNA</v>
          </cell>
          <cell r="E4933" t="str">
            <v>PEQUEÑOS</v>
          </cell>
          <cell r="F4933" t="str">
            <v>CANINO</v>
          </cell>
          <cell r="G4933" t="str">
            <v>SCHNAWZER</v>
          </cell>
          <cell r="H4933" t="str">
            <v>SERGIO HUEPEñO</v>
          </cell>
          <cell r="M4933" t="str">
            <v>LEIDY BAQUERO/SONIA/JAVIER SALAZAR</v>
          </cell>
        </row>
        <row r="4934">
          <cell r="A4934" t="str">
            <v>195-11</v>
          </cell>
          <cell r="B4934">
            <v>40665</v>
          </cell>
          <cell r="D4934" t="str">
            <v>MUñECA</v>
          </cell>
          <cell r="E4934" t="str">
            <v>PEQUEÑOS</v>
          </cell>
          <cell r="F4934" t="str">
            <v>CANINO</v>
          </cell>
          <cell r="G4934" t="str">
            <v>CRIOLLO</v>
          </cell>
          <cell r="H4934" t="str">
            <v>JUAN PABLO PARRA</v>
          </cell>
          <cell r="M4934" t="str">
            <v>SAEL PEDRAZA</v>
          </cell>
        </row>
        <row r="4935">
          <cell r="A4935" t="str">
            <v>196-11</v>
          </cell>
          <cell r="B4935">
            <v>40665</v>
          </cell>
          <cell r="D4935" t="str">
            <v>MUñECA</v>
          </cell>
          <cell r="E4935" t="str">
            <v>PEQUEÑOS</v>
          </cell>
          <cell r="F4935" t="str">
            <v>FELINO</v>
          </cell>
          <cell r="G4935" t="str">
            <v>CRIOLLO</v>
          </cell>
          <cell r="H4935" t="str">
            <v xml:space="preserve">MARIA CORDOBA </v>
          </cell>
          <cell r="M4935" t="str">
            <v>LEIDY BAQUERO/SONIA</v>
          </cell>
        </row>
        <row r="4936">
          <cell r="A4936" t="str">
            <v>197-11</v>
          </cell>
          <cell r="B4936">
            <v>40665</v>
          </cell>
          <cell r="D4936" t="str">
            <v>FLACA</v>
          </cell>
          <cell r="E4936" t="str">
            <v>PEQUEÑOS</v>
          </cell>
          <cell r="F4936" t="str">
            <v>CANINO</v>
          </cell>
          <cell r="G4936" t="str">
            <v>CRIOLLO</v>
          </cell>
          <cell r="H4936" t="str">
            <v>JAIME BETANCUR</v>
          </cell>
          <cell r="M4936" t="str">
            <v>SONIA/LEIDY/VIVIANA</v>
          </cell>
        </row>
        <row r="4937">
          <cell r="A4937" t="str">
            <v>198-11</v>
          </cell>
          <cell r="B4937">
            <v>40665</v>
          </cell>
          <cell r="D4937" t="str">
            <v>KIBA</v>
          </cell>
          <cell r="E4937" t="str">
            <v>PEQUEÑOS</v>
          </cell>
          <cell r="F4937" t="str">
            <v>CANINO</v>
          </cell>
          <cell r="G4937" t="str">
            <v>PITBULL</v>
          </cell>
          <cell r="H4937" t="str">
            <v>HELLIOT QUIJANO</v>
          </cell>
          <cell r="M4937" t="str">
            <v>SAEL PEDRAZA</v>
          </cell>
        </row>
        <row r="4938">
          <cell r="A4938" t="str">
            <v>199-11</v>
          </cell>
          <cell r="B4938">
            <v>40665</v>
          </cell>
          <cell r="D4938" t="str">
            <v xml:space="preserve">SIMON </v>
          </cell>
          <cell r="E4938" t="str">
            <v>PEQUEÑOS</v>
          </cell>
          <cell r="F4938" t="str">
            <v>CANINO</v>
          </cell>
          <cell r="G4938" t="str">
            <v>PITBULL</v>
          </cell>
          <cell r="H4938" t="str">
            <v>ANGELA ALVAREZ</v>
          </cell>
          <cell r="M4938" t="str">
            <v>ALEJANDRO TRIANA</v>
          </cell>
        </row>
        <row r="4939">
          <cell r="A4939" t="str">
            <v>200-11</v>
          </cell>
          <cell r="B4939">
            <v>40665</v>
          </cell>
          <cell r="D4939" t="str">
            <v>MICAELA</v>
          </cell>
          <cell r="E4939" t="str">
            <v>PEQUEÑOS</v>
          </cell>
          <cell r="F4939" t="str">
            <v>CANINO</v>
          </cell>
          <cell r="G4939" t="str">
            <v>GOLDEN RETRIEVER</v>
          </cell>
          <cell r="H4939" t="str">
            <v xml:space="preserve">MARIA CLAUDIA MONTOYA </v>
          </cell>
          <cell r="M4939" t="str">
            <v>VIVIANA RODRIGUEZ</v>
          </cell>
        </row>
        <row r="4940">
          <cell r="A4940" t="str">
            <v>201-11</v>
          </cell>
          <cell r="B4940">
            <v>40667</v>
          </cell>
          <cell r="D4940" t="str">
            <v>PERLA</v>
          </cell>
          <cell r="E4940" t="str">
            <v>PEQUEÑOS</v>
          </cell>
          <cell r="F4940" t="str">
            <v>CANINO</v>
          </cell>
          <cell r="G4940" t="str">
            <v>CRIOLLO</v>
          </cell>
          <cell r="H4940" t="str">
            <v>JONATHAN ALFONSO</v>
          </cell>
          <cell r="M4940" t="str">
            <v>PAOLA MONTOYA</v>
          </cell>
        </row>
        <row r="4941">
          <cell r="A4941" t="str">
            <v>202-11</v>
          </cell>
          <cell r="B4941">
            <v>40668</v>
          </cell>
          <cell r="D4941" t="str">
            <v xml:space="preserve">LUNA </v>
          </cell>
          <cell r="E4941" t="str">
            <v>PEQUEÑOS</v>
          </cell>
          <cell r="F4941" t="str">
            <v>FELINO</v>
          </cell>
          <cell r="G4941" t="str">
            <v>CRIOLLO</v>
          </cell>
          <cell r="H4941" t="str">
            <v>JESUS DAVID  BLANCO</v>
          </cell>
          <cell r="M4941" t="str">
            <v xml:space="preserve">CAMILO RUBIANO </v>
          </cell>
        </row>
        <row r="4942">
          <cell r="A4942" t="str">
            <v>203-11</v>
          </cell>
          <cell r="B4942">
            <v>40668</v>
          </cell>
          <cell r="D4942" t="str">
            <v>NEWSKA</v>
          </cell>
          <cell r="E4942" t="str">
            <v>PEQUEÑOS</v>
          </cell>
          <cell r="F4942" t="str">
            <v>CANINO</v>
          </cell>
          <cell r="G4942" t="str">
            <v>CRIOLLO</v>
          </cell>
          <cell r="H4942" t="str">
            <v xml:space="preserve">ANDREA RIOS </v>
          </cell>
          <cell r="M4942" t="str">
            <v>ANDREA RIOS</v>
          </cell>
        </row>
        <row r="4943">
          <cell r="A4943" t="str">
            <v>204-11</v>
          </cell>
          <cell r="B4943">
            <v>40668</v>
          </cell>
          <cell r="D4943" t="str">
            <v xml:space="preserve">PECAS </v>
          </cell>
          <cell r="E4943" t="str">
            <v>PEQUEÑOS</v>
          </cell>
          <cell r="F4943" t="str">
            <v>CANINO</v>
          </cell>
          <cell r="G4943" t="str">
            <v>DALMATA</v>
          </cell>
          <cell r="H4943" t="str">
            <v xml:space="preserve">ONAIDA GONZALES </v>
          </cell>
          <cell r="M4943" t="str">
            <v>SAEL PEDRAZA</v>
          </cell>
        </row>
        <row r="4944">
          <cell r="A4944" t="str">
            <v>205-11</v>
          </cell>
          <cell r="B4944">
            <v>40668</v>
          </cell>
          <cell r="D4944" t="str">
            <v>CELINA</v>
          </cell>
          <cell r="E4944" t="str">
            <v>PEQUEÑOS</v>
          </cell>
          <cell r="F4944" t="str">
            <v>CANINO</v>
          </cell>
          <cell r="G4944" t="str">
            <v>CRIOLLO</v>
          </cell>
          <cell r="H4944" t="str">
            <v xml:space="preserve">ELIANA MCALISTER </v>
          </cell>
          <cell r="M4944" t="str">
            <v xml:space="preserve">JULIAN MORALES </v>
          </cell>
        </row>
        <row r="4945">
          <cell r="A4945" t="str">
            <v>206-11</v>
          </cell>
          <cell r="B4945">
            <v>40669</v>
          </cell>
          <cell r="D4945" t="str">
            <v>LUCAS</v>
          </cell>
          <cell r="E4945" t="str">
            <v>PEQUEÑOS</v>
          </cell>
          <cell r="F4945" t="str">
            <v>CANINO</v>
          </cell>
          <cell r="G4945" t="str">
            <v>CRIOLLO</v>
          </cell>
          <cell r="H4945" t="str">
            <v>JONATHAN LIZARAZO</v>
          </cell>
          <cell r="M4945" t="str">
            <v>ANITA ROQUE</v>
          </cell>
        </row>
        <row r="4946">
          <cell r="A4946" t="str">
            <v>207-11</v>
          </cell>
          <cell r="B4946">
            <v>40669</v>
          </cell>
          <cell r="D4946" t="str">
            <v>COCO</v>
          </cell>
          <cell r="E4946" t="str">
            <v>PEQUEÑOS</v>
          </cell>
          <cell r="F4946" t="str">
            <v>CANINO</v>
          </cell>
          <cell r="G4946" t="str">
            <v>FRENCH POODLE</v>
          </cell>
          <cell r="H4946" t="str">
            <v>PIEDAD CORTEZ</v>
          </cell>
          <cell r="M4946" t="str">
            <v>SAEL PEDRAZA</v>
          </cell>
        </row>
        <row r="4947">
          <cell r="A4947" t="str">
            <v>208-11</v>
          </cell>
          <cell r="B4947">
            <v>40672</v>
          </cell>
          <cell r="D4947" t="str">
            <v xml:space="preserve">SHELSY </v>
          </cell>
          <cell r="E4947" t="str">
            <v>PEQUEÑOS</v>
          </cell>
          <cell r="F4947" t="str">
            <v>CANINO</v>
          </cell>
          <cell r="G4947" t="str">
            <v>BEAGLE</v>
          </cell>
          <cell r="H4947" t="str">
            <v>ROGELIO DIAZ</v>
          </cell>
          <cell r="M4947" t="str">
            <v>SAEL PEDRAZA</v>
          </cell>
        </row>
        <row r="4948">
          <cell r="A4948" t="str">
            <v>209-11</v>
          </cell>
          <cell r="B4948">
            <v>40672</v>
          </cell>
          <cell r="D4948" t="str">
            <v xml:space="preserve">MATEO </v>
          </cell>
          <cell r="E4948" t="str">
            <v>PEQUEÑOS</v>
          </cell>
          <cell r="F4948" t="str">
            <v>CANINO</v>
          </cell>
          <cell r="G4948" t="str">
            <v>LABRADOR</v>
          </cell>
          <cell r="H4948" t="str">
            <v xml:space="preserve">YESICA VALDERRAMA </v>
          </cell>
          <cell r="M4948" t="str">
            <v xml:space="preserve">LEIDY BAQUERO </v>
          </cell>
        </row>
        <row r="4949">
          <cell r="A4949" t="str">
            <v>210-11</v>
          </cell>
          <cell r="B4949">
            <v>40672</v>
          </cell>
          <cell r="D4949" t="str">
            <v>LUNA</v>
          </cell>
          <cell r="E4949" t="str">
            <v>PEQUEÑOS</v>
          </cell>
          <cell r="F4949" t="str">
            <v>CANINO</v>
          </cell>
          <cell r="G4949" t="str">
            <v>CRIOLLO</v>
          </cell>
          <cell r="H4949" t="str">
            <v>ANDRES FELIPE</v>
          </cell>
          <cell r="M4949" t="str">
            <v xml:space="preserve">ROCIO BERGEL </v>
          </cell>
        </row>
        <row r="4950">
          <cell r="A4950" t="str">
            <v>211-11</v>
          </cell>
          <cell r="B4950">
            <v>40673</v>
          </cell>
          <cell r="D4950" t="str">
            <v>DONA</v>
          </cell>
          <cell r="E4950" t="str">
            <v>PEQUEÑOS</v>
          </cell>
          <cell r="F4950" t="str">
            <v>CANINO</v>
          </cell>
          <cell r="G4950" t="str">
            <v>BEAGLE</v>
          </cell>
          <cell r="H4950" t="str">
            <v xml:space="preserve">NATALI GAMBOA </v>
          </cell>
          <cell r="M4950" t="str">
            <v>SONIA GUTIERREZ</v>
          </cell>
        </row>
        <row r="4951">
          <cell r="A4951" t="str">
            <v>212-11</v>
          </cell>
          <cell r="B4951">
            <v>40673</v>
          </cell>
          <cell r="D4951" t="str">
            <v>SALOME</v>
          </cell>
          <cell r="E4951" t="str">
            <v>PEQUEÑOS</v>
          </cell>
          <cell r="F4951" t="str">
            <v>CANINO</v>
          </cell>
          <cell r="G4951" t="str">
            <v>PUG</v>
          </cell>
          <cell r="H4951" t="str">
            <v xml:space="preserve">SARA REY </v>
          </cell>
          <cell r="M4951" t="str">
            <v>SAEL PEDRAZA</v>
          </cell>
        </row>
        <row r="4952">
          <cell r="A4952" t="str">
            <v>213-11</v>
          </cell>
          <cell r="B4952">
            <v>40674</v>
          </cell>
          <cell r="D4952" t="str">
            <v xml:space="preserve">MANOLO </v>
          </cell>
          <cell r="E4952" t="str">
            <v>PEQUEÑOS</v>
          </cell>
          <cell r="F4952" t="str">
            <v>CANINO</v>
          </cell>
          <cell r="G4952" t="str">
            <v>PINSCHER</v>
          </cell>
          <cell r="H4952" t="str">
            <v>FREDY QUINTERO</v>
          </cell>
          <cell r="M4952" t="str">
            <v>SAEL PEDRAZA</v>
          </cell>
        </row>
        <row r="4953">
          <cell r="A4953" t="str">
            <v>214-11</v>
          </cell>
          <cell r="B4953">
            <v>40675</v>
          </cell>
          <cell r="D4953" t="str">
            <v xml:space="preserve">CALICHE </v>
          </cell>
          <cell r="E4953" t="str">
            <v>PEQUEÑOS</v>
          </cell>
          <cell r="F4953" t="str">
            <v>CANINO</v>
          </cell>
          <cell r="G4953" t="str">
            <v xml:space="preserve">LABRADOR / PASTOR ALEMAN </v>
          </cell>
          <cell r="H4953" t="str">
            <v>PATRICIA MARTINEZ</v>
          </cell>
          <cell r="M4953" t="str">
            <v>ANITA ROQUE</v>
          </cell>
        </row>
        <row r="4954">
          <cell r="A4954" t="str">
            <v>215-11</v>
          </cell>
          <cell r="B4954">
            <v>40675</v>
          </cell>
          <cell r="D4954" t="str">
            <v>MUñECA</v>
          </cell>
          <cell r="E4954" t="str">
            <v>PEQUEÑOS</v>
          </cell>
          <cell r="F4954" t="str">
            <v>CANINO</v>
          </cell>
          <cell r="G4954" t="str">
            <v>CRIOLLO</v>
          </cell>
          <cell r="H4954" t="str">
            <v>JAIME BETANCOURT</v>
          </cell>
          <cell r="M4954" t="str">
            <v>SAEL PEDRAZA</v>
          </cell>
        </row>
        <row r="4955">
          <cell r="A4955" t="str">
            <v>216-11</v>
          </cell>
          <cell r="B4955">
            <v>40676</v>
          </cell>
          <cell r="D4955" t="str">
            <v>LUPE</v>
          </cell>
          <cell r="E4955" t="str">
            <v>PEQUEÑOS</v>
          </cell>
          <cell r="F4955" t="str">
            <v>CANINO</v>
          </cell>
          <cell r="G4955" t="str">
            <v>CRIOLLO</v>
          </cell>
          <cell r="H4955" t="str">
            <v>GLORIA BRUGNONI</v>
          </cell>
          <cell r="M4955" t="str">
            <v>SAEL PEDRAZA</v>
          </cell>
        </row>
        <row r="4956">
          <cell r="A4956" t="str">
            <v>217-11</v>
          </cell>
          <cell r="B4956">
            <v>40679</v>
          </cell>
          <cell r="D4956" t="str">
            <v>SIMON</v>
          </cell>
          <cell r="E4956" t="str">
            <v>PEQUEÑOS</v>
          </cell>
          <cell r="F4956" t="str">
            <v>CANINO</v>
          </cell>
          <cell r="G4956" t="str">
            <v>SCHNAWZER</v>
          </cell>
          <cell r="H4956" t="str">
            <v xml:space="preserve">LEIDY BAQUERO </v>
          </cell>
          <cell r="M4956" t="str">
            <v>SAEL PEDRAZA/LEIDY BAQUERO</v>
          </cell>
        </row>
        <row r="4957">
          <cell r="A4957" t="str">
            <v>218-11</v>
          </cell>
          <cell r="B4957">
            <v>40679</v>
          </cell>
          <cell r="D4957" t="str">
            <v>PANCHO</v>
          </cell>
          <cell r="E4957" t="str">
            <v>PEQUEÑOS</v>
          </cell>
          <cell r="F4957" t="str">
            <v>CANINO</v>
          </cell>
          <cell r="G4957" t="str">
            <v>LABRADOR</v>
          </cell>
          <cell r="H4957" t="str">
            <v>FAC</v>
          </cell>
          <cell r="M4957" t="str">
            <v>VIVIANA RODRIGUEZ</v>
          </cell>
        </row>
        <row r="4958">
          <cell r="A4958" t="str">
            <v>225-11</v>
          </cell>
          <cell r="B4958">
            <v>40679</v>
          </cell>
          <cell r="D4958" t="str">
            <v xml:space="preserve">MAX </v>
          </cell>
          <cell r="E4958" t="str">
            <v>PEQUEÑOS</v>
          </cell>
          <cell r="F4958" t="str">
            <v>CANINO</v>
          </cell>
          <cell r="G4958" t="str">
            <v>BEAGLE</v>
          </cell>
          <cell r="H4958" t="str">
            <v>JHOAN ABELLO ORJUELA</v>
          </cell>
          <cell r="M4958" t="str">
            <v>SAEL PEDRAZA</v>
          </cell>
        </row>
        <row r="4959">
          <cell r="A4959" t="str">
            <v>043-11</v>
          </cell>
          <cell r="B4959">
            <v>40680</v>
          </cell>
          <cell r="D4959" t="str">
            <v>LUCAS</v>
          </cell>
          <cell r="E4959" t="str">
            <v>PEQUEÑOS</v>
          </cell>
          <cell r="F4959" t="str">
            <v>CANINO</v>
          </cell>
          <cell r="G4959" t="str">
            <v>PUG</v>
          </cell>
          <cell r="H4959" t="str">
            <v>CLARA GUEVARA</v>
          </cell>
          <cell r="L4959" t="str">
            <v>DEPRESION HACE UN MES</v>
          </cell>
          <cell r="M4959" t="str">
            <v>SAEL PEDRAZA</v>
          </cell>
        </row>
        <row r="4960">
          <cell r="A4960" t="str">
            <v>219-11</v>
          </cell>
          <cell r="B4960">
            <v>40680</v>
          </cell>
          <cell r="D4960" t="str">
            <v>LUCAS</v>
          </cell>
          <cell r="E4960" t="str">
            <v>PEQUEÑOS</v>
          </cell>
          <cell r="F4960" t="str">
            <v>CANINO</v>
          </cell>
          <cell r="G4960" t="str">
            <v>PUG</v>
          </cell>
          <cell r="H4960" t="str">
            <v xml:space="preserve">CLARA ISABEL GUEVARA </v>
          </cell>
          <cell r="M4960" t="str">
            <v>CAROLINA CORREA</v>
          </cell>
        </row>
        <row r="4961">
          <cell r="A4961" t="str">
            <v>220-11</v>
          </cell>
          <cell r="B4961">
            <v>40680</v>
          </cell>
          <cell r="D4961" t="str">
            <v xml:space="preserve">PECAS </v>
          </cell>
          <cell r="E4961" t="str">
            <v>PEQUEÑOS</v>
          </cell>
          <cell r="F4961" t="str">
            <v>CANINO</v>
          </cell>
          <cell r="G4961" t="str">
            <v>CRIOLLO</v>
          </cell>
          <cell r="H4961" t="str">
            <v xml:space="preserve">AMANDA LADINO </v>
          </cell>
          <cell r="M4961" t="str">
            <v>CAROLINA CORREA</v>
          </cell>
        </row>
        <row r="4962">
          <cell r="A4962" t="str">
            <v>221-11</v>
          </cell>
          <cell r="B4962">
            <v>40681</v>
          </cell>
          <cell r="D4962" t="str">
            <v>CHOTO</v>
          </cell>
          <cell r="E4962" t="str">
            <v>PEQUEÑOS</v>
          </cell>
          <cell r="F4962" t="str">
            <v>CANINO</v>
          </cell>
          <cell r="G4962" t="str">
            <v>CRIOLLO</v>
          </cell>
          <cell r="H4962" t="str">
            <v>VICTOR MUñOZ</v>
          </cell>
          <cell r="M4962" t="str">
            <v>PEDRO ALVAREZ</v>
          </cell>
        </row>
        <row r="4963">
          <cell r="A4963" t="str">
            <v>222-11</v>
          </cell>
          <cell r="B4963">
            <v>40681</v>
          </cell>
          <cell r="D4963" t="str">
            <v>MICHIFU</v>
          </cell>
          <cell r="E4963" t="str">
            <v>PEQUEÑOS</v>
          </cell>
          <cell r="F4963" t="str">
            <v>FELINO</v>
          </cell>
          <cell r="G4963" t="str">
            <v>MESTIZO</v>
          </cell>
          <cell r="H4963" t="str">
            <v>ENRIQUE FLOREZ</v>
          </cell>
          <cell r="M4963" t="str">
            <v>JUAN CAMILO RUBIANO</v>
          </cell>
        </row>
        <row r="4964">
          <cell r="A4964" t="str">
            <v>223-11</v>
          </cell>
          <cell r="B4964">
            <v>40681</v>
          </cell>
          <cell r="D4964" t="str">
            <v xml:space="preserve">COQUITO </v>
          </cell>
          <cell r="E4964" t="str">
            <v>PEQUEÑOS</v>
          </cell>
          <cell r="F4964" t="str">
            <v>CANINO</v>
          </cell>
          <cell r="G4964" t="str">
            <v>CRIOLLO</v>
          </cell>
          <cell r="H4964" t="str">
            <v xml:space="preserve">TAMARA TRIGOS </v>
          </cell>
          <cell r="M4964" t="str">
            <v xml:space="preserve">ARELIS CASTRO </v>
          </cell>
        </row>
        <row r="4965">
          <cell r="A4965" t="str">
            <v>224-11</v>
          </cell>
          <cell r="B4965">
            <v>40681</v>
          </cell>
          <cell r="D4965" t="str">
            <v>KIRI</v>
          </cell>
          <cell r="E4965" t="str">
            <v>PEQUEÑOS</v>
          </cell>
          <cell r="F4965" t="str">
            <v>CANINO</v>
          </cell>
          <cell r="G4965" t="str">
            <v>BORDER COLLIE</v>
          </cell>
          <cell r="H4965" t="str">
            <v>LUCY REY</v>
          </cell>
          <cell r="M4965" t="str">
            <v xml:space="preserve">JAVIER AZABACHE/ CAMILO RUBIANO </v>
          </cell>
        </row>
        <row r="4966">
          <cell r="A4966" t="str">
            <v>226-11</v>
          </cell>
          <cell r="B4966">
            <v>40683</v>
          </cell>
          <cell r="D4966" t="str">
            <v xml:space="preserve">TONY </v>
          </cell>
          <cell r="E4966" t="str">
            <v>PEQUEÑOS</v>
          </cell>
          <cell r="F4966" t="str">
            <v>CANINO</v>
          </cell>
          <cell r="G4966" t="str">
            <v>CRIOLLO</v>
          </cell>
          <cell r="H4966" t="str">
            <v>LUZ MARY</v>
          </cell>
          <cell r="M4966" t="str">
            <v xml:space="preserve">CAMILO RUBIANO </v>
          </cell>
        </row>
        <row r="4967">
          <cell r="A4967" t="str">
            <v>227-11</v>
          </cell>
          <cell r="B4967">
            <v>40683</v>
          </cell>
          <cell r="D4967" t="str">
            <v>SACHA</v>
          </cell>
          <cell r="E4967" t="str">
            <v>PEQUEÑOS</v>
          </cell>
          <cell r="F4967" t="str">
            <v>CANINO</v>
          </cell>
          <cell r="G4967" t="str">
            <v>CRIOLLO</v>
          </cell>
          <cell r="H4967" t="str">
            <v>ANDRES RIOS</v>
          </cell>
          <cell r="M4967" t="str">
            <v>SAEL PEDRAZA</v>
          </cell>
        </row>
        <row r="4968">
          <cell r="A4968" t="str">
            <v>228-11</v>
          </cell>
          <cell r="B4968">
            <v>40686</v>
          </cell>
          <cell r="D4968" t="str">
            <v>LUNA</v>
          </cell>
          <cell r="E4968" t="str">
            <v>PEQUEÑOS</v>
          </cell>
          <cell r="F4968" t="str">
            <v>CANINO</v>
          </cell>
          <cell r="G4968" t="str">
            <v>SCHNAWZER</v>
          </cell>
          <cell r="H4968" t="str">
            <v>ELIZABETH MARTINEZ</v>
          </cell>
          <cell r="M4968" t="str">
            <v>SAEL PEDRAZA</v>
          </cell>
        </row>
        <row r="4969">
          <cell r="A4969" t="str">
            <v>229-11</v>
          </cell>
          <cell r="B4969">
            <v>40686</v>
          </cell>
          <cell r="D4969" t="str">
            <v>ELY</v>
          </cell>
          <cell r="E4969" t="str">
            <v>PEQUEÑOS</v>
          </cell>
          <cell r="F4969" t="str">
            <v>FELINO</v>
          </cell>
          <cell r="G4969" t="str">
            <v>CRIOLLO</v>
          </cell>
          <cell r="H4969" t="str">
            <v xml:space="preserve">CLAUDIA BERRIO </v>
          </cell>
          <cell r="M4969" t="str">
            <v xml:space="preserve">LENIN CESPEDES </v>
          </cell>
        </row>
        <row r="4970">
          <cell r="A4970" t="str">
            <v>230-11</v>
          </cell>
          <cell r="B4970">
            <v>40686</v>
          </cell>
          <cell r="D4970" t="str">
            <v>SACHA</v>
          </cell>
          <cell r="E4970" t="str">
            <v>PEQUEÑOS</v>
          </cell>
          <cell r="F4970" t="str">
            <v>CANINO</v>
          </cell>
          <cell r="G4970" t="str">
            <v>LABRADOR</v>
          </cell>
          <cell r="H4970" t="str">
            <v>EDUARDO J</v>
          </cell>
          <cell r="M4970" t="str">
            <v>SAEL PEDRAZA</v>
          </cell>
        </row>
        <row r="4971">
          <cell r="A4971" t="str">
            <v>231-11</v>
          </cell>
          <cell r="B4971">
            <v>40687</v>
          </cell>
          <cell r="D4971" t="str">
            <v>LILI</v>
          </cell>
          <cell r="E4971" t="str">
            <v>PEQUEÑOS</v>
          </cell>
          <cell r="F4971" t="str">
            <v>CANINO</v>
          </cell>
          <cell r="G4971" t="str">
            <v>CRIOLLO</v>
          </cell>
          <cell r="H4971" t="str">
            <v>VICTORIA PEREZ</v>
          </cell>
          <cell r="M4971" t="str">
            <v xml:space="preserve">LEIDY BAQUERO </v>
          </cell>
        </row>
        <row r="4972">
          <cell r="A4972" t="str">
            <v>232-11</v>
          </cell>
          <cell r="B4972">
            <v>40687</v>
          </cell>
          <cell r="D4972" t="str">
            <v>CANELA</v>
          </cell>
          <cell r="E4972" t="str">
            <v>PEQUEÑOS</v>
          </cell>
          <cell r="F4972" t="str">
            <v>CANINO</v>
          </cell>
          <cell r="G4972" t="str">
            <v>BEAGLE</v>
          </cell>
          <cell r="H4972" t="str">
            <v>MARISOL CAMPOS</v>
          </cell>
          <cell r="M4972" t="str">
            <v>SAEL PEDRAZA</v>
          </cell>
        </row>
        <row r="4973">
          <cell r="A4973" t="str">
            <v>233-11</v>
          </cell>
          <cell r="B4973">
            <v>40687</v>
          </cell>
          <cell r="D4973" t="str">
            <v>JUANITO</v>
          </cell>
          <cell r="E4973" t="str">
            <v>PEQUEÑOS</v>
          </cell>
          <cell r="F4973" t="str">
            <v>FELINO</v>
          </cell>
          <cell r="H4973" t="str">
            <v xml:space="preserve">MARITZA CARVAJA </v>
          </cell>
          <cell r="M4973" t="str">
            <v xml:space="preserve">LEIDY BAQUERO </v>
          </cell>
        </row>
        <row r="4974">
          <cell r="A4974" t="str">
            <v>234-11</v>
          </cell>
          <cell r="B4974">
            <v>40687</v>
          </cell>
          <cell r="D4974" t="str">
            <v>KISIKIS</v>
          </cell>
          <cell r="E4974" t="str">
            <v>PEQUEÑOS</v>
          </cell>
          <cell r="F4974" t="str">
            <v>CANINO</v>
          </cell>
          <cell r="G4974" t="str">
            <v>CRIOLLO</v>
          </cell>
          <cell r="H4974" t="str">
            <v xml:space="preserve">JENY ACOSTA </v>
          </cell>
          <cell r="M4974" t="str">
            <v>SAEL PEDRAZA</v>
          </cell>
        </row>
        <row r="4975">
          <cell r="A4975" t="str">
            <v>235-11</v>
          </cell>
          <cell r="B4975">
            <v>40688</v>
          </cell>
          <cell r="D4975" t="str">
            <v>NEGRO</v>
          </cell>
          <cell r="E4975" t="str">
            <v>PEQUEÑOS</v>
          </cell>
          <cell r="F4975" t="str">
            <v>CANINO</v>
          </cell>
          <cell r="G4975" t="str">
            <v>CRIOLLO</v>
          </cell>
          <cell r="H4975" t="str">
            <v>VANESA MARTINEZ</v>
          </cell>
          <cell r="M4975" t="str">
            <v>SAEL PEDRAZA</v>
          </cell>
        </row>
        <row r="4976">
          <cell r="A4976" t="str">
            <v>236-11</v>
          </cell>
          <cell r="B4976">
            <v>40688</v>
          </cell>
          <cell r="D4976" t="str">
            <v xml:space="preserve">FELIX </v>
          </cell>
          <cell r="E4976" t="str">
            <v>PEQUEÑOS</v>
          </cell>
          <cell r="F4976" t="str">
            <v>FELINO</v>
          </cell>
          <cell r="H4976" t="str">
            <v xml:space="preserve">LUCERO FRANCO </v>
          </cell>
          <cell r="M4976" t="str">
            <v xml:space="preserve">CAMILO RUBIANO/ LEIDY BAQUERO  </v>
          </cell>
        </row>
        <row r="4977">
          <cell r="A4977" t="str">
            <v>237-11</v>
          </cell>
          <cell r="B4977">
            <v>40688</v>
          </cell>
          <cell r="D4977" t="str">
            <v>ECO</v>
          </cell>
          <cell r="E4977" t="str">
            <v>PEQUEÑOS</v>
          </cell>
          <cell r="F4977" t="str">
            <v>CANINO</v>
          </cell>
          <cell r="G4977" t="str">
            <v>BORDER COLLIE</v>
          </cell>
          <cell r="H4977" t="str">
            <v xml:space="preserve">RAFAEL SEGURA </v>
          </cell>
          <cell r="M4977" t="str">
            <v>SAEL PEDRAZA</v>
          </cell>
        </row>
        <row r="4978">
          <cell r="A4978" t="str">
            <v>238-11</v>
          </cell>
          <cell r="B4978">
            <v>40688</v>
          </cell>
          <cell r="D4978" t="str">
            <v>RAMON</v>
          </cell>
          <cell r="E4978" t="str">
            <v>PEQUEÑOS</v>
          </cell>
          <cell r="F4978" t="str">
            <v>CANINO</v>
          </cell>
          <cell r="G4978" t="str">
            <v>BASSET HOUND</v>
          </cell>
          <cell r="H4978" t="str">
            <v>ANDREA ROJAS</v>
          </cell>
          <cell r="M4978" t="str">
            <v>SAEL PEDRAZA</v>
          </cell>
        </row>
        <row r="4979">
          <cell r="A4979" t="str">
            <v>239-11</v>
          </cell>
          <cell r="B4979">
            <v>40688</v>
          </cell>
          <cell r="D4979" t="str">
            <v>LUNA</v>
          </cell>
          <cell r="E4979" t="str">
            <v>PEQUEÑOS</v>
          </cell>
          <cell r="F4979" t="str">
            <v>CANINO</v>
          </cell>
          <cell r="G4979" t="str">
            <v>BOXER</v>
          </cell>
          <cell r="H4979" t="str">
            <v xml:space="preserve">SANDRA CORREA </v>
          </cell>
          <cell r="M4979" t="str">
            <v xml:space="preserve">CAMILO RUBIANO </v>
          </cell>
        </row>
        <row r="4980">
          <cell r="A4980" t="str">
            <v>240-11</v>
          </cell>
          <cell r="B4980">
            <v>40690</v>
          </cell>
          <cell r="D4980" t="str">
            <v xml:space="preserve">FEDERICO </v>
          </cell>
          <cell r="E4980" t="str">
            <v>PEQUEÑOS</v>
          </cell>
          <cell r="F4980" t="str">
            <v>CANINO</v>
          </cell>
          <cell r="G4980" t="str">
            <v>ROTTWEILER</v>
          </cell>
          <cell r="H4980" t="str">
            <v xml:space="preserve">ALBERTO PRIETO </v>
          </cell>
          <cell r="M4980" t="str">
            <v xml:space="preserve">JAVIER AZABACHE/ PEDRO </v>
          </cell>
        </row>
        <row r="4981">
          <cell r="A4981" t="str">
            <v>241-11</v>
          </cell>
          <cell r="B4981">
            <v>40690</v>
          </cell>
          <cell r="D4981" t="str">
            <v>LUTHER</v>
          </cell>
          <cell r="E4981" t="str">
            <v>PEQUEÑOS</v>
          </cell>
          <cell r="F4981" t="str">
            <v>FELINO</v>
          </cell>
          <cell r="G4981" t="str">
            <v>CRIOLLO</v>
          </cell>
          <cell r="H4981" t="str">
            <v>FERNANDA ROJAS</v>
          </cell>
          <cell r="M4981" t="str">
            <v>SAEL PEDRAZA</v>
          </cell>
        </row>
        <row r="4982">
          <cell r="A4982" t="str">
            <v>242-11</v>
          </cell>
          <cell r="B4982">
            <v>40693</v>
          </cell>
          <cell r="D4982" t="str">
            <v xml:space="preserve">RINGO </v>
          </cell>
          <cell r="E4982" t="str">
            <v>PEQUEÑOS</v>
          </cell>
          <cell r="F4982" t="str">
            <v>CANINO</v>
          </cell>
          <cell r="G4982" t="str">
            <v>CRIOLLO</v>
          </cell>
          <cell r="H4982" t="str">
            <v xml:space="preserve">YOLANDA FERNANDEZ </v>
          </cell>
          <cell r="M4982" t="str">
            <v>SAEL PEDRAZA</v>
          </cell>
        </row>
        <row r="4983">
          <cell r="A4983" t="str">
            <v>243-11</v>
          </cell>
          <cell r="B4983">
            <v>40693</v>
          </cell>
          <cell r="D4983" t="str">
            <v>FIONA</v>
          </cell>
          <cell r="E4983" t="str">
            <v>PEQUEÑOS</v>
          </cell>
          <cell r="F4983" t="str">
            <v>CANINO</v>
          </cell>
          <cell r="G4983" t="str">
            <v>PINSCHER</v>
          </cell>
          <cell r="H4983" t="str">
            <v>EVER VACA</v>
          </cell>
          <cell r="M4983" t="str">
            <v>ANITA ROQUE</v>
          </cell>
        </row>
        <row r="4984">
          <cell r="A4984" t="str">
            <v>244-11</v>
          </cell>
          <cell r="B4984">
            <v>40693</v>
          </cell>
          <cell r="D4984" t="str">
            <v xml:space="preserve">SUSY </v>
          </cell>
          <cell r="E4984" t="str">
            <v>PEQUEÑOS</v>
          </cell>
          <cell r="F4984" t="str">
            <v>CANINO</v>
          </cell>
          <cell r="G4984" t="str">
            <v>BEAGLE</v>
          </cell>
          <cell r="H4984" t="str">
            <v xml:space="preserve">AMIRA MANACE </v>
          </cell>
          <cell r="I4984">
            <v>52260942</v>
          </cell>
          <cell r="J4984">
            <v>3212167102</v>
          </cell>
          <cell r="M4984" t="str">
            <v xml:space="preserve">FABIAN URREA </v>
          </cell>
        </row>
        <row r="4985">
          <cell r="A4985" t="str">
            <v>245-11</v>
          </cell>
          <cell r="B4985">
            <v>40693</v>
          </cell>
          <cell r="D4985" t="str">
            <v xml:space="preserve">TOBBY </v>
          </cell>
          <cell r="E4985" t="str">
            <v>PEQUEÑOS</v>
          </cell>
          <cell r="F4985" t="str">
            <v>CANINO</v>
          </cell>
          <cell r="G4985" t="str">
            <v>FRENCH POODLE</v>
          </cell>
          <cell r="H4985" t="str">
            <v>JESSICA</v>
          </cell>
          <cell r="M4985" t="str">
            <v xml:space="preserve">DIEGO DUARTE BRITO </v>
          </cell>
        </row>
        <row r="4986">
          <cell r="A4986" t="str">
            <v>246-11</v>
          </cell>
          <cell r="B4986">
            <v>40693</v>
          </cell>
          <cell r="D4986" t="str">
            <v xml:space="preserve">CHIQUITA </v>
          </cell>
          <cell r="E4986" t="str">
            <v>PEQUEÑOS</v>
          </cell>
          <cell r="F4986" t="str">
            <v>CANINO</v>
          </cell>
          <cell r="G4986" t="str">
            <v>CRIOLLO</v>
          </cell>
          <cell r="H4986" t="str">
            <v>VANESA MARTINEZ</v>
          </cell>
          <cell r="M4986" t="str">
            <v xml:space="preserve">MELISA PUERTO </v>
          </cell>
        </row>
        <row r="4987">
          <cell r="A4987" t="str">
            <v>247-11</v>
          </cell>
          <cell r="B4987">
            <v>40693</v>
          </cell>
          <cell r="D4987" t="str">
            <v>PINTA</v>
          </cell>
          <cell r="E4987" t="str">
            <v>PEQUEÑOS</v>
          </cell>
          <cell r="F4987" t="str">
            <v>FELINO</v>
          </cell>
          <cell r="G4987" t="str">
            <v>CRIOLLO</v>
          </cell>
          <cell r="H4987" t="str">
            <v>MARIA MORENO</v>
          </cell>
          <cell r="M4987" t="str">
            <v>NESTOR COLY</v>
          </cell>
        </row>
        <row r="4988">
          <cell r="A4988" t="str">
            <v>248-11</v>
          </cell>
          <cell r="B4988">
            <v>40694</v>
          </cell>
          <cell r="D4988" t="str">
            <v>TICO</v>
          </cell>
          <cell r="E4988" t="str">
            <v>PEQUEÑOS</v>
          </cell>
          <cell r="F4988" t="str">
            <v>CANINO</v>
          </cell>
          <cell r="G4988" t="str">
            <v>FRENCH POODLE</v>
          </cell>
          <cell r="H4988" t="str">
            <v xml:space="preserve">RAQUE PORTELA </v>
          </cell>
          <cell r="M4988" t="str">
            <v>ANITA ROQUE</v>
          </cell>
        </row>
        <row r="4989">
          <cell r="A4989" t="str">
            <v>249-11</v>
          </cell>
          <cell r="B4989">
            <v>40695</v>
          </cell>
          <cell r="D4989" t="str">
            <v xml:space="preserve">BRUNO </v>
          </cell>
          <cell r="E4989" t="str">
            <v>PEQUEÑOS</v>
          </cell>
          <cell r="F4989" t="str">
            <v>CANINO</v>
          </cell>
          <cell r="G4989" t="str">
            <v>WEIMARANER</v>
          </cell>
          <cell r="H4989" t="str">
            <v>VILLAMIL TORRES</v>
          </cell>
          <cell r="M4989" t="str">
            <v>SAEL PEDRAZA</v>
          </cell>
        </row>
        <row r="4990">
          <cell r="A4990" t="str">
            <v>250-11</v>
          </cell>
          <cell r="B4990">
            <v>40695</v>
          </cell>
          <cell r="D4990" t="str">
            <v xml:space="preserve">AMARILLO </v>
          </cell>
          <cell r="E4990" t="str">
            <v>PEQUEÑOS</v>
          </cell>
          <cell r="F4990" t="str">
            <v>CANINO</v>
          </cell>
          <cell r="G4990" t="str">
            <v>CRIOLLO</v>
          </cell>
          <cell r="H4990" t="str">
            <v xml:space="preserve">DUMAR JARAMILLO </v>
          </cell>
          <cell r="M4990" t="str">
            <v>DUMAR JARAMILLO</v>
          </cell>
        </row>
        <row r="4991">
          <cell r="A4991" t="str">
            <v>251-11</v>
          </cell>
          <cell r="B4991">
            <v>40695</v>
          </cell>
          <cell r="D4991" t="str">
            <v xml:space="preserve">MARTIN </v>
          </cell>
          <cell r="E4991" t="str">
            <v>PEQUEÑOS</v>
          </cell>
          <cell r="F4991" t="str">
            <v>CANINO</v>
          </cell>
          <cell r="G4991" t="str">
            <v>CRIOLLO</v>
          </cell>
          <cell r="H4991" t="str">
            <v xml:space="preserve">DUMAR JARAMILLO </v>
          </cell>
          <cell r="M4991" t="str">
            <v>DUMAR JARAMILLO</v>
          </cell>
        </row>
        <row r="4992">
          <cell r="A4992" t="str">
            <v>252-11</v>
          </cell>
          <cell r="B4992">
            <v>40695</v>
          </cell>
          <cell r="D4992" t="str">
            <v xml:space="preserve">MANCHAS </v>
          </cell>
          <cell r="E4992" t="str">
            <v>PEQUEÑOS</v>
          </cell>
          <cell r="F4992" t="str">
            <v>CANINO</v>
          </cell>
          <cell r="G4992" t="str">
            <v>CRIOLLO</v>
          </cell>
          <cell r="H4992" t="str">
            <v xml:space="preserve">DUMAR JARAMILLO </v>
          </cell>
          <cell r="M4992" t="str">
            <v>DUMAR JARAMILLO</v>
          </cell>
        </row>
        <row r="4993">
          <cell r="A4993" t="str">
            <v>253-11</v>
          </cell>
          <cell r="B4993">
            <v>40695</v>
          </cell>
          <cell r="D4993" t="str">
            <v>LUCAS</v>
          </cell>
          <cell r="E4993" t="str">
            <v>PEQUEÑOS</v>
          </cell>
          <cell r="F4993" t="str">
            <v>CANINO</v>
          </cell>
          <cell r="G4993" t="str">
            <v>LABRADOR</v>
          </cell>
          <cell r="H4993" t="str">
            <v xml:space="preserve">DUMAR JARAMILLO </v>
          </cell>
          <cell r="M4993" t="str">
            <v>DUMAR JARAMILLO</v>
          </cell>
        </row>
        <row r="4994">
          <cell r="A4994" t="str">
            <v>254-11</v>
          </cell>
          <cell r="B4994">
            <v>40695</v>
          </cell>
          <cell r="D4994" t="str">
            <v>LINDA</v>
          </cell>
          <cell r="E4994" t="str">
            <v>PEQUEÑOS</v>
          </cell>
          <cell r="F4994" t="str">
            <v>CANINO</v>
          </cell>
          <cell r="G4994" t="str">
            <v>SCHNAWZER</v>
          </cell>
          <cell r="H4994" t="str">
            <v xml:space="preserve">RODRIGO BELTRAN </v>
          </cell>
          <cell r="M4994" t="str">
            <v>LAURA CASTRO B.</v>
          </cell>
        </row>
        <row r="4995">
          <cell r="A4995" t="str">
            <v>255-11</v>
          </cell>
          <cell r="B4995">
            <v>40695</v>
          </cell>
          <cell r="D4995" t="str">
            <v xml:space="preserve">BRUNO </v>
          </cell>
          <cell r="E4995" t="str">
            <v>PEQUEÑOS</v>
          </cell>
          <cell r="F4995" t="str">
            <v>CANINO</v>
          </cell>
          <cell r="G4995" t="str">
            <v>WEIMARANER</v>
          </cell>
          <cell r="H4995" t="str">
            <v>VILLAMIL TORRES</v>
          </cell>
          <cell r="M4995" t="str">
            <v xml:space="preserve">YESICA GONZALES </v>
          </cell>
        </row>
        <row r="4996">
          <cell r="A4996" t="str">
            <v>256-11</v>
          </cell>
          <cell r="B4996">
            <v>40696</v>
          </cell>
          <cell r="D4996" t="str">
            <v>TONY</v>
          </cell>
          <cell r="E4996" t="str">
            <v>PEQUEÑOS</v>
          </cell>
          <cell r="F4996" t="str">
            <v>CANINO</v>
          </cell>
          <cell r="G4996" t="str">
            <v>LABRADOR / CRIOLLO</v>
          </cell>
          <cell r="H4996" t="str">
            <v xml:space="preserve">NANCY MORALES </v>
          </cell>
          <cell r="M4996" t="str">
            <v>SAEL PEDRAZA</v>
          </cell>
        </row>
        <row r="4997">
          <cell r="A4997" t="str">
            <v>257-11</v>
          </cell>
          <cell r="B4997">
            <v>40696</v>
          </cell>
          <cell r="D4997" t="str">
            <v>GUARDIAN</v>
          </cell>
          <cell r="E4997" t="str">
            <v>PEQUEÑOS</v>
          </cell>
          <cell r="F4997" t="str">
            <v>CANINO</v>
          </cell>
          <cell r="G4997" t="str">
            <v>CRIOLLO</v>
          </cell>
          <cell r="H4997" t="str">
            <v>JOSE LUIS CASTRO</v>
          </cell>
          <cell r="M4997" t="str">
            <v>SAEL PEDRAZA</v>
          </cell>
        </row>
        <row r="4998">
          <cell r="A4998" t="str">
            <v>258-11</v>
          </cell>
          <cell r="B4998">
            <v>40701</v>
          </cell>
          <cell r="D4998" t="str">
            <v xml:space="preserve">LAZMY </v>
          </cell>
          <cell r="E4998" t="str">
            <v>PEQUEÑOS</v>
          </cell>
          <cell r="F4998" t="str">
            <v>FELINO</v>
          </cell>
          <cell r="G4998" t="str">
            <v>CRIOLLO</v>
          </cell>
          <cell r="H4998" t="str">
            <v>LUZ PENUELA</v>
          </cell>
          <cell r="M4998" t="str">
            <v>SAEL PEDRAZA</v>
          </cell>
        </row>
        <row r="4999">
          <cell r="A4999" t="str">
            <v>259-11</v>
          </cell>
          <cell r="B4999">
            <v>40701</v>
          </cell>
          <cell r="D4999" t="str">
            <v>NN</v>
          </cell>
          <cell r="E4999" t="str">
            <v>PEQUEÑOS</v>
          </cell>
          <cell r="F4999" t="str">
            <v>FELINO</v>
          </cell>
          <cell r="G4999" t="str">
            <v>CRIOLLO</v>
          </cell>
          <cell r="H4999" t="str">
            <v xml:space="preserve">GERMAN SABOGAL </v>
          </cell>
          <cell r="M4999" t="str">
            <v>SAEL PEDRAZA</v>
          </cell>
        </row>
        <row r="5000">
          <cell r="A5000" t="str">
            <v>260-11</v>
          </cell>
          <cell r="B5000">
            <v>40701</v>
          </cell>
          <cell r="D5000" t="str">
            <v>BENGI</v>
          </cell>
          <cell r="E5000" t="str">
            <v>PEQUEÑOS</v>
          </cell>
          <cell r="F5000" t="str">
            <v>CANINO</v>
          </cell>
          <cell r="G5000" t="str">
            <v>SCHNAWZER</v>
          </cell>
          <cell r="H5000" t="str">
            <v>FRANCY JANETH BALLESTEROS</v>
          </cell>
          <cell r="M5000" t="str">
            <v>SONIA GUTIERREZ/ NICOLAS PINEDA</v>
          </cell>
        </row>
        <row r="5001">
          <cell r="A5001" t="str">
            <v>261-11</v>
          </cell>
          <cell r="B5001">
            <v>40701</v>
          </cell>
          <cell r="D5001" t="str">
            <v>TOBY</v>
          </cell>
          <cell r="E5001" t="str">
            <v>PEQUEÑOS</v>
          </cell>
          <cell r="F5001" t="str">
            <v>CANINO</v>
          </cell>
          <cell r="G5001" t="str">
            <v>LABRADOR</v>
          </cell>
          <cell r="H5001" t="str">
            <v>JAIME MARTINEZ</v>
          </cell>
          <cell r="M5001" t="str">
            <v>SAEL PEDRAZA</v>
          </cell>
        </row>
        <row r="5002">
          <cell r="A5002" t="str">
            <v>262-11</v>
          </cell>
          <cell r="B5002">
            <v>40702</v>
          </cell>
          <cell r="D5002" t="str">
            <v>MONO</v>
          </cell>
          <cell r="E5002" t="str">
            <v>PEQUEÑOS</v>
          </cell>
          <cell r="F5002" t="str">
            <v>FELINO</v>
          </cell>
          <cell r="G5002" t="str">
            <v>CRIOLLO</v>
          </cell>
          <cell r="H5002" t="str">
            <v>RUTH MARINA SAAVEDRA</v>
          </cell>
          <cell r="M5002" t="str">
            <v>SAEL PEDRAZA</v>
          </cell>
        </row>
        <row r="5003">
          <cell r="A5003" t="str">
            <v>263-11</v>
          </cell>
          <cell r="B5003">
            <v>40702</v>
          </cell>
          <cell r="D5003" t="str">
            <v>NENE</v>
          </cell>
          <cell r="E5003" t="str">
            <v>PEQUEÑOS</v>
          </cell>
          <cell r="F5003" t="str">
            <v>FELINO</v>
          </cell>
          <cell r="G5003" t="str">
            <v>CRIOLLO</v>
          </cell>
          <cell r="H5003" t="str">
            <v xml:space="preserve">CARMENZA DE SARMIENTO </v>
          </cell>
          <cell r="M5003" t="str">
            <v>SAEL PEDRAZA</v>
          </cell>
        </row>
        <row r="5004">
          <cell r="A5004" t="str">
            <v>264-11</v>
          </cell>
          <cell r="B5004">
            <v>40703</v>
          </cell>
          <cell r="D5004" t="str">
            <v xml:space="preserve">NIñA </v>
          </cell>
          <cell r="E5004" t="str">
            <v>PEQUEÑOS</v>
          </cell>
          <cell r="F5004" t="str">
            <v>CANINO</v>
          </cell>
          <cell r="G5004" t="str">
            <v>FRENCH POODLE</v>
          </cell>
          <cell r="H5004" t="str">
            <v xml:space="preserve">LINA VEGA </v>
          </cell>
          <cell r="M5004" t="str">
            <v>SAEL PEDRAZA</v>
          </cell>
        </row>
        <row r="5005">
          <cell r="A5005" t="str">
            <v>265-11</v>
          </cell>
          <cell r="B5005">
            <v>40704</v>
          </cell>
          <cell r="D5005" t="str">
            <v>GAUS</v>
          </cell>
          <cell r="E5005" t="str">
            <v>PEQUEÑOS</v>
          </cell>
          <cell r="F5005" t="str">
            <v>CANINO</v>
          </cell>
          <cell r="G5005" t="str">
            <v>MASTIN NAPOLITANO</v>
          </cell>
          <cell r="H5005" t="str">
            <v xml:space="preserve">MARIA ANGELICA YEPES </v>
          </cell>
          <cell r="L5005" t="str">
            <v>DEPRESION, ANOREXIA Y DIARREA</v>
          </cell>
          <cell r="M5005" t="str">
            <v>SAEL PEDRAZA</v>
          </cell>
        </row>
        <row r="5006">
          <cell r="A5006" t="str">
            <v>266-11</v>
          </cell>
          <cell r="B5006">
            <v>40704</v>
          </cell>
          <cell r="D5006" t="str">
            <v>LOLA</v>
          </cell>
          <cell r="E5006" t="str">
            <v>PEQUEÑOS</v>
          </cell>
          <cell r="F5006" t="str">
            <v>CANINO</v>
          </cell>
          <cell r="G5006" t="str">
            <v>LABRADOR</v>
          </cell>
          <cell r="H5006" t="str">
            <v>LUZ ANGELA</v>
          </cell>
          <cell r="L5006" t="str">
            <v>PERDIDA DE PESO</v>
          </cell>
          <cell r="M5006" t="str">
            <v xml:space="preserve">AZABACHE </v>
          </cell>
        </row>
        <row r="5007">
          <cell r="A5007" t="str">
            <v>267-11</v>
          </cell>
          <cell r="B5007">
            <v>40704</v>
          </cell>
          <cell r="D5007" t="str">
            <v>HOMERO</v>
          </cell>
          <cell r="E5007" t="str">
            <v>PEQUEÑOS</v>
          </cell>
          <cell r="F5007" t="str">
            <v>CANINO</v>
          </cell>
          <cell r="G5007" t="str">
            <v>PASTOR ALEMAN</v>
          </cell>
          <cell r="H5007" t="str">
            <v xml:space="preserve">JULIO BOTERO </v>
          </cell>
          <cell r="L5007" t="str">
            <v>ANIMAL PRESENTA DOLOR, QUEJIDOS</v>
          </cell>
          <cell r="M5007" t="str">
            <v xml:space="preserve">FABIAN URREA </v>
          </cell>
        </row>
        <row r="5008">
          <cell r="A5008" t="str">
            <v>268-11</v>
          </cell>
          <cell r="B5008">
            <v>40707</v>
          </cell>
          <cell r="D5008" t="str">
            <v>APOLO</v>
          </cell>
          <cell r="E5008" t="str">
            <v>PEQUEÑOS</v>
          </cell>
          <cell r="F5008" t="str">
            <v>CANINO</v>
          </cell>
          <cell r="G5008" t="str">
            <v>PASTOR ALEMAN</v>
          </cell>
          <cell r="H5008" t="str">
            <v xml:space="preserve">RICARDO MURILLO </v>
          </cell>
          <cell r="L5008" t="str">
            <v>OTITIS POR MIASIS</v>
          </cell>
          <cell r="M5008" t="str">
            <v>SAEL PEDRAZA</v>
          </cell>
        </row>
        <row r="5009">
          <cell r="A5009" t="str">
            <v>269-11</v>
          </cell>
          <cell r="B5009">
            <v>40707</v>
          </cell>
          <cell r="D5009" t="str">
            <v>HIGUI</v>
          </cell>
          <cell r="E5009" t="str">
            <v>PEQUEÑOS</v>
          </cell>
          <cell r="F5009" t="str">
            <v>CANINO</v>
          </cell>
          <cell r="G5009" t="str">
            <v>BULL TERRIER</v>
          </cell>
          <cell r="H5009" t="str">
            <v xml:space="preserve">CARLOS PERDOMO </v>
          </cell>
          <cell r="L5009" t="str">
            <v>CLAUDICACION EN MIEBRO POSTERIR IZQUIERDO</v>
          </cell>
          <cell r="M5009" t="str">
            <v>SAEL PEDRAZA</v>
          </cell>
        </row>
        <row r="5010">
          <cell r="A5010" t="str">
            <v>270-11</v>
          </cell>
          <cell r="B5010">
            <v>40707</v>
          </cell>
          <cell r="D5010" t="str">
            <v>GARY</v>
          </cell>
          <cell r="E5010" t="str">
            <v>PEQUEÑOS</v>
          </cell>
          <cell r="F5010" t="str">
            <v>FELINO</v>
          </cell>
          <cell r="G5010" t="str">
            <v>CRIOLLO</v>
          </cell>
          <cell r="H5010" t="str">
            <v xml:space="preserve">YOLANDA FERNANDEZ </v>
          </cell>
          <cell r="L5010" t="str">
            <v>HERIDAS Y MASAS A NIVEL ROSTRAL</v>
          </cell>
          <cell r="M5010" t="str">
            <v>SAEL PEDRAZA</v>
          </cell>
        </row>
        <row r="5011">
          <cell r="A5011" t="str">
            <v>271-11</v>
          </cell>
          <cell r="B5011">
            <v>40708</v>
          </cell>
          <cell r="D5011" t="str">
            <v>KRIKA</v>
          </cell>
          <cell r="E5011" t="str">
            <v>PEQUEÑOS</v>
          </cell>
          <cell r="F5011" t="str">
            <v>CANINO</v>
          </cell>
          <cell r="G5011" t="str">
            <v>BULL TERRIER</v>
          </cell>
          <cell r="H5011" t="str">
            <v>LUZ ELIANA CORREA</v>
          </cell>
          <cell r="L5011" t="str">
            <v>ESCAMACION EN MIEMBROS POSTERIORES</v>
          </cell>
          <cell r="M5011" t="str">
            <v>SAEL PEDRAZA</v>
          </cell>
        </row>
        <row r="5012">
          <cell r="A5012" t="str">
            <v>272-11</v>
          </cell>
          <cell r="B5012">
            <v>40709</v>
          </cell>
          <cell r="D5012" t="str">
            <v>MATEO</v>
          </cell>
          <cell r="E5012" t="str">
            <v>PEQUEÑOS</v>
          </cell>
          <cell r="F5012" t="str">
            <v>CANINO</v>
          </cell>
          <cell r="G5012" t="str">
            <v>LABRADOR</v>
          </cell>
          <cell r="H5012" t="str">
            <v>UNILLANOS</v>
          </cell>
          <cell r="M5012" t="str">
            <v>DUMAR JARAMILLO</v>
          </cell>
        </row>
        <row r="5013">
          <cell r="A5013" t="str">
            <v>273-11</v>
          </cell>
          <cell r="B5013">
            <v>40709</v>
          </cell>
          <cell r="D5013" t="str">
            <v>PANDA</v>
          </cell>
          <cell r="E5013" t="str">
            <v>PEQUEÑOS</v>
          </cell>
          <cell r="F5013" t="str">
            <v>CANINO</v>
          </cell>
          <cell r="G5013" t="str">
            <v>CRIOLLO</v>
          </cell>
          <cell r="H5013" t="str">
            <v>UNILLANOS</v>
          </cell>
          <cell r="M5013" t="str">
            <v>DUMAR JARAMILLO</v>
          </cell>
        </row>
        <row r="5014">
          <cell r="A5014" t="str">
            <v>274-11</v>
          </cell>
          <cell r="B5014">
            <v>40709</v>
          </cell>
          <cell r="D5014" t="str">
            <v>BOLA</v>
          </cell>
          <cell r="E5014" t="str">
            <v>PEQUEÑOS</v>
          </cell>
          <cell r="F5014" t="str">
            <v>CANINO</v>
          </cell>
          <cell r="G5014" t="str">
            <v>CRIOLLO</v>
          </cell>
          <cell r="H5014" t="str">
            <v>UNILLANOS</v>
          </cell>
          <cell r="M5014" t="str">
            <v>DUMAR JARAMILLO</v>
          </cell>
        </row>
        <row r="5015">
          <cell r="A5015" t="str">
            <v>275-11</v>
          </cell>
          <cell r="B5015">
            <v>40709</v>
          </cell>
          <cell r="D5015" t="str">
            <v>LUCAS</v>
          </cell>
          <cell r="E5015" t="str">
            <v>PEQUEÑOS</v>
          </cell>
          <cell r="F5015" t="str">
            <v>CANINO</v>
          </cell>
          <cell r="G5015" t="str">
            <v>CRIOLLO</v>
          </cell>
          <cell r="H5015" t="str">
            <v>UNILLANOS</v>
          </cell>
          <cell r="M5015" t="str">
            <v>DUMAR JARAMILLO</v>
          </cell>
        </row>
        <row r="5016">
          <cell r="A5016" t="str">
            <v>276-11</v>
          </cell>
          <cell r="B5016">
            <v>40709</v>
          </cell>
          <cell r="D5016" t="str">
            <v>MECHAS</v>
          </cell>
          <cell r="E5016" t="str">
            <v>PEQUEÑOS</v>
          </cell>
          <cell r="F5016" t="str">
            <v>CANINO</v>
          </cell>
          <cell r="G5016" t="str">
            <v>CRIOLLO</v>
          </cell>
          <cell r="H5016" t="str">
            <v>UNILLANOS</v>
          </cell>
          <cell r="M5016" t="str">
            <v>DUMAR JARAMILLO</v>
          </cell>
        </row>
        <row r="5017">
          <cell r="A5017" t="str">
            <v>277-11</v>
          </cell>
          <cell r="B5017">
            <v>40716</v>
          </cell>
          <cell r="D5017" t="str">
            <v xml:space="preserve">BRUNO </v>
          </cell>
          <cell r="E5017" t="str">
            <v>PEQUEÑOS</v>
          </cell>
          <cell r="F5017" t="str">
            <v xml:space="preserve">CANINO </v>
          </cell>
          <cell r="G5017" t="str">
            <v>MASTIN NAPOLITANO</v>
          </cell>
          <cell r="H5017" t="str">
            <v>LUIS EDUARDO MORA</v>
          </cell>
          <cell r="M5017" t="str">
            <v>SAEL PEDRAZA</v>
          </cell>
        </row>
        <row r="5018">
          <cell r="A5018" t="str">
            <v>278-11</v>
          </cell>
          <cell r="B5018">
            <v>40723</v>
          </cell>
          <cell r="D5018" t="str">
            <v>TOBY</v>
          </cell>
          <cell r="E5018" t="str">
            <v>PEQUEÑOS</v>
          </cell>
          <cell r="F5018" t="str">
            <v>CANINO</v>
          </cell>
          <cell r="G5018" t="str">
            <v>CRIOLLO</v>
          </cell>
          <cell r="H5018" t="str">
            <v>VICTORIA CAMELO ANGEL</v>
          </cell>
          <cell r="L5018" t="str">
            <v>INTOXICACION</v>
          </cell>
          <cell r="M5018" t="str">
            <v>SAEL PEDRAZA</v>
          </cell>
        </row>
        <row r="5019">
          <cell r="A5019" t="str">
            <v>279-11</v>
          </cell>
          <cell r="B5019">
            <v>40724</v>
          </cell>
          <cell r="D5019" t="str">
            <v>LUCAS</v>
          </cell>
          <cell r="E5019" t="str">
            <v>PEQUEÑOS</v>
          </cell>
          <cell r="F5019" t="str">
            <v>CANINO</v>
          </cell>
          <cell r="G5019" t="str">
            <v>BULL DOG</v>
          </cell>
          <cell r="H5019" t="str">
            <v>CAMILO JOSE PARRADO</v>
          </cell>
          <cell r="L5019" t="str">
            <v>DEPRIMIDO, UN EPSODIO DE VOMITO</v>
          </cell>
          <cell r="M5019" t="str">
            <v>SAEL PEDRAZA</v>
          </cell>
        </row>
        <row r="5020">
          <cell r="A5020" t="str">
            <v>280-11</v>
          </cell>
          <cell r="B5020">
            <v>40728</v>
          </cell>
          <cell r="D5020" t="str">
            <v>MATEO</v>
          </cell>
          <cell r="E5020" t="str">
            <v>PEQUEÑOS</v>
          </cell>
          <cell r="F5020" t="str">
            <v>CANINO</v>
          </cell>
          <cell r="G5020" t="str">
            <v>PUG</v>
          </cell>
          <cell r="H5020" t="str">
            <v>VICTOR MANUEL RODRIGUEZ</v>
          </cell>
          <cell r="L5020" t="str">
            <v>MAL OLOR, PRURITO, CAIDA DE PELO</v>
          </cell>
          <cell r="M5020" t="str">
            <v>SAEL PEDRAZA</v>
          </cell>
        </row>
        <row r="5021">
          <cell r="A5021" t="str">
            <v>281-11</v>
          </cell>
          <cell r="B5021">
            <v>40729</v>
          </cell>
          <cell r="D5021" t="str">
            <v>ANTONIA</v>
          </cell>
          <cell r="E5021" t="str">
            <v>PEQUEÑOS</v>
          </cell>
          <cell r="F5021" t="str">
            <v>CANINO</v>
          </cell>
          <cell r="G5021" t="str">
            <v>LABRADOR</v>
          </cell>
          <cell r="H5021" t="str">
            <v>DANA TAVERA</v>
          </cell>
          <cell r="L5021" t="str">
            <v>HERIDA INGINAL EN MPD, HACE TRES DIAS</v>
          </cell>
          <cell r="M5021" t="str">
            <v>SAEL PEDRAZA</v>
          </cell>
        </row>
        <row r="5022">
          <cell r="A5022" t="str">
            <v>282-11</v>
          </cell>
          <cell r="B5022">
            <v>40729</v>
          </cell>
          <cell r="D5022" t="str">
            <v>ALAN</v>
          </cell>
          <cell r="E5022" t="str">
            <v>PEQUEÑOS</v>
          </cell>
          <cell r="F5022" t="str">
            <v>CANINO</v>
          </cell>
          <cell r="G5022" t="str">
            <v>PUG</v>
          </cell>
          <cell r="H5022" t="str">
            <v>MIRIAN ROJAS</v>
          </cell>
          <cell r="L5022" t="str">
            <v>TOS HACE TRES DIAS</v>
          </cell>
          <cell r="M5022" t="str">
            <v>SAEL PEDRAZA</v>
          </cell>
        </row>
        <row r="5023">
          <cell r="A5023" t="str">
            <v>283-11</v>
          </cell>
          <cell r="B5023">
            <v>40730</v>
          </cell>
          <cell r="D5023" t="str">
            <v>BUNTARO</v>
          </cell>
          <cell r="E5023" t="str">
            <v>PEQUEÑOS</v>
          </cell>
          <cell r="F5023" t="str">
            <v>CANINO</v>
          </cell>
          <cell r="G5023" t="str">
            <v>PITBULL</v>
          </cell>
          <cell r="H5023" t="str">
            <v>HECTOR HENAO</v>
          </cell>
          <cell r="L5023" t="str">
            <v>HERIDA ABIERTA EN M.A.D.</v>
          </cell>
          <cell r="M5023" t="str">
            <v>SAEL PEDRAZA</v>
          </cell>
        </row>
        <row r="5024">
          <cell r="A5024" t="str">
            <v>284-11</v>
          </cell>
          <cell r="B5024">
            <v>40735</v>
          </cell>
          <cell r="D5024" t="str">
            <v>BLODY</v>
          </cell>
          <cell r="E5024" t="str">
            <v>PEQUEÑOS</v>
          </cell>
          <cell r="F5024" t="str">
            <v>CANINO</v>
          </cell>
          <cell r="G5024" t="str">
            <v>CHAW-CHAW</v>
          </cell>
          <cell r="H5024" t="str">
            <v>GIOVANNY ALEJANDRO ROZO</v>
          </cell>
          <cell r="L5024" t="str">
            <v>DEPRIMIDO, CON EPISODIO DE FIEBRE</v>
          </cell>
          <cell r="M5024" t="str">
            <v>SAEL PEDRAZA</v>
          </cell>
        </row>
        <row r="5025">
          <cell r="A5025" t="str">
            <v>285-11</v>
          </cell>
          <cell r="B5025">
            <v>40737</v>
          </cell>
          <cell r="D5025" t="str">
            <v>SHAKIRA</v>
          </cell>
          <cell r="E5025" t="str">
            <v>PEQUEÑOS</v>
          </cell>
          <cell r="F5025" t="str">
            <v>CANINO</v>
          </cell>
          <cell r="G5025" t="str">
            <v>LABRADOR</v>
          </cell>
          <cell r="H5025" t="str">
            <v>EJERCITO NACIONAL</v>
          </cell>
          <cell r="L5025" t="str">
            <v xml:space="preserve">ABORTO, EPISODIO DE VOMITO NEGRO,  </v>
          </cell>
          <cell r="M5025" t="str">
            <v>SAEL PEDRAZA</v>
          </cell>
        </row>
        <row r="5026">
          <cell r="A5026" t="str">
            <v>286-11</v>
          </cell>
          <cell r="B5026">
            <v>40737</v>
          </cell>
          <cell r="D5026" t="str">
            <v>MAGY</v>
          </cell>
          <cell r="E5026" t="str">
            <v>PEQUEÑOS</v>
          </cell>
          <cell r="F5026" t="str">
            <v>CANINO</v>
          </cell>
          <cell r="G5026" t="str">
            <v>FRENCH POODLE</v>
          </cell>
          <cell r="H5026" t="str">
            <v>MARIA DELPILAR RUBIANO</v>
          </cell>
          <cell r="L5026" t="str">
            <v xml:space="preserve">VOMITO CON SANGRE </v>
          </cell>
          <cell r="M5026" t="str">
            <v>SAEL PEDRAZA</v>
          </cell>
        </row>
        <row r="5027">
          <cell r="A5027" t="str">
            <v>288-11</v>
          </cell>
          <cell r="B5027">
            <v>40738</v>
          </cell>
          <cell r="D5027" t="str">
            <v>POMPONA</v>
          </cell>
          <cell r="E5027" t="str">
            <v>PEQUEÑOS</v>
          </cell>
          <cell r="F5027" t="str">
            <v>FELINO</v>
          </cell>
          <cell r="G5027" t="str">
            <v>CRIOLLO</v>
          </cell>
          <cell r="H5027" t="str">
            <v>ELISA CHARA</v>
          </cell>
          <cell r="L5027" t="str">
            <v>OVH</v>
          </cell>
          <cell r="M5027" t="str">
            <v>ANITA ROQUE</v>
          </cell>
        </row>
        <row r="5028">
          <cell r="A5028" t="str">
            <v>289-11</v>
          </cell>
          <cell r="B5028">
            <v>40739</v>
          </cell>
          <cell r="D5028" t="str">
            <v>HONGUITOS</v>
          </cell>
          <cell r="E5028" t="str">
            <v>PEQUEÑOS</v>
          </cell>
          <cell r="F5028" t="str">
            <v>CANINO</v>
          </cell>
          <cell r="G5028" t="str">
            <v>CRIOLLO</v>
          </cell>
          <cell r="H5028" t="str">
            <v>UNILLANOS</v>
          </cell>
          <cell r="L5028" t="str">
            <v>LESIONES EN MIEMBROS ANTERIORES Y POSTERIORES Y SECRECION OCULAR MUCOPURULENTA</v>
          </cell>
          <cell r="M5028" t="str">
            <v>ANITA ROQUE</v>
          </cell>
        </row>
        <row r="5029">
          <cell r="A5029" t="str">
            <v>287-11</v>
          </cell>
          <cell r="B5029">
            <v>40741</v>
          </cell>
          <cell r="D5029" t="str">
            <v>ALASKA</v>
          </cell>
          <cell r="E5029" t="str">
            <v>PEQUEÑOS</v>
          </cell>
          <cell r="F5029" t="str">
            <v>CANINO</v>
          </cell>
          <cell r="G5029" t="str">
            <v>LOBO SIBERIANO</v>
          </cell>
          <cell r="H5029" t="str">
            <v>JUAN OCHOA</v>
          </cell>
          <cell r="L5029" t="str">
            <v xml:space="preserve">LESIONES EN PIEL DE: CARA, CODOS Y PARPADO </v>
          </cell>
        </row>
        <row r="5030">
          <cell r="A5030" t="str">
            <v>290-11</v>
          </cell>
          <cell r="B5030">
            <v>40742</v>
          </cell>
          <cell r="D5030" t="str">
            <v>NIñA</v>
          </cell>
          <cell r="E5030" t="str">
            <v>PEQUEÑOS</v>
          </cell>
          <cell r="F5030" t="str">
            <v>CANINO</v>
          </cell>
          <cell r="G5030" t="str">
            <v>SCHNAWZER</v>
          </cell>
          <cell r="H5030" t="str">
            <v>ANGELA BENITEZ</v>
          </cell>
          <cell r="L5030" t="str">
            <v>INAPETENCIA,VOMITO CON SANGRE,DIARREA CON SANGRE Y EDEMA</v>
          </cell>
        </row>
        <row r="5031">
          <cell r="A5031" t="str">
            <v>291-11</v>
          </cell>
          <cell r="B5031">
            <v>40742</v>
          </cell>
          <cell r="D5031" t="str">
            <v>LUNA</v>
          </cell>
          <cell r="E5031" t="str">
            <v>PEQUEÑOS</v>
          </cell>
          <cell r="F5031" t="str">
            <v>CANINO</v>
          </cell>
          <cell r="G5031" t="str">
            <v>CRIOLLO</v>
          </cell>
          <cell r="H5031" t="str">
            <v xml:space="preserve">CLARA URIBE </v>
          </cell>
          <cell r="L5031" t="str">
            <v>PROTUBERANCIA A NIVEL DE FALANGES  MIEMBROS ANTERIORES</v>
          </cell>
        </row>
        <row r="5032">
          <cell r="A5032" t="str">
            <v>292-11</v>
          </cell>
          <cell r="B5032">
            <v>40743</v>
          </cell>
          <cell r="D5032" t="str">
            <v>NAIA</v>
          </cell>
          <cell r="E5032" t="str">
            <v>PEQUEÑOS</v>
          </cell>
          <cell r="F5032" t="str">
            <v>CANINO</v>
          </cell>
          <cell r="G5032" t="str">
            <v>GOLDEN RETRIEVER</v>
          </cell>
          <cell r="H5032" t="str">
            <v>LAURA CASTRO</v>
          </cell>
          <cell r="L5032" t="str">
            <v>MIOCLONO EN LADO DERECHO</v>
          </cell>
          <cell r="M5032" t="str">
            <v>SAEL PEDRAZA</v>
          </cell>
        </row>
        <row r="5033">
          <cell r="A5033" t="str">
            <v>293-11</v>
          </cell>
          <cell r="B5033">
            <v>40743</v>
          </cell>
          <cell r="D5033" t="str">
            <v>TABATA</v>
          </cell>
          <cell r="E5033" t="str">
            <v>PEQUEÑOS</v>
          </cell>
          <cell r="F5033" t="str">
            <v>CANINO</v>
          </cell>
          <cell r="G5033" t="str">
            <v>BULL DOG</v>
          </cell>
          <cell r="H5033" t="str">
            <v>GUSTAVO MURILLO</v>
          </cell>
          <cell r="L5033" t="str">
            <v>DISTOSIA</v>
          </cell>
          <cell r="M5033" t="str">
            <v>SAEL PEDRAZA</v>
          </cell>
        </row>
        <row r="5034">
          <cell r="A5034" t="str">
            <v>294-11</v>
          </cell>
          <cell r="B5034">
            <v>40743</v>
          </cell>
          <cell r="D5034" t="str">
            <v>ARGOS</v>
          </cell>
          <cell r="E5034" t="str">
            <v>PEQUEÑOS</v>
          </cell>
          <cell r="F5034" t="str">
            <v>CANINO</v>
          </cell>
          <cell r="G5034" t="str">
            <v>FRENCH POODLE</v>
          </cell>
          <cell r="H5034" t="str">
            <v>CONSUELO PRIETO</v>
          </cell>
          <cell r="L5034" t="str">
            <v>OTITIS</v>
          </cell>
          <cell r="M5034" t="str">
            <v>SAEL PEDRAZA</v>
          </cell>
        </row>
        <row r="5035">
          <cell r="A5035" t="str">
            <v>295-11</v>
          </cell>
          <cell r="B5035">
            <v>40743</v>
          </cell>
          <cell r="D5035" t="str">
            <v>NENA</v>
          </cell>
          <cell r="E5035" t="str">
            <v>PEQUEÑOS</v>
          </cell>
          <cell r="F5035" t="str">
            <v>CANINO</v>
          </cell>
          <cell r="G5035" t="str">
            <v>FRENCH POODLE</v>
          </cell>
          <cell r="H5035" t="str">
            <v>ESTELLA PAEZ</v>
          </cell>
          <cell r="L5035" t="str">
            <v>MELENA</v>
          </cell>
          <cell r="M5035" t="str">
            <v>SAEL PEDRAZA</v>
          </cell>
        </row>
        <row r="5036">
          <cell r="A5036" t="str">
            <v>296-11</v>
          </cell>
          <cell r="B5036">
            <v>40745</v>
          </cell>
          <cell r="D5036" t="str">
            <v>GATO</v>
          </cell>
          <cell r="E5036" t="str">
            <v>PEQUEÑOS</v>
          </cell>
          <cell r="F5036" t="str">
            <v>FELINO</v>
          </cell>
          <cell r="G5036" t="str">
            <v>CRIOLLO</v>
          </cell>
          <cell r="H5036" t="str">
            <v>ELVIRA LINAREZ</v>
          </cell>
          <cell r="L5036" t="str">
            <v>àREAS ALOPECICAS</v>
          </cell>
          <cell r="M5036" t="str">
            <v>SAEL PEDRAZA</v>
          </cell>
        </row>
        <row r="5037">
          <cell r="A5037" t="str">
            <v>297-11</v>
          </cell>
          <cell r="B5037">
            <v>40749</v>
          </cell>
          <cell r="D5037" t="str">
            <v>COBY</v>
          </cell>
          <cell r="E5037" t="str">
            <v>PEQUEÑOS</v>
          </cell>
          <cell r="F5037" t="str">
            <v>CANINO</v>
          </cell>
          <cell r="G5037" t="str">
            <v>CRIOLLO</v>
          </cell>
          <cell r="H5037" t="str">
            <v>MAYERLY ROMERO</v>
          </cell>
          <cell r="L5037" t="str">
            <v>DIARREA</v>
          </cell>
          <cell r="M5037" t="str">
            <v>SAEL PEDRAZA</v>
          </cell>
        </row>
        <row r="5038">
          <cell r="A5038" t="str">
            <v>298-11</v>
          </cell>
          <cell r="B5038">
            <v>40749</v>
          </cell>
          <cell r="D5038" t="str">
            <v xml:space="preserve">MAYA </v>
          </cell>
          <cell r="E5038" t="str">
            <v>PEQUEÑOS</v>
          </cell>
          <cell r="F5038" t="str">
            <v>CANINO</v>
          </cell>
          <cell r="G5038" t="str">
            <v>PASTOR AUSTRALIANO</v>
          </cell>
          <cell r="H5038" t="str">
            <v>MIGUEL ANGEL GUEVARA</v>
          </cell>
          <cell r="L5038" t="str">
            <v>EPISTASIS BILATERAL</v>
          </cell>
          <cell r="M5038" t="str">
            <v>SAEL PEDRAZA</v>
          </cell>
        </row>
        <row r="5039">
          <cell r="A5039" t="str">
            <v>299-11</v>
          </cell>
          <cell r="B5039">
            <v>40749</v>
          </cell>
          <cell r="D5039" t="str">
            <v>TOMAS</v>
          </cell>
          <cell r="E5039" t="str">
            <v>PEQUEÑOS</v>
          </cell>
          <cell r="F5039" t="str">
            <v>CANINO</v>
          </cell>
          <cell r="G5039" t="str">
            <v>BULL DOG</v>
          </cell>
          <cell r="H5039" t="str">
            <v>ANDRES CASTRO</v>
          </cell>
          <cell r="L5039" t="str">
            <v>DISPLASIA DE CADERA</v>
          </cell>
          <cell r="M5039" t="str">
            <v>SAEL PEDRAZA</v>
          </cell>
        </row>
        <row r="5040">
          <cell r="A5040" t="str">
            <v>300-11</v>
          </cell>
          <cell r="B5040">
            <v>40751</v>
          </cell>
          <cell r="D5040" t="str">
            <v>LUCAS</v>
          </cell>
          <cell r="E5040" t="str">
            <v>PEQUEÑOS</v>
          </cell>
          <cell r="F5040" t="str">
            <v>CANINO</v>
          </cell>
          <cell r="G5040" t="str">
            <v>CRIOLLO</v>
          </cell>
          <cell r="H5040" t="str">
            <v>MIREYA PEñA</v>
          </cell>
          <cell r="L5040" t="str">
            <v>PARVOVIROSIS</v>
          </cell>
          <cell r="M5040" t="str">
            <v>SAEL PEDRAZA</v>
          </cell>
        </row>
        <row r="5041">
          <cell r="A5041" t="str">
            <v>301-11</v>
          </cell>
          <cell r="B5041">
            <v>40751</v>
          </cell>
          <cell r="D5041" t="str">
            <v>LUCA</v>
          </cell>
          <cell r="E5041" t="str">
            <v>PEQUEÑOS</v>
          </cell>
          <cell r="F5041" t="str">
            <v>CANINO</v>
          </cell>
          <cell r="G5041" t="str">
            <v>LABRADOR</v>
          </cell>
          <cell r="H5041" t="str">
            <v>JORGE BARAJAS</v>
          </cell>
          <cell r="L5041" t="str">
            <v>DEPRIMIDO</v>
          </cell>
          <cell r="M5041" t="str">
            <v>SAEL PEDRAZA</v>
          </cell>
        </row>
        <row r="5042">
          <cell r="A5042" t="str">
            <v>302-11</v>
          </cell>
          <cell r="B5042">
            <v>40752</v>
          </cell>
          <cell r="D5042" t="str">
            <v>RUFO</v>
          </cell>
          <cell r="E5042" t="str">
            <v>PEQUEÑOS</v>
          </cell>
          <cell r="F5042" t="str">
            <v>CANINO</v>
          </cell>
          <cell r="G5042" t="str">
            <v>CRIOLLO</v>
          </cell>
          <cell r="H5042" t="str">
            <v>EDGARURIBE</v>
          </cell>
          <cell r="L5042" t="str">
            <v>DEPRIMIDO</v>
          </cell>
          <cell r="M5042" t="str">
            <v>SAEL PEDRAZA</v>
          </cell>
        </row>
        <row r="5043">
          <cell r="A5043" t="str">
            <v>303-11</v>
          </cell>
          <cell r="B5043">
            <v>40752</v>
          </cell>
          <cell r="D5043" t="str">
            <v>PITUFA</v>
          </cell>
          <cell r="E5043" t="str">
            <v>PEQUEÑOS</v>
          </cell>
          <cell r="F5043" t="str">
            <v>CANINO</v>
          </cell>
          <cell r="G5043" t="str">
            <v>PINSCHER</v>
          </cell>
          <cell r="H5043" t="str">
            <v>ROSALBA VAQUERO</v>
          </cell>
          <cell r="L5043" t="str">
            <v>PARALISIS MIEMBROS ANTERIORES</v>
          </cell>
          <cell r="M5043" t="str">
            <v>SAEL PEDRAZA</v>
          </cell>
        </row>
        <row r="5044">
          <cell r="A5044" t="str">
            <v>304-11</v>
          </cell>
          <cell r="B5044">
            <v>40756</v>
          </cell>
          <cell r="D5044" t="str">
            <v>GANDA</v>
          </cell>
          <cell r="E5044" t="str">
            <v>PEQUEÑOS</v>
          </cell>
          <cell r="F5044" t="str">
            <v>CANINO</v>
          </cell>
          <cell r="G5044" t="str">
            <v>CRIOLLO</v>
          </cell>
          <cell r="H5044" t="str">
            <v>FABIAN LEON</v>
          </cell>
          <cell r="L5044" t="str">
            <v>CLAUDICACION M A I</v>
          </cell>
          <cell r="M5044" t="str">
            <v>SAEL PEDRAZA</v>
          </cell>
        </row>
        <row r="5045">
          <cell r="A5045" t="str">
            <v>305-11</v>
          </cell>
          <cell r="B5045">
            <v>40757</v>
          </cell>
          <cell r="D5045" t="str">
            <v>LUCAS</v>
          </cell>
          <cell r="E5045" t="str">
            <v>PEQUEÑOS</v>
          </cell>
          <cell r="F5045" t="str">
            <v>CANINO</v>
          </cell>
          <cell r="G5045" t="str">
            <v>SCHNAWZER</v>
          </cell>
          <cell r="H5045" t="str">
            <v>REINALDO PEDRAZA</v>
          </cell>
          <cell r="L5045" t="str">
            <v>OTITIS</v>
          </cell>
          <cell r="M5045" t="str">
            <v>SAEL PEDRAZA</v>
          </cell>
        </row>
        <row r="5046">
          <cell r="A5046" t="str">
            <v>306-11</v>
          </cell>
          <cell r="B5046">
            <v>40757</v>
          </cell>
          <cell r="D5046" t="str">
            <v>CHOCOLATE</v>
          </cell>
          <cell r="E5046" t="str">
            <v>PEQUEÑOS</v>
          </cell>
          <cell r="F5046" t="str">
            <v>CANINO</v>
          </cell>
          <cell r="G5046" t="str">
            <v>LABRADOR</v>
          </cell>
          <cell r="H5046" t="str">
            <v>OMAR BERMUDEZ</v>
          </cell>
          <cell r="L5046" t="str">
            <v>FRACTURA TROCANTER FEMORAL</v>
          </cell>
          <cell r="M5046" t="str">
            <v>SAEL PEDRAZA</v>
          </cell>
        </row>
        <row r="5047">
          <cell r="A5047" t="str">
            <v>307-11</v>
          </cell>
          <cell r="B5047">
            <v>40757</v>
          </cell>
          <cell r="D5047" t="str">
            <v>GOLONDRINA</v>
          </cell>
          <cell r="E5047" t="str">
            <v>PEQUEÑOS</v>
          </cell>
          <cell r="F5047" t="str">
            <v>CANINO</v>
          </cell>
          <cell r="G5047" t="str">
            <v>CRIOLLO</v>
          </cell>
          <cell r="H5047" t="str">
            <v>MARIA LIMA RINCON</v>
          </cell>
          <cell r="L5047" t="str">
            <v>TVT</v>
          </cell>
          <cell r="M5047" t="str">
            <v>SAEL PEDRAZA</v>
          </cell>
        </row>
        <row r="5048">
          <cell r="A5048" t="str">
            <v>308-11</v>
          </cell>
          <cell r="B5048">
            <v>40758</v>
          </cell>
          <cell r="D5048" t="str">
            <v>TITI</v>
          </cell>
          <cell r="E5048" t="str">
            <v>PEQUEÑOS</v>
          </cell>
          <cell r="F5048" t="str">
            <v>CANINO</v>
          </cell>
          <cell r="G5048" t="str">
            <v>CRIOLLO</v>
          </cell>
          <cell r="H5048" t="str">
            <v xml:space="preserve">AMIRA MANACE </v>
          </cell>
          <cell r="I5048">
            <v>52260942</v>
          </cell>
          <cell r="J5048">
            <v>3212167102</v>
          </cell>
          <cell r="L5048" t="str">
            <v>HERIDA ABIERTA</v>
          </cell>
          <cell r="M5048" t="str">
            <v>SAEL PEDRAZA</v>
          </cell>
        </row>
        <row r="5049">
          <cell r="A5049" t="str">
            <v>309-11</v>
          </cell>
          <cell r="B5049">
            <v>40758</v>
          </cell>
          <cell r="D5049" t="str">
            <v>COCO</v>
          </cell>
          <cell r="E5049" t="str">
            <v>PEQUEÑOS</v>
          </cell>
          <cell r="F5049" t="str">
            <v>CANINO</v>
          </cell>
          <cell r="G5049" t="str">
            <v>LABRADOR</v>
          </cell>
          <cell r="H5049" t="str">
            <v xml:space="preserve">AMIRA MANACE </v>
          </cell>
          <cell r="I5049">
            <v>52260942</v>
          </cell>
          <cell r="J5049">
            <v>3212167102</v>
          </cell>
          <cell r="L5049" t="str">
            <v>EPISTASIS BILATERAL</v>
          </cell>
          <cell r="M5049" t="str">
            <v>SAEL PEDRAZA</v>
          </cell>
        </row>
        <row r="5050">
          <cell r="A5050" t="str">
            <v>310-11</v>
          </cell>
          <cell r="B5050">
            <v>40758</v>
          </cell>
          <cell r="D5050" t="str">
            <v>LOLITA</v>
          </cell>
          <cell r="E5050" t="str">
            <v>PEQUEÑOS</v>
          </cell>
          <cell r="F5050" t="str">
            <v>CANINO</v>
          </cell>
          <cell r="G5050" t="str">
            <v>FRENCH POODLE</v>
          </cell>
          <cell r="H5050" t="str">
            <v>HILDER RAMIREZ</v>
          </cell>
          <cell r="L5050" t="str">
            <v>OPACIDAD CORNEAL</v>
          </cell>
          <cell r="M5050" t="str">
            <v>SAEL PEDRAZA</v>
          </cell>
        </row>
        <row r="5051">
          <cell r="A5051" t="str">
            <v>311-11</v>
          </cell>
          <cell r="B5051">
            <v>40758</v>
          </cell>
          <cell r="D5051" t="str">
            <v>KARLA</v>
          </cell>
          <cell r="E5051" t="str">
            <v>PEQUEÑOS</v>
          </cell>
          <cell r="F5051" t="str">
            <v>CANINO</v>
          </cell>
          <cell r="G5051" t="str">
            <v>CRIOLLO</v>
          </cell>
          <cell r="H5051" t="str">
            <v>EDNA GARCIA</v>
          </cell>
          <cell r="L5051" t="str">
            <v xml:space="preserve">FRACTURA DE RADIO ABIERTA </v>
          </cell>
          <cell r="M5051" t="str">
            <v>SAEL PEDRAZA</v>
          </cell>
        </row>
        <row r="5052">
          <cell r="A5052" t="str">
            <v>313-11</v>
          </cell>
          <cell r="B5052">
            <v>40758</v>
          </cell>
          <cell r="D5052" t="str">
            <v>SORAN</v>
          </cell>
          <cell r="E5052" t="str">
            <v>PEQUEÑOS</v>
          </cell>
          <cell r="F5052" t="str">
            <v>CANINO</v>
          </cell>
          <cell r="H5052" t="str">
            <v>EDUARD HERNANDEZ</v>
          </cell>
          <cell r="L5052" t="str">
            <v>CAQUEXIA PROGRESIVA</v>
          </cell>
          <cell r="M5052" t="str">
            <v>SAEL PEDRAZA</v>
          </cell>
        </row>
        <row r="5053">
          <cell r="A5053" t="str">
            <v>312-11</v>
          </cell>
          <cell r="B5053">
            <v>40759</v>
          </cell>
          <cell r="D5053" t="str">
            <v>MICHIGA</v>
          </cell>
          <cell r="E5053" t="str">
            <v>PEQUEÑOS</v>
          </cell>
          <cell r="F5053" t="str">
            <v>FELINO</v>
          </cell>
          <cell r="G5053" t="str">
            <v>CRIOLLO</v>
          </cell>
          <cell r="H5053" t="str">
            <v>LINA SANCHEZ</v>
          </cell>
          <cell r="L5053" t="str">
            <v>CAQUEXIA PROGRESIVA</v>
          </cell>
          <cell r="M5053" t="str">
            <v>SAEL PEDRAZA</v>
          </cell>
        </row>
        <row r="5054">
          <cell r="A5054" t="str">
            <v>314-11</v>
          </cell>
          <cell r="B5054">
            <v>40760</v>
          </cell>
          <cell r="D5054" t="str">
            <v>KIARA</v>
          </cell>
          <cell r="E5054" t="str">
            <v>PEQUEÑOS</v>
          </cell>
          <cell r="F5054" t="str">
            <v>CANINO</v>
          </cell>
          <cell r="G5054" t="str">
            <v xml:space="preserve"> CRIOLLO</v>
          </cell>
          <cell r="H5054" t="str">
            <v>ALEXANDER OCHICA</v>
          </cell>
          <cell r="L5054" t="str">
            <v>INFLAMACION GLANDULA MAMARIA</v>
          </cell>
          <cell r="M5054" t="str">
            <v>SAEL PEDRAZA</v>
          </cell>
        </row>
        <row r="5055">
          <cell r="A5055" t="str">
            <v>315-11</v>
          </cell>
          <cell r="B5055">
            <v>40760</v>
          </cell>
          <cell r="D5055" t="str">
            <v>NESHKA</v>
          </cell>
          <cell r="E5055" t="str">
            <v>PEQUEÑOS</v>
          </cell>
          <cell r="F5055" t="str">
            <v>CANINO</v>
          </cell>
          <cell r="G5055" t="str">
            <v>ROTTWEILER</v>
          </cell>
          <cell r="H5055" t="str">
            <v>JORGE CUAN</v>
          </cell>
          <cell r="L5055" t="str">
            <v xml:space="preserve">EMESIS Y DIARREA </v>
          </cell>
          <cell r="M5055" t="str">
            <v>SAEL PEDRAZA</v>
          </cell>
        </row>
        <row r="5056">
          <cell r="A5056" t="str">
            <v>316-11</v>
          </cell>
          <cell r="B5056">
            <v>40764</v>
          </cell>
          <cell r="D5056" t="str">
            <v>NEGRITA</v>
          </cell>
          <cell r="E5056" t="str">
            <v>PEQUEÑOS</v>
          </cell>
          <cell r="F5056" t="str">
            <v>CANINO</v>
          </cell>
          <cell r="G5056" t="str">
            <v xml:space="preserve">CRIOLLO </v>
          </cell>
          <cell r="H5056" t="str">
            <v>UNILLANOS</v>
          </cell>
          <cell r="L5056" t="str">
            <v>EXAMEN CLINICO GENERAL</v>
          </cell>
          <cell r="M5056" t="str">
            <v>ANITA ROQUE</v>
          </cell>
        </row>
        <row r="5057">
          <cell r="A5057" t="str">
            <v>317-11</v>
          </cell>
          <cell r="B5057">
            <v>40764</v>
          </cell>
          <cell r="D5057" t="str">
            <v>HUESOS</v>
          </cell>
          <cell r="E5057" t="str">
            <v>PEQUEÑOS</v>
          </cell>
          <cell r="F5057" t="str">
            <v>CANINO</v>
          </cell>
          <cell r="G5057" t="str">
            <v>CRIOLLO</v>
          </cell>
          <cell r="H5057" t="str">
            <v>UNILLANOS</v>
          </cell>
          <cell r="L5057" t="str">
            <v>EXAMEN CLINICO GENERAL</v>
          </cell>
          <cell r="M5057" t="str">
            <v>ANITA ROQUE</v>
          </cell>
        </row>
        <row r="5058">
          <cell r="A5058" t="str">
            <v>318-11</v>
          </cell>
          <cell r="B5058">
            <v>40764</v>
          </cell>
          <cell r="D5058" t="str">
            <v>CANELO</v>
          </cell>
          <cell r="E5058" t="str">
            <v>PEQUEÑOS</v>
          </cell>
          <cell r="F5058" t="str">
            <v>CANINO</v>
          </cell>
          <cell r="G5058" t="str">
            <v>CRIOLLO</v>
          </cell>
          <cell r="H5058" t="str">
            <v>UNILLANOS</v>
          </cell>
          <cell r="L5058" t="str">
            <v>EXAMEN CLINICO GENERAL</v>
          </cell>
          <cell r="M5058" t="str">
            <v>ANITA ROQUE</v>
          </cell>
        </row>
        <row r="5059">
          <cell r="A5059" t="str">
            <v>319-11</v>
          </cell>
          <cell r="B5059">
            <v>40764</v>
          </cell>
          <cell r="D5059" t="str">
            <v>MONA</v>
          </cell>
          <cell r="E5059" t="str">
            <v>PEQUEÑOS</v>
          </cell>
          <cell r="F5059" t="str">
            <v>CANINO</v>
          </cell>
          <cell r="G5059" t="str">
            <v>CRIOLLO</v>
          </cell>
          <cell r="H5059" t="str">
            <v>UNILLANOS</v>
          </cell>
          <cell r="L5059" t="str">
            <v>EXAMEN CLINICO GENERAL</v>
          </cell>
          <cell r="M5059" t="str">
            <v>ANITA ROQUE</v>
          </cell>
        </row>
        <row r="5060">
          <cell r="A5060" t="str">
            <v>320-11</v>
          </cell>
          <cell r="B5060">
            <v>40764</v>
          </cell>
          <cell r="D5060" t="str">
            <v>BARCINA</v>
          </cell>
          <cell r="E5060" t="str">
            <v>PEQUEÑOS</v>
          </cell>
          <cell r="F5060" t="str">
            <v>CANINO</v>
          </cell>
          <cell r="G5060" t="str">
            <v>CRIOLLO</v>
          </cell>
          <cell r="H5060" t="str">
            <v>UNILLANOS</v>
          </cell>
          <cell r="L5060" t="str">
            <v>EXAMEN CLINICO GENERAL</v>
          </cell>
          <cell r="M5060" t="str">
            <v>ANITA ROQUE</v>
          </cell>
        </row>
        <row r="5061">
          <cell r="A5061" t="str">
            <v>321-11</v>
          </cell>
          <cell r="B5061">
            <v>40764</v>
          </cell>
          <cell r="D5061" t="str">
            <v>REX</v>
          </cell>
          <cell r="E5061" t="str">
            <v>PEQUEÑOS</v>
          </cell>
          <cell r="F5061" t="str">
            <v>CANINO</v>
          </cell>
          <cell r="G5061" t="str">
            <v>CRIOLLO</v>
          </cell>
          <cell r="H5061" t="str">
            <v>UNILLANOS</v>
          </cell>
          <cell r="L5061" t="str">
            <v>EXAMEN CLINICO GENERAL</v>
          </cell>
          <cell r="M5061" t="str">
            <v>ANITA ROQUE</v>
          </cell>
        </row>
        <row r="5062">
          <cell r="A5062" t="str">
            <v>322-11</v>
          </cell>
          <cell r="B5062">
            <v>40764</v>
          </cell>
          <cell r="D5062" t="str">
            <v xml:space="preserve">MANCHAS </v>
          </cell>
          <cell r="E5062" t="str">
            <v>PEQUEÑOS</v>
          </cell>
          <cell r="F5062" t="str">
            <v>CANINO</v>
          </cell>
          <cell r="G5062" t="str">
            <v>CRIOLLO</v>
          </cell>
          <cell r="H5062" t="str">
            <v>UNILLANOS</v>
          </cell>
          <cell r="L5062" t="str">
            <v>EXAMEN CLINICO GENERAL</v>
          </cell>
          <cell r="M5062" t="str">
            <v>ANITA ROQUE</v>
          </cell>
        </row>
        <row r="5063">
          <cell r="A5063" t="str">
            <v>323-11</v>
          </cell>
          <cell r="B5063">
            <v>40765</v>
          </cell>
          <cell r="D5063" t="str">
            <v>SIMON</v>
          </cell>
          <cell r="E5063" t="str">
            <v>PEQUEÑOS</v>
          </cell>
          <cell r="F5063" t="str">
            <v>CANINO</v>
          </cell>
          <cell r="G5063" t="str">
            <v>WEST HIGHLAND WHITE TERRIER</v>
          </cell>
          <cell r="H5063" t="str">
            <v>JUAN DIEGO GOMEZ</v>
          </cell>
          <cell r="L5063" t="str">
            <v xml:space="preserve">PARALISIS TOTAL </v>
          </cell>
          <cell r="M5063" t="str">
            <v>SAEL PEDRAZA</v>
          </cell>
        </row>
        <row r="5064">
          <cell r="A5064" t="str">
            <v>324-11</v>
          </cell>
          <cell r="B5064">
            <v>40765</v>
          </cell>
          <cell r="D5064" t="str">
            <v>ZEUS</v>
          </cell>
          <cell r="E5064" t="str">
            <v>PEQUEÑOS</v>
          </cell>
          <cell r="F5064" t="str">
            <v>CANINO</v>
          </cell>
          <cell r="G5064" t="str">
            <v>PITBULL</v>
          </cell>
          <cell r="H5064" t="str">
            <v xml:space="preserve">DIEGO A. DUARTE B. </v>
          </cell>
          <cell r="L5064" t="str">
            <v>INFLAMACION TESTICULAR</v>
          </cell>
          <cell r="M5064" t="str">
            <v>SAEL PEDRAZA</v>
          </cell>
        </row>
        <row r="5065">
          <cell r="A5065" t="str">
            <v>325-11</v>
          </cell>
          <cell r="B5065">
            <v>40765</v>
          </cell>
          <cell r="D5065" t="str">
            <v>CHIRIPA</v>
          </cell>
          <cell r="E5065" t="str">
            <v>PEQUEÑOS</v>
          </cell>
          <cell r="F5065" t="str">
            <v>CANINO</v>
          </cell>
          <cell r="G5065" t="str">
            <v>CRIOLLO</v>
          </cell>
          <cell r="H5065" t="str">
            <v>ADRIANA CUBIDEZ</v>
          </cell>
          <cell r="L5065" t="str">
            <v>TVT</v>
          </cell>
          <cell r="M5065" t="str">
            <v>SAEL PEDRAZA</v>
          </cell>
        </row>
        <row r="5066">
          <cell r="A5066" t="str">
            <v>326-11</v>
          </cell>
          <cell r="B5066">
            <v>40766</v>
          </cell>
          <cell r="D5066" t="str">
            <v>PACHA</v>
          </cell>
          <cell r="E5066" t="str">
            <v>PEQUEÑOS</v>
          </cell>
          <cell r="F5066" t="str">
            <v>FELINO</v>
          </cell>
          <cell r="G5066" t="str">
            <v>CRIOLLO</v>
          </cell>
          <cell r="H5066" t="str">
            <v>IALL</v>
          </cell>
          <cell r="L5066" t="str">
            <v>TRAUMATISMO M.A.D</v>
          </cell>
          <cell r="M5066" t="str">
            <v>ANITA ROQUE</v>
          </cell>
        </row>
        <row r="5067">
          <cell r="A5067" t="str">
            <v>327-11</v>
          </cell>
          <cell r="B5067">
            <v>40766</v>
          </cell>
          <cell r="D5067" t="str">
            <v>SANDY</v>
          </cell>
          <cell r="E5067" t="str">
            <v>PEQUEÑOS</v>
          </cell>
          <cell r="F5067" t="str">
            <v>CANINO</v>
          </cell>
          <cell r="G5067" t="str">
            <v>CRIOLLO</v>
          </cell>
          <cell r="H5067" t="str">
            <v>ORLANDO OCAMPO</v>
          </cell>
          <cell r="L5067" t="str">
            <v>HALITOSIS</v>
          </cell>
          <cell r="M5067" t="str">
            <v>SAEL PEDRAZA</v>
          </cell>
        </row>
        <row r="5068">
          <cell r="A5068" t="str">
            <v>328-11</v>
          </cell>
          <cell r="B5068">
            <v>40766</v>
          </cell>
          <cell r="D5068" t="str">
            <v>JEREMIAS</v>
          </cell>
          <cell r="E5068" t="str">
            <v>PEQUEÑOS</v>
          </cell>
          <cell r="F5068" t="str">
            <v>CANINO</v>
          </cell>
          <cell r="G5068" t="str">
            <v>BULL TERRIER</v>
          </cell>
          <cell r="H5068" t="str">
            <v>FABIO BONILLA</v>
          </cell>
          <cell r="L5068" t="str">
            <v>EMESIS Y MELENA</v>
          </cell>
          <cell r="M5068" t="str">
            <v>SAEL PEDRAZA</v>
          </cell>
        </row>
        <row r="5069">
          <cell r="A5069" t="str">
            <v>329-11</v>
          </cell>
          <cell r="B5069">
            <v>40766</v>
          </cell>
          <cell r="D5069" t="str">
            <v>JERRY</v>
          </cell>
          <cell r="E5069" t="str">
            <v>PEQUEÑOS</v>
          </cell>
          <cell r="F5069" t="str">
            <v xml:space="preserve">CANINO </v>
          </cell>
          <cell r="G5069" t="str">
            <v>SCHNAWZER</v>
          </cell>
          <cell r="H5069" t="str">
            <v>CAMILA CUELLAR</v>
          </cell>
          <cell r="L5069" t="str">
            <v>FIEBRE Y TOS</v>
          </cell>
          <cell r="M5069" t="str">
            <v>SAEL PEDRAZA</v>
          </cell>
        </row>
        <row r="5070">
          <cell r="A5070" t="str">
            <v>330-11</v>
          </cell>
          <cell r="B5070">
            <v>40766</v>
          </cell>
          <cell r="D5070" t="str">
            <v>SILVESTRE</v>
          </cell>
          <cell r="E5070" t="str">
            <v>PEQUEÑOS</v>
          </cell>
          <cell r="F5070" t="str">
            <v>FELINO</v>
          </cell>
          <cell r="G5070" t="str">
            <v>CRIOLLO</v>
          </cell>
          <cell r="H5070" t="str">
            <v>CONJUNTO LA TOSCANA</v>
          </cell>
          <cell r="L5070" t="str">
            <v>DOLOR AL MASTICAR</v>
          </cell>
          <cell r="M5070" t="str">
            <v>SAEL PEDRAZA</v>
          </cell>
        </row>
        <row r="5071">
          <cell r="A5071" t="str">
            <v>331-11</v>
          </cell>
          <cell r="B5071">
            <v>40771</v>
          </cell>
          <cell r="D5071" t="str">
            <v>SURIPANDA</v>
          </cell>
          <cell r="E5071" t="str">
            <v>PEQUEÑOS</v>
          </cell>
          <cell r="F5071" t="str">
            <v>CANINO</v>
          </cell>
          <cell r="G5071" t="str">
            <v>PINSCHER</v>
          </cell>
          <cell r="H5071" t="str">
            <v>ANDRES AREVALO</v>
          </cell>
          <cell r="L5071" t="str">
            <v>PROFILAXIS</v>
          </cell>
          <cell r="M5071" t="str">
            <v>SAEL PEDRAZA</v>
          </cell>
        </row>
        <row r="5072">
          <cell r="A5072" t="str">
            <v>332-11</v>
          </cell>
          <cell r="B5072">
            <v>40771</v>
          </cell>
          <cell r="D5072" t="str">
            <v>WANDA</v>
          </cell>
          <cell r="E5072" t="str">
            <v>PEQUEÑOS</v>
          </cell>
          <cell r="F5072" t="str">
            <v>CANINO</v>
          </cell>
          <cell r="G5072" t="str">
            <v>PITBULL</v>
          </cell>
          <cell r="H5072" t="str">
            <v>DELMA ALICIA TIRIA</v>
          </cell>
          <cell r="L5072" t="str">
            <v>ACCIDENTE AUTOMOVILISTICO</v>
          </cell>
          <cell r="M5072" t="str">
            <v>ANITA ROQUE</v>
          </cell>
        </row>
        <row r="5073">
          <cell r="A5073" t="str">
            <v>333-11</v>
          </cell>
          <cell r="B5073">
            <v>40771</v>
          </cell>
          <cell r="D5073" t="str">
            <v>DOOKIE</v>
          </cell>
          <cell r="E5073" t="str">
            <v>PEQUEÑOS</v>
          </cell>
          <cell r="F5073" t="str">
            <v>FELINO</v>
          </cell>
          <cell r="G5073" t="str">
            <v>CRIOLLO</v>
          </cell>
          <cell r="H5073" t="str">
            <v>GLORIA FORERO</v>
          </cell>
        </row>
        <row r="5074">
          <cell r="A5074" t="str">
            <v>334-11</v>
          </cell>
          <cell r="B5074">
            <v>40771</v>
          </cell>
          <cell r="D5074" t="str">
            <v>REX</v>
          </cell>
          <cell r="E5074" t="str">
            <v>PEQUEÑOS</v>
          </cell>
          <cell r="F5074" t="str">
            <v>CANINO</v>
          </cell>
          <cell r="G5074" t="str">
            <v>LABRADOR</v>
          </cell>
          <cell r="H5074" t="str">
            <v>FERNANDO RAMIREZ</v>
          </cell>
          <cell r="L5074" t="str">
            <v>TRAUMA MEDULAR</v>
          </cell>
          <cell r="M5074" t="str">
            <v>SAEL PEDRAZA</v>
          </cell>
        </row>
        <row r="5075">
          <cell r="A5075" t="str">
            <v>335-11</v>
          </cell>
          <cell r="B5075">
            <v>40772</v>
          </cell>
          <cell r="D5075" t="str">
            <v>LUCAS</v>
          </cell>
          <cell r="E5075" t="str">
            <v>PEQUEÑOS</v>
          </cell>
          <cell r="F5075" t="str">
            <v>CANINO</v>
          </cell>
          <cell r="G5075" t="str">
            <v>FRENCH POODLE</v>
          </cell>
          <cell r="H5075" t="str">
            <v>MYRIAM RIAñO</v>
          </cell>
          <cell r="L5075" t="str">
            <v>PRURITO INTENSO</v>
          </cell>
          <cell r="M5075" t="str">
            <v>SAEL PEDRAZA</v>
          </cell>
        </row>
        <row r="5076">
          <cell r="A5076" t="str">
            <v>336-11</v>
          </cell>
          <cell r="B5076">
            <v>40772</v>
          </cell>
          <cell r="D5076" t="str">
            <v>MUñECA</v>
          </cell>
          <cell r="E5076" t="str">
            <v>PEQUEÑOS</v>
          </cell>
          <cell r="F5076" t="str">
            <v>CANINO</v>
          </cell>
          <cell r="G5076" t="str">
            <v>CRIOLLO</v>
          </cell>
          <cell r="H5076" t="str">
            <v>UNILLANOS</v>
          </cell>
          <cell r="L5076" t="str">
            <v>EXAMEN CLINICO GENERAL</v>
          </cell>
          <cell r="M5076" t="str">
            <v>SAEL PEDRAZA</v>
          </cell>
        </row>
        <row r="5077">
          <cell r="A5077" t="str">
            <v>337-11</v>
          </cell>
          <cell r="B5077">
            <v>40772</v>
          </cell>
          <cell r="D5077" t="str">
            <v>OSO</v>
          </cell>
          <cell r="E5077" t="str">
            <v>PEQUEÑOS</v>
          </cell>
          <cell r="F5077" t="str">
            <v>CANINO</v>
          </cell>
          <cell r="G5077" t="str">
            <v>PITBULL</v>
          </cell>
          <cell r="H5077" t="str">
            <v>JAVIER OCONELL</v>
          </cell>
          <cell r="L5077" t="str">
            <v>DISNEA</v>
          </cell>
          <cell r="M5077" t="str">
            <v>ANITA ROQUE</v>
          </cell>
        </row>
        <row r="5078">
          <cell r="A5078" t="str">
            <v>338-11</v>
          </cell>
          <cell r="B5078">
            <v>40772</v>
          </cell>
          <cell r="D5078" t="str">
            <v xml:space="preserve">MAX </v>
          </cell>
          <cell r="E5078" t="str">
            <v>PEQUEÑOS</v>
          </cell>
          <cell r="F5078" t="str">
            <v>CANINO</v>
          </cell>
          <cell r="G5078" t="str">
            <v>LABRADOR</v>
          </cell>
          <cell r="H5078" t="str">
            <v>YAMILE TRIANA</v>
          </cell>
          <cell r="L5078" t="str">
            <v>AREAS COSTROSAS EN ABDOMEN</v>
          </cell>
          <cell r="M5078" t="str">
            <v>SAEL PEDRAZA</v>
          </cell>
        </row>
        <row r="5079">
          <cell r="A5079" t="str">
            <v>339-11</v>
          </cell>
          <cell r="B5079">
            <v>40773</v>
          </cell>
          <cell r="D5079" t="str">
            <v>SACHA</v>
          </cell>
          <cell r="E5079" t="str">
            <v>PEQUEÑOS</v>
          </cell>
          <cell r="F5079" t="str">
            <v>CANINO</v>
          </cell>
          <cell r="G5079" t="str">
            <v>CRIOLLO</v>
          </cell>
          <cell r="H5079" t="str">
            <v>JUAN CARLOS PORRAS</v>
          </cell>
          <cell r="L5079" t="str">
            <v>POST PARTO</v>
          </cell>
          <cell r="M5079" t="str">
            <v>SAEL PEDRAZA</v>
          </cell>
        </row>
        <row r="5080">
          <cell r="A5080" t="str">
            <v>340-11</v>
          </cell>
          <cell r="B5080">
            <v>40773</v>
          </cell>
          <cell r="D5080" t="str">
            <v>SIMON</v>
          </cell>
          <cell r="E5080" t="str">
            <v>PEQUEÑOS</v>
          </cell>
          <cell r="F5080" t="str">
            <v>CANINO</v>
          </cell>
          <cell r="G5080" t="str">
            <v>FRENCH POODLE</v>
          </cell>
          <cell r="H5080" t="str">
            <v>YESENIA RODRIGUEZ</v>
          </cell>
          <cell r="L5080" t="str">
            <v>HIPERTEMIA</v>
          </cell>
          <cell r="M5080" t="str">
            <v>SAEL PEDRAZA</v>
          </cell>
        </row>
        <row r="5081">
          <cell r="A5081" t="str">
            <v>341-11</v>
          </cell>
          <cell r="B5081">
            <v>40774</v>
          </cell>
          <cell r="D5081" t="str">
            <v>ZARIGUEYA</v>
          </cell>
          <cell r="E5081" t="str">
            <v>PEQUEÑOS</v>
          </cell>
          <cell r="F5081" t="str">
            <v>ZARIGUEYA</v>
          </cell>
          <cell r="G5081" t="str">
            <v>ZARIGUEYA</v>
          </cell>
          <cell r="H5081" t="str">
            <v>UNILLANOS</v>
          </cell>
          <cell r="M5081" t="str">
            <v>SAEL PEDRAZA</v>
          </cell>
        </row>
        <row r="5082">
          <cell r="A5082" t="str">
            <v>342-11</v>
          </cell>
          <cell r="B5082">
            <v>40774</v>
          </cell>
          <cell r="D5082" t="str">
            <v>COCO</v>
          </cell>
          <cell r="E5082" t="str">
            <v>PEQUEÑOS</v>
          </cell>
          <cell r="F5082" t="str">
            <v>FELINO</v>
          </cell>
          <cell r="G5082" t="str">
            <v>CRIOLLO</v>
          </cell>
          <cell r="H5082" t="str">
            <v>ALISON BERNAL</v>
          </cell>
          <cell r="L5082" t="str">
            <v>DEPRIMIDO,NO CAMINA</v>
          </cell>
          <cell r="M5082" t="str">
            <v>SAEL PEDRAZA</v>
          </cell>
        </row>
        <row r="5083">
          <cell r="A5083" t="str">
            <v>343-11</v>
          </cell>
          <cell r="B5083">
            <v>40777</v>
          </cell>
          <cell r="D5083" t="str">
            <v>KIARA</v>
          </cell>
          <cell r="E5083" t="str">
            <v>PEQUEÑOS</v>
          </cell>
          <cell r="F5083" t="str">
            <v>CANINO</v>
          </cell>
          <cell r="G5083" t="str">
            <v>BULL TERRIER</v>
          </cell>
          <cell r="H5083" t="str">
            <v>FABIO BONILLA</v>
          </cell>
          <cell r="L5083" t="str">
            <v>EXAMEN CLINICO</v>
          </cell>
          <cell r="M5083" t="str">
            <v>SAEL PEDRAZA</v>
          </cell>
        </row>
        <row r="5084">
          <cell r="A5084" t="str">
            <v>344-11</v>
          </cell>
          <cell r="B5084">
            <v>40777</v>
          </cell>
          <cell r="D5084" t="str">
            <v>TOBY</v>
          </cell>
          <cell r="E5084" t="str">
            <v>PEQUEÑOS</v>
          </cell>
          <cell r="F5084" t="str">
            <v>CANINO</v>
          </cell>
          <cell r="G5084" t="str">
            <v>CRIOLLO</v>
          </cell>
          <cell r="H5084" t="str">
            <v>DIANA CASTRO</v>
          </cell>
          <cell r="L5084" t="str">
            <v>TRAUMA CRANEO-ENCEFALICO</v>
          </cell>
          <cell r="M5084" t="str">
            <v>SAEL PEDRAZA</v>
          </cell>
        </row>
        <row r="5085">
          <cell r="A5085" t="str">
            <v>345-11</v>
          </cell>
          <cell r="B5085">
            <v>40778</v>
          </cell>
          <cell r="D5085" t="str">
            <v>SACHA</v>
          </cell>
          <cell r="E5085" t="str">
            <v>PEQUEÑOS</v>
          </cell>
          <cell r="F5085" t="str">
            <v>CANINO</v>
          </cell>
          <cell r="G5085" t="str">
            <v>CRIOLLO</v>
          </cell>
          <cell r="H5085" t="str">
            <v>MARCELA JARAMILLO</v>
          </cell>
        </row>
        <row r="5086">
          <cell r="A5086" t="str">
            <v>346-11</v>
          </cell>
          <cell r="B5086">
            <v>40778</v>
          </cell>
          <cell r="D5086" t="str">
            <v>MAO</v>
          </cell>
          <cell r="E5086" t="str">
            <v>PEQUEÑOS</v>
          </cell>
          <cell r="F5086" t="str">
            <v>FELINO</v>
          </cell>
          <cell r="G5086" t="str">
            <v>CRIOLLO</v>
          </cell>
          <cell r="H5086" t="str">
            <v>EDUARD RODRIGUEZ</v>
          </cell>
          <cell r="L5086" t="str">
            <v>FRACTURA FEMUR</v>
          </cell>
          <cell r="M5086" t="str">
            <v>SAEL PEDRAZA</v>
          </cell>
        </row>
        <row r="5087">
          <cell r="A5087" t="str">
            <v>347-11</v>
          </cell>
          <cell r="B5087">
            <v>40778</v>
          </cell>
          <cell r="D5087" t="str">
            <v>JUANITA</v>
          </cell>
          <cell r="E5087" t="str">
            <v>PEQUEÑOS</v>
          </cell>
          <cell r="F5087" t="str">
            <v>CANINO</v>
          </cell>
          <cell r="G5087" t="str">
            <v>SCHNAWZER</v>
          </cell>
          <cell r="H5087" t="str">
            <v>PATRICIA ARANGO</v>
          </cell>
          <cell r="L5087" t="str">
            <v>AUMENTO CAVIDAD ABDOMINAL</v>
          </cell>
          <cell r="M5087" t="str">
            <v>SAEL PEDRAZA</v>
          </cell>
        </row>
        <row r="5088">
          <cell r="A5088" t="str">
            <v>348-11</v>
          </cell>
          <cell r="B5088">
            <v>40778</v>
          </cell>
          <cell r="D5088" t="str">
            <v>SASHA</v>
          </cell>
          <cell r="E5088" t="str">
            <v>PEQUEÑOS</v>
          </cell>
          <cell r="F5088" t="str">
            <v>CANINO</v>
          </cell>
          <cell r="G5088" t="str">
            <v>LABRADOR</v>
          </cell>
          <cell r="H5088" t="str">
            <v>VILLAMIL TORRES</v>
          </cell>
          <cell r="L5088" t="str">
            <v>OVH</v>
          </cell>
          <cell r="M5088" t="str">
            <v>SAEL PEDRAZA</v>
          </cell>
        </row>
        <row r="5089">
          <cell r="A5089" t="str">
            <v>349-11</v>
          </cell>
          <cell r="B5089">
            <v>40778</v>
          </cell>
          <cell r="D5089" t="str">
            <v>N,N</v>
          </cell>
          <cell r="E5089" t="str">
            <v>PEQUEÑOS</v>
          </cell>
          <cell r="F5089" t="str">
            <v>FELINO</v>
          </cell>
          <cell r="G5089" t="str">
            <v>CRIOLLO</v>
          </cell>
          <cell r="H5089" t="str">
            <v>MAURICIO CABALLERO</v>
          </cell>
          <cell r="L5089" t="str">
            <v>ACCIDENTE AUTOMOVILISTICO</v>
          </cell>
          <cell r="M5089" t="str">
            <v>SAEL PEDRAZA</v>
          </cell>
        </row>
        <row r="5090">
          <cell r="A5090" t="str">
            <v>350-11</v>
          </cell>
          <cell r="B5090">
            <v>40779</v>
          </cell>
          <cell r="D5090" t="str">
            <v>FORTUNA</v>
          </cell>
          <cell r="E5090" t="str">
            <v>PEQUEÑOS</v>
          </cell>
          <cell r="F5090" t="str">
            <v>CANINO</v>
          </cell>
          <cell r="G5090" t="str">
            <v>PUG</v>
          </cell>
          <cell r="H5090" t="str">
            <v>JOHAN PERDOMO</v>
          </cell>
          <cell r="L5090" t="str">
            <v>VOMITO, MELENA</v>
          </cell>
          <cell r="M5090" t="str">
            <v>SAEL PEDRAZA (SANDRA MUñOZ)</v>
          </cell>
        </row>
        <row r="5091">
          <cell r="A5091" t="str">
            <v>351-11</v>
          </cell>
          <cell r="B5091">
            <v>40779</v>
          </cell>
          <cell r="D5091" t="str">
            <v>BUHO</v>
          </cell>
          <cell r="E5091" t="str">
            <v>PEQUEÑOS</v>
          </cell>
          <cell r="F5091" t="str">
            <v>LECHUZA</v>
          </cell>
          <cell r="G5091" t="str">
            <v>LECHUZA</v>
          </cell>
          <cell r="H5091" t="str">
            <v>UNILLANOS</v>
          </cell>
          <cell r="L5091" t="str">
            <v>FRACTURA ABIERTA MAD</v>
          </cell>
          <cell r="M5091" t="str">
            <v>ANITA ROQUE</v>
          </cell>
        </row>
        <row r="5092">
          <cell r="A5092" t="str">
            <v>352-11</v>
          </cell>
          <cell r="B5092">
            <v>40780</v>
          </cell>
          <cell r="D5092" t="str">
            <v>NATA</v>
          </cell>
          <cell r="E5092" t="str">
            <v>PEQUEÑOS</v>
          </cell>
          <cell r="F5092" t="str">
            <v>CANINO</v>
          </cell>
          <cell r="G5092" t="str">
            <v>FRENCH POODLE</v>
          </cell>
          <cell r="H5092" t="str">
            <v>LEIDY RAMIREZ</v>
          </cell>
          <cell r="L5092" t="str">
            <v xml:space="preserve">DISTENCION ABDOMINAL, SANGRE EN ORINA </v>
          </cell>
          <cell r="M5092" t="str">
            <v>SAEL PEDRAZA</v>
          </cell>
        </row>
        <row r="5093">
          <cell r="A5093" t="str">
            <v>353-11</v>
          </cell>
          <cell r="B5093">
            <v>40780</v>
          </cell>
          <cell r="D5093" t="str">
            <v xml:space="preserve">MAX </v>
          </cell>
          <cell r="E5093" t="str">
            <v>PEQUEÑOS</v>
          </cell>
          <cell r="F5093" t="str">
            <v>CANINO</v>
          </cell>
          <cell r="G5093" t="str">
            <v>LABRADOR</v>
          </cell>
          <cell r="H5093" t="str">
            <v>JORGE NILLIAN GONZALEZ</v>
          </cell>
          <cell r="L5093" t="str">
            <v>DEPRIMIDO</v>
          </cell>
          <cell r="M5093" t="str">
            <v>SAEL PEDRAZA</v>
          </cell>
        </row>
        <row r="5094">
          <cell r="A5094" t="str">
            <v>354-11</v>
          </cell>
          <cell r="B5094">
            <v>40780</v>
          </cell>
          <cell r="D5094" t="str">
            <v>LUCAS</v>
          </cell>
          <cell r="E5094" t="str">
            <v>PEQUEÑOS</v>
          </cell>
          <cell r="F5094" t="str">
            <v>CANINO</v>
          </cell>
          <cell r="G5094" t="str">
            <v>LABRADOR</v>
          </cell>
          <cell r="H5094" t="str">
            <v>INPEC</v>
          </cell>
          <cell r="L5094" t="str">
            <v>ACCIDENTE</v>
          </cell>
          <cell r="M5094" t="str">
            <v>SAEL PEDRAZA</v>
          </cell>
        </row>
        <row r="5095">
          <cell r="A5095" t="str">
            <v>355-11</v>
          </cell>
          <cell r="B5095">
            <v>40780</v>
          </cell>
          <cell r="D5095" t="str">
            <v>HERCULES</v>
          </cell>
          <cell r="E5095" t="str">
            <v>PEQUEÑOS</v>
          </cell>
          <cell r="F5095" t="str">
            <v>CANINO</v>
          </cell>
          <cell r="G5095" t="str">
            <v>PINSCHER</v>
          </cell>
          <cell r="H5095" t="str">
            <v>DANIEL TRIANA</v>
          </cell>
          <cell r="L5095" t="str">
            <v>SECRECION PREPUSIAL</v>
          </cell>
          <cell r="M5095" t="str">
            <v>SAEL PEDRAZA</v>
          </cell>
        </row>
        <row r="5096">
          <cell r="A5096" t="str">
            <v>356-11</v>
          </cell>
          <cell r="B5096">
            <v>40781</v>
          </cell>
          <cell r="D5096" t="str">
            <v>KIARA</v>
          </cell>
          <cell r="E5096" t="str">
            <v>PEQUEÑOS</v>
          </cell>
          <cell r="F5096" t="str">
            <v>CANINO</v>
          </cell>
          <cell r="G5096" t="str">
            <v>SCHNAWZER</v>
          </cell>
          <cell r="H5096" t="str">
            <v>JHON JANPIERRER MARTINEZ</v>
          </cell>
          <cell r="L5096" t="str">
            <v>ANEMIA</v>
          </cell>
          <cell r="M5096" t="str">
            <v>SAEL PEDRAZA</v>
          </cell>
        </row>
        <row r="5097">
          <cell r="A5097" t="str">
            <v>357-11</v>
          </cell>
          <cell r="B5097">
            <v>40784</v>
          </cell>
          <cell r="D5097" t="str">
            <v>LUNA</v>
          </cell>
          <cell r="E5097" t="str">
            <v>PEQUEÑOS</v>
          </cell>
          <cell r="F5097" t="str">
            <v>FELINO</v>
          </cell>
          <cell r="G5097" t="str">
            <v>CRIOLLO</v>
          </cell>
          <cell r="H5097" t="str">
            <v>PEDRO MENDIVELSO</v>
          </cell>
          <cell r="L5097" t="str">
            <v>ESTERILIZACION</v>
          </cell>
          <cell r="M5097" t="str">
            <v>SAEL PEDRAZA</v>
          </cell>
        </row>
        <row r="5098">
          <cell r="A5098" t="str">
            <v>358-11</v>
          </cell>
          <cell r="B5098">
            <v>40784</v>
          </cell>
          <cell r="D5098" t="str">
            <v>JUSTINE</v>
          </cell>
          <cell r="E5098" t="str">
            <v>PEQUEÑOS</v>
          </cell>
          <cell r="F5098" t="str">
            <v>CANINO</v>
          </cell>
          <cell r="G5098" t="str">
            <v>SHITZU</v>
          </cell>
          <cell r="H5098" t="str">
            <v>ELIZABETH TORRES</v>
          </cell>
          <cell r="L5098" t="str">
            <v>RX</v>
          </cell>
          <cell r="M5098" t="str">
            <v>SAEL PEDRAZA</v>
          </cell>
        </row>
        <row r="5099">
          <cell r="A5099" t="str">
            <v>359-11</v>
          </cell>
          <cell r="B5099">
            <v>40784</v>
          </cell>
          <cell r="D5099" t="str">
            <v>OZONO</v>
          </cell>
          <cell r="E5099" t="str">
            <v>PEQUEÑOS</v>
          </cell>
          <cell r="F5099" t="str">
            <v>CANINO</v>
          </cell>
          <cell r="G5099" t="str">
            <v>CRIOLLO</v>
          </cell>
          <cell r="H5099" t="str">
            <v>UNILLANOS</v>
          </cell>
          <cell r="L5099" t="str">
            <v>CONSULTA GENERAL</v>
          </cell>
          <cell r="M5099" t="str">
            <v>SAEL PEDRAZA</v>
          </cell>
        </row>
        <row r="5100">
          <cell r="A5100" t="str">
            <v>360-11</v>
          </cell>
          <cell r="B5100">
            <v>40785</v>
          </cell>
          <cell r="D5100" t="str">
            <v>NA</v>
          </cell>
          <cell r="E5100" t="str">
            <v>PEQUEÑOS</v>
          </cell>
          <cell r="F5100" t="str">
            <v>NA</v>
          </cell>
          <cell r="G5100" t="str">
            <v>CRIOLLO</v>
          </cell>
          <cell r="H5100" t="str">
            <v>NA</v>
          </cell>
          <cell r="M5100" t="str">
            <v>SAEL PEDRAZA</v>
          </cell>
        </row>
        <row r="5101">
          <cell r="A5101" t="str">
            <v>361-11</v>
          </cell>
          <cell r="B5101">
            <v>40785</v>
          </cell>
          <cell r="D5101" t="str">
            <v>ATENA</v>
          </cell>
          <cell r="E5101" t="str">
            <v>PEQUEÑOS</v>
          </cell>
          <cell r="F5101" t="str">
            <v>CANINO</v>
          </cell>
          <cell r="G5101" t="str">
            <v>PITBULL</v>
          </cell>
          <cell r="H5101" t="str">
            <v>DANIEL GARCIA</v>
          </cell>
          <cell r="L5101" t="str">
            <v>DISTENCION ABDOMINAL</v>
          </cell>
          <cell r="M5101" t="str">
            <v>SAEL PEDRAZA</v>
          </cell>
        </row>
        <row r="5102">
          <cell r="A5102" t="str">
            <v>362-11</v>
          </cell>
          <cell r="B5102">
            <v>40785</v>
          </cell>
          <cell r="D5102" t="str">
            <v>SIMON</v>
          </cell>
          <cell r="E5102" t="str">
            <v>PEQUEÑOS</v>
          </cell>
          <cell r="F5102" t="str">
            <v>CANINO</v>
          </cell>
          <cell r="G5102" t="str">
            <v>GOLDEN RETRIEVER</v>
          </cell>
          <cell r="H5102" t="str">
            <v>JUAN JOSE QUEVEDO</v>
          </cell>
          <cell r="L5102" t="str">
            <v>CLAUDICACION MPD</v>
          </cell>
          <cell r="M5102" t="str">
            <v>SAEL PEDRAZA</v>
          </cell>
        </row>
        <row r="5103">
          <cell r="A5103" t="str">
            <v>363-11</v>
          </cell>
          <cell r="B5103">
            <v>40785</v>
          </cell>
          <cell r="D5103" t="str">
            <v>CLIFORD</v>
          </cell>
          <cell r="E5103" t="str">
            <v>PEQUEÑOS</v>
          </cell>
          <cell r="F5103" t="str">
            <v>CANINO</v>
          </cell>
          <cell r="G5103" t="str">
            <v>PASTOR ALEMAN</v>
          </cell>
          <cell r="H5103" t="str">
            <v>JOSE ANTOLINES</v>
          </cell>
          <cell r="L5103" t="str">
            <v>PARESIA TP</v>
          </cell>
          <cell r="M5103" t="str">
            <v>SAEL PEDRAZA</v>
          </cell>
        </row>
        <row r="5104">
          <cell r="A5104" t="str">
            <v>364-11</v>
          </cell>
          <cell r="B5104">
            <v>40786</v>
          </cell>
          <cell r="D5104" t="str">
            <v>LUNA</v>
          </cell>
          <cell r="E5104" t="str">
            <v>PEQUEÑOS</v>
          </cell>
          <cell r="F5104" t="str">
            <v>FELINO</v>
          </cell>
          <cell r="G5104" t="str">
            <v>CRIOLLO</v>
          </cell>
          <cell r="H5104" t="str">
            <v>ROSANA MORA</v>
          </cell>
          <cell r="L5104" t="str">
            <v>POSTRACION TP</v>
          </cell>
          <cell r="M5104" t="str">
            <v>SAEL PEDRAZA</v>
          </cell>
        </row>
        <row r="5105">
          <cell r="A5105" t="str">
            <v>365-11</v>
          </cell>
          <cell r="B5105">
            <v>40786</v>
          </cell>
          <cell r="D5105" t="str">
            <v>LILA</v>
          </cell>
          <cell r="E5105" t="str">
            <v>PEQUEÑOS</v>
          </cell>
          <cell r="F5105" t="str">
            <v>CANINO</v>
          </cell>
          <cell r="G5105" t="str">
            <v>BEAGLE</v>
          </cell>
          <cell r="H5105" t="str">
            <v>SANDRA MILENA</v>
          </cell>
          <cell r="L5105" t="str">
            <v>CONJUNTIVITIS</v>
          </cell>
          <cell r="M5105" t="str">
            <v>SAEL PEDRAZA</v>
          </cell>
        </row>
        <row r="5106">
          <cell r="A5106" t="str">
            <v>366-11</v>
          </cell>
          <cell r="B5106">
            <v>40786</v>
          </cell>
          <cell r="D5106" t="str">
            <v>GOOFY</v>
          </cell>
          <cell r="E5106" t="str">
            <v>PEQUEÑOS</v>
          </cell>
          <cell r="F5106" t="str">
            <v>CANINO</v>
          </cell>
          <cell r="G5106" t="str">
            <v>BEAGLE</v>
          </cell>
          <cell r="H5106" t="str">
            <v>LUZ ADRIANA REY RIAñO</v>
          </cell>
          <cell r="L5106" t="str">
            <v>ACCIDENTE AUTOMOVILISTICO</v>
          </cell>
          <cell r="M5106" t="str">
            <v>SAEL PEDRAZA</v>
          </cell>
        </row>
        <row r="5107">
          <cell r="A5107" t="str">
            <v>367-11</v>
          </cell>
          <cell r="B5107">
            <v>40787</v>
          </cell>
          <cell r="D5107" t="str">
            <v>LUNA</v>
          </cell>
          <cell r="E5107" t="str">
            <v>PEQUEÑOS</v>
          </cell>
          <cell r="F5107" t="str">
            <v>CANINO</v>
          </cell>
          <cell r="G5107" t="str">
            <v>CRIOLLO</v>
          </cell>
          <cell r="H5107" t="str">
            <v>PAOLA CARRANZA</v>
          </cell>
          <cell r="L5107" t="str">
            <v>INTOXICACION POR RATICIDA</v>
          </cell>
          <cell r="M5107" t="str">
            <v>SAEL PEDRAZA</v>
          </cell>
        </row>
        <row r="5108">
          <cell r="A5108" t="str">
            <v>368-11</v>
          </cell>
          <cell r="B5108">
            <v>40787</v>
          </cell>
          <cell r="D5108" t="str">
            <v>SIMONA</v>
          </cell>
          <cell r="E5108" t="str">
            <v>PEQUEÑOS</v>
          </cell>
          <cell r="F5108" t="str">
            <v>CANINO</v>
          </cell>
          <cell r="G5108" t="str">
            <v>PUG</v>
          </cell>
          <cell r="H5108" t="str">
            <v>LEONOR BUSTAMANTE</v>
          </cell>
          <cell r="L5108" t="str">
            <v>EXAMEN GENERAL</v>
          </cell>
          <cell r="M5108" t="str">
            <v>SAEL PEDRAZA</v>
          </cell>
        </row>
        <row r="5109">
          <cell r="A5109" t="str">
            <v>369-11</v>
          </cell>
          <cell r="B5109">
            <v>40788</v>
          </cell>
          <cell r="D5109" t="str">
            <v>TAX</v>
          </cell>
          <cell r="E5109" t="str">
            <v>PEQUEÑOS</v>
          </cell>
          <cell r="F5109" t="str">
            <v>CANINO</v>
          </cell>
          <cell r="G5109" t="str">
            <v>PINSCHER</v>
          </cell>
          <cell r="H5109" t="str">
            <v>YALILA DIMINGO</v>
          </cell>
          <cell r="L5109" t="str">
            <v>SARPULLIDO EN ESCROTO</v>
          </cell>
          <cell r="M5109" t="str">
            <v>SAEL PEDRAZA</v>
          </cell>
        </row>
        <row r="5110">
          <cell r="A5110" t="str">
            <v>370-11</v>
          </cell>
          <cell r="B5110">
            <v>40788</v>
          </cell>
          <cell r="D5110" t="str">
            <v>CHURRITA</v>
          </cell>
          <cell r="E5110" t="str">
            <v>PEQUEÑOS</v>
          </cell>
          <cell r="F5110" t="str">
            <v>CANINO</v>
          </cell>
          <cell r="G5110" t="str">
            <v>PUG</v>
          </cell>
          <cell r="H5110" t="str">
            <v>CINDY HERNANDEZ</v>
          </cell>
          <cell r="L5110" t="str">
            <v>DISTENSION ABDOMINAL</v>
          </cell>
          <cell r="M5110" t="str">
            <v>SAEL PEDRAZA</v>
          </cell>
        </row>
        <row r="5111">
          <cell r="A5111" t="str">
            <v>371-11</v>
          </cell>
          <cell r="B5111">
            <v>40791</v>
          </cell>
          <cell r="D5111" t="str">
            <v>GARY</v>
          </cell>
          <cell r="E5111" t="str">
            <v>PEQUEÑOS</v>
          </cell>
          <cell r="F5111" t="str">
            <v>FELINO</v>
          </cell>
          <cell r="G5111" t="str">
            <v>CRIOLLO</v>
          </cell>
          <cell r="H5111" t="str">
            <v>JULIA QUINTERO</v>
          </cell>
          <cell r="L5111" t="str">
            <v>FIEBRE</v>
          </cell>
          <cell r="M5111" t="str">
            <v>WILLIAM LEON</v>
          </cell>
        </row>
        <row r="5112">
          <cell r="A5112" t="str">
            <v>372-11</v>
          </cell>
          <cell r="B5112">
            <v>40791</v>
          </cell>
          <cell r="D5112" t="str">
            <v xml:space="preserve">PANCHA </v>
          </cell>
          <cell r="E5112" t="str">
            <v>PEQUEÑOS</v>
          </cell>
          <cell r="F5112" t="str">
            <v>FELINO</v>
          </cell>
          <cell r="G5112" t="str">
            <v>CRIOLLO</v>
          </cell>
          <cell r="H5112" t="str">
            <v>JULIA QUINTERO</v>
          </cell>
          <cell r="L5112" t="str">
            <v>OVH</v>
          </cell>
          <cell r="M5112" t="str">
            <v>WILLIAM LEON</v>
          </cell>
        </row>
        <row r="5113">
          <cell r="A5113" t="str">
            <v>373-11</v>
          </cell>
          <cell r="B5113">
            <v>40791</v>
          </cell>
          <cell r="D5113" t="str">
            <v>MATEO</v>
          </cell>
          <cell r="E5113" t="str">
            <v>PEQUEÑOS</v>
          </cell>
          <cell r="F5113" t="str">
            <v>FELINO</v>
          </cell>
          <cell r="G5113" t="str">
            <v>CRIOLLO</v>
          </cell>
          <cell r="H5113" t="str">
            <v>JENNY PARDO</v>
          </cell>
          <cell r="L5113" t="str">
            <v>CIRUGIA</v>
          </cell>
          <cell r="M5113" t="str">
            <v>WILLIAM LEON</v>
          </cell>
        </row>
        <row r="5114">
          <cell r="A5114" t="str">
            <v>374-11</v>
          </cell>
          <cell r="B5114">
            <v>40791</v>
          </cell>
          <cell r="D5114" t="str">
            <v>KAISER</v>
          </cell>
          <cell r="E5114" t="str">
            <v>PEQUEÑOS</v>
          </cell>
          <cell r="F5114" t="str">
            <v>CANINO</v>
          </cell>
          <cell r="G5114" t="str">
            <v>CRIOLLO</v>
          </cell>
          <cell r="H5114" t="str">
            <v>CELEDONIO DELGADO</v>
          </cell>
          <cell r="L5114" t="str">
            <v>DERMATITS</v>
          </cell>
          <cell r="M5114" t="str">
            <v>SAEL PEDRAZA</v>
          </cell>
        </row>
        <row r="5115">
          <cell r="A5115" t="str">
            <v>375-11</v>
          </cell>
          <cell r="B5115">
            <v>40792</v>
          </cell>
          <cell r="D5115" t="str">
            <v>MUñECO</v>
          </cell>
          <cell r="E5115" t="str">
            <v>PEQUEÑOS</v>
          </cell>
          <cell r="F5115" t="str">
            <v>CANINO</v>
          </cell>
          <cell r="G5115" t="str">
            <v>CRIOLLO</v>
          </cell>
          <cell r="H5115" t="str">
            <v>OMAIRA GUTIERREZ</v>
          </cell>
          <cell r="L5115" t="str">
            <v>VOMITO</v>
          </cell>
          <cell r="M5115" t="str">
            <v>SAEL PEDRAZA</v>
          </cell>
        </row>
        <row r="5116">
          <cell r="A5116" t="str">
            <v>376-11</v>
          </cell>
          <cell r="B5116">
            <v>40792</v>
          </cell>
          <cell r="D5116" t="str">
            <v>BAJALENGUAS</v>
          </cell>
          <cell r="E5116" t="str">
            <v>PEQUEÑOS</v>
          </cell>
          <cell r="F5116" t="str">
            <v>FELINO</v>
          </cell>
          <cell r="G5116" t="str">
            <v>CRIOLLO</v>
          </cell>
          <cell r="H5116" t="str">
            <v>LUIS ROJAS</v>
          </cell>
          <cell r="L5116" t="str">
            <v>OVH (PRACTICA CIRUGIA)</v>
          </cell>
          <cell r="M5116" t="str">
            <v>EDGAR FUENTES</v>
          </cell>
        </row>
        <row r="5117">
          <cell r="A5117" t="str">
            <v>377-11</v>
          </cell>
          <cell r="B5117">
            <v>40793</v>
          </cell>
          <cell r="D5117" t="str">
            <v>DUNKA</v>
          </cell>
          <cell r="E5117" t="str">
            <v>PEQUEÑOS</v>
          </cell>
          <cell r="F5117" t="str">
            <v>CANINO</v>
          </cell>
          <cell r="G5117" t="str">
            <v>BULL DOG</v>
          </cell>
          <cell r="H5117" t="str">
            <v>BAYRON CASTILLO</v>
          </cell>
          <cell r="L5117" t="str">
            <v>DERMATITIS Y AREAS ALOPECICAS A NIVEL DORSAL</v>
          </cell>
          <cell r="M5117" t="str">
            <v>SAEL PEDRAZA</v>
          </cell>
        </row>
        <row r="5118">
          <cell r="A5118" t="str">
            <v>378-11</v>
          </cell>
          <cell r="B5118">
            <v>40794</v>
          </cell>
          <cell r="D5118" t="str">
            <v>KATY</v>
          </cell>
          <cell r="E5118" t="str">
            <v>PEQUEÑOS</v>
          </cell>
          <cell r="F5118" t="str">
            <v>CANINO</v>
          </cell>
          <cell r="G5118" t="str">
            <v>BOXER</v>
          </cell>
          <cell r="H5118" t="str">
            <v>RAUL LOZANO</v>
          </cell>
          <cell r="L5118" t="str">
            <v>CLAUDICACION M.A.D. Y MASA CON SECRECION A NIVELDORSAL</v>
          </cell>
          <cell r="M5118" t="str">
            <v>SAEL PEDRAZA</v>
          </cell>
        </row>
        <row r="5119">
          <cell r="A5119" t="str">
            <v>379-11</v>
          </cell>
          <cell r="B5119">
            <v>40794</v>
          </cell>
          <cell r="D5119" t="str">
            <v>CATIRA</v>
          </cell>
          <cell r="E5119" t="str">
            <v>PEQUEÑOS</v>
          </cell>
          <cell r="F5119" t="str">
            <v>CANINO</v>
          </cell>
          <cell r="G5119" t="str">
            <v>PUG</v>
          </cell>
          <cell r="H5119" t="str">
            <v>LUZ B.</v>
          </cell>
          <cell r="L5119" t="str">
            <v>ACCIDENTE AUTOMOVILISTICO</v>
          </cell>
          <cell r="M5119" t="str">
            <v>SAEL PEDRAZA</v>
          </cell>
        </row>
        <row r="5120">
          <cell r="A5120" t="str">
            <v>380-11</v>
          </cell>
          <cell r="B5120">
            <v>40795</v>
          </cell>
          <cell r="D5120" t="str">
            <v>LUNA</v>
          </cell>
          <cell r="E5120" t="str">
            <v>PEQUEÑOS</v>
          </cell>
          <cell r="F5120" t="str">
            <v>CANINO</v>
          </cell>
          <cell r="G5120" t="str">
            <v>PITBULL</v>
          </cell>
          <cell r="H5120" t="str">
            <v>MARIA LUZ BARRERA</v>
          </cell>
          <cell r="L5120" t="str">
            <v>SANGRADO VAGINAL</v>
          </cell>
          <cell r="M5120" t="str">
            <v>SAEL PEDRAZA</v>
          </cell>
        </row>
        <row r="5121">
          <cell r="A5121" t="str">
            <v>381-11</v>
          </cell>
          <cell r="B5121">
            <v>40795</v>
          </cell>
          <cell r="D5121" t="str">
            <v>SHESTER</v>
          </cell>
          <cell r="E5121" t="str">
            <v>PEQUEÑOS</v>
          </cell>
          <cell r="F5121" t="str">
            <v>CANINO</v>
          </cell>
          <cell r="G5121" t="str">
            <v>CRIOLLO</v>
          </cell>
          <cell r="H5121" t="str">
            <v>AURA MARIA REY</v>
          </cell>
          <cell r="L5121" t="str">
            <v>INAPETENCIA, EPISTASIS BILATERAL Y VOMITO</v>
          </cell>
          <cell r="M5121" t="str">
            <v>SAEL PEDRAZA</v>
          </cell>
        </row>
        <row r="5122">
          <cell r="A5122" t="str">
            <v>382-11</v>
          </cell>
          <cell r="B5122">
            <v>40795</v>
          </cell>
          <cell r="D5122" t="str">
            <v>CONY</v>
          </cell>
          <cell r="E5122" t="str">
            <v>PEQUEÑOS</v>
          </cell>
          <cell r="F5122" t="str">
            <v>CANINO</v>
          </cell>
          <cell r="G5122" t="str">
            <v>CRIOLLO</v>
          </cell>
          <cell r="H5122" t="str">
            <v>ANGELICA JAIMES</v>
          </cell>
          <cell r="L5122" t="str">
            <v>SIALORREA</v>
          </cell>
          <cell r="M5122" t="str">
            <v>SAEL PEDRAZA</v>
          </cell>
        </row>
        <row r="5123">
          <cell r="A5123" t="str">
            <v>383-11</v>
          </cell>
          <cell r="B5123">
            <v>40795</v>
          </cell>
          <cell r="D5123" t="str">
            <v>COCO</v>
          </cell>
          <cell r="E5123" t="str">
            <v>PEQUEÑOS</v>
          </cell>
          <cell r="F5123" t="str">
            <v>CANINO</v>
          </cell>
          <cell r="G5123" t="str">
            <v>PINSCHER</v>
          </cell>
          <cell r="H5123" t="str">
            <v>MAIRA ALEJANDRA OLIVEROS</v>
          </cell>
          <cell r="L5123" t="str">
            <v>FIEBRE</v>
          </cell>
          <cell r="M5123" t="str">
            <v>SAEL PEDRAZA</v>
          </cell>
        </row>
        <row r="5124">
          <cell r="A5124" t="str">
            <v>384-11</v>
          </cell>
          <cell r="B5124">
            <v>40798</v>
          </cell>
          <cell r="D5124" t="str">
            <v xml:space="preserve">PECAS </v>
          </cell>
          <cell r="E5124" t="str">
            <v>PEQUEÑOS</v>
          </cell>
          <cell r="F5124" t="str">
            <v>CANINO</v>
          </cell>
          <cell r="G5124" t="str">
            <v xml:space="preserve">DALMATA </v>
          </cell>
          <cell r="H5124" t="str">
            <v>FREDY HERRERA</v>
          </cell>
          <cell r="L5124" t="str">
            <v>ACIDENTE AUTOMOVILISTICO</v>
          </cell>
          <cell r="M5124" t="str">
            <v>SAEL PEDRAZA</v>
          </cell>
        </row>
        <row r="5125">
          <cell r="A5125" t="str">
            <v>385-11</v>
          </cell>
          <cell r="B5125">
            <v>40798</v>
          </cell>
          <cell r="D5125" t="str">
            <v>MUñECA</v>
          </cell>
          <cell r="E5125" t="str">
            <v>PEQUEÑOS</v>
          </cell>
          <cell r="F5125" t="str">
            <v>CANINO</v>
          </cell>
          <cell r="G5125" t="str">
            <v>FRENCH POODLE</v>
          </cell>
          <cell r="H5125" t="str">
            <v>NATALIA RIOS</v>
          </cell>
          <cell r="L5125" t="str">
            <v>CONVULSIONES</v>
          </cell>
          <cell r="M5125" t="str">
            <v>SAEL PEDRAZA</v>
          </cell>
        </row>
        <row r="5126">
          <cell r="A5126" t="str">
            <v>386-11</v>
          </cell>
          <cell r="B5126">
            <v>40798</v>
          </cell>
          <cell r="D5126" t="str">
            <v>MUñECA</v>
          </cell>
          <cell r="E5126" t="str">
            <v>PEQUEÑOS</v>
          </cell>
          <cell r="F5126" t="str">
            <v>CANINO</v>
          </cell>
          <cell r="G5126" t="str">
            <v>CRIOLLO</v>
          </cell>
          <cell r="H5126" t="str">
            <v>LEONEL ARANGO</v>
          </cell>
          <cell r="L5126" t="str">
            <v>SANGARDO VAGINAL</v>
          </cell>
          <cell r="M5126" t="str">
            <v>SAEL PEDRAZA</v>
          </cell>
        </row>
        <row r="5127">
          <cell r="A5127" t="str">
            <v>387-11</v>
          </cell>
          <cell r="B5127">
            <v>40798</v>
          </cell>
          <cell r="D5127" t="str">
            <v>SIMON</v>
          </cell>
          <cell r="E5127" t="str">
            <v>PEQUEÑOS</v>
          </cell>
          <cell r="F5127" t="str">
            <v>CANINO</v>
          </cell>
          <cell r="G5127" t="str">
            <v>CHAW-CHAW</v>
          </cell>
          <cell r="H5127" t="str">
            <v>ANTONIO FLOREZ</v>
          </cell>
          <cell r="L5127" t="str">
            <v>TRAUMA M.A.I</v>
          </cell>
          <cell r="M5127" t="str">
            <v>SAEL PEDRAZA</v>
          </cell>
        </row>
        <row r="5128">
          <cell r="A5128" t="str">
            <v>388-11</v>
          </cell>
          <cell r="B5128">
            <v>40799</v>
          </cell>
          <cell r="D5128" t="str">
            <v>ROCKY</v>
          </cell>
          <cell r="E5128" t="str">
            <v>PEQUEÑOS</v>
          </cell>
          <cell r="F5128" t="str">
            <v>CANINO</v>
          </cell>
          <cell r="G5128" t="str">
            <v>CRIOLLO</v>
          </cell>
          <cell r="H5128" t="str">
            <v>XIOMARA NAVARRO</v>
          </cell>
          <cell r="L5128" t="str">
            <v>EPISTAXIS BILATERAL</v>
          </cell>
          <cell r="M5128" t="str">
            <v>ANITA ROQUE</v>
          </cell>
        </row>
        <row r="5129">
          <cell r="A5129" t="str">
            <v>389-11</v>
          </cell>
          <cell r="B5129">
            <v>40799</v>
          </cell>
          <cell r="D5129" t="str">
            <v>CHUMIYO</v>
          </cell>
          <cell r="E5129" t="str">
            <v>PEQUEÑOS</v>
          </cell>
          <cell r="F5129" t="str">
            <v>FELINO</v>
          </cell>
          <cell r="G5129" t="str">
            <v>CRIOLLO</v>
          </cell>
          <cell r="H5129" t="str">
            <v>CARLOS PEREZ</v>
          </cell>
          <cell r="L5129" t="str">
            <v>ORQUIECTOMIA</v>
          </cell>
          <cell r="M5129" t="str">
            <v>ARELIS CASTRO</v>
          </cell>
        </row>
        <row r="5130">
          <cell r="A5130" t="str">
            <v>390-11</v>
          </cell>
          <cell r="B5130">
            <v>40800</v>
          </cell>
          <cell r="D5130" t="str">
            <v>REX</v>
          </cell>
          <cell r="E5130" t="str">
            <v>PEQUEÑOS</v>
          </cell>
          <cell r="F5130" t="str">
            <v>CANINO</v>
          </cell>
          <cell r="G5130" t="str">
            <v>ROTTWEILER</v>
          </cell>
          <cell r="H5130" t="str">
            <v>INPEC</v>
          </cell>
          <cell r="L5130" t="str">
            <v>MASA SUBCUTANEA</v>
          </cell>
          <cell r="M5130" t="str">
            <v>SAEL PEDRAZA</v>
          </cell>
        </row>
        <row r="5131">
          <cell r="A5131" t="str">
            <v>391-11</v>
          </cell>
          <cell r="B5131">
            <v>40800</v>
          </cell>
          <cell r="D5131" t="str">
            <v>MAILA</v>
          </cell>
          <cell r="E5131" t="str">
            <v>PEQUEÑOS</v>
          </cell>
          <cell r="F5131" t="str">
            <v>CANINO</v>
          </cell>
          <cell r="G5131" t="str">
            <v>FRENCH POODLE</v>
          </cell>
          <cell r="H5131" t="str">
            <v>MONICA RESTREPO</v>
          </cell>
          <cell r="M5131" t="str">
            <v>SAEL PEDRAZA</v>
          </cell>
        </row>
        <row r="5132">
          <cell r="A5132" t="str">
            <v>392-11</v>
          </cell>
          <cell r="B5132">
            <v>40805</v>
          </cell>
          <cell r="D5132" t="str">
            <v>SOSY</v>
          </cell>
          <cell r="E5132" t="str">
            <v>PEQUEÑOS</v>
          </cell>
          <cell r="F5132" t="str">
            <v>CANINO</v>
          </cell>
          <cell r="G5132" t="str">
            <v>FRENCH POODLE / CRIOLLO</v>
          </cell>
          <cell r="H5132" t="str">
            <v>LEIDY SARMIENTO</v>
          </cell>
          <cell r="L5132" t="str">
            <v>CIRUGIA OVH</v>
          </cell>
          <cell r="M5132" t="str">
            <v>WILLIAM LEON</v>
          </cell>
        </row>
        <row r="5133">
          <cell r="A5133" t="str">
            <v>393-11</v>
          </cell>
          <cell r="B5133">
            <v>40805</v>
          </cell>
          <cell r="D5133" t="str">
            <v>GADY</v>
          </cell>
          <cell r="E5133" t="str">
            <v>PEQUEÑOS</v>
          </cell>
          <cell r="F5133" t="str">
            <v>CANINO</v>
          </cell>
          <cell r="G5133" t="str">
            <v>CRIOLLO</v>
          </cell>
          <cell r="H5133" t="str">
            <v>LEIDY SARMIENTO</v>
          </cell>
          <cell r="L5133" t="str">
            <v>CIRUGIA OVH</v>
          </cell>
          <cell r="M5133" t="str">
            <v>WILLIAM LEON</v>
          </cell>
        </row>
        <row r="5134">
          <cell r="A5134" t="str">
            <v>394-11</v>
          </cell>
          <cell r="B5134">
            <v>40805</v>
          </cell>
          <cell r="D5134" t="str">
            <v>LUCAS</v>
          </cell>
          <cell r="E5134" t="str">
            <v>PEQUEÑOS</v>
          </cell>
          <cell r="F5134" t="str">
            <v>CANINO</v>
          </cell>
          <cell r="G5134" t="str">
            <v>BOXER</v>
          </cell>
          <cell r="H5134" t="str">
            <v>YULI DIAZ</v>
          </cell>
          <cell r="L5134" t="str">
            <v>HEMORRAGIA EN PULPEJOS</v>
          </cell>
          <cell r="M5134" t="str">
            <v>SAEL PEDRAZA</v>
          </cell>
        </row>
        <row r="5135">
          <cell r="A5135" t="str">
            <v>395-11</v>
          </cell>
          <cell r="B5135">
            <v>40805</v>
          </cell>
          <cell r="D5135" t="str">
            <v>LORENCITA</v>
          </cell>
          <cell r="E5135" t="str">
            <v>PEQUEÑOS</v>
          </cell>
          <cell r="F5135" t="str">
            <v>CANINO</v>
          </cell>
          <cell r="G5135" t="str">
            <v>PASTOR ALEMAN</v>
          </cell>
          <cell r="H5135" t="str">
            <v>RODRIGO LUGO</v>
          </cell>
          <cell r="L5135" t="str">
            <v>ALITOSIS SEVERA</v>
          </cell>
          <cell r="M5135" t="str">
            <v>SAEL PEDRAZA</v>
          </cell>
        </row>
        <row r="5136">
          <cell r="A5136" t="str">
            <v>396-11</v>
          </cell>
          <cell r="B5136">
            <v>40805</v>
          </cell>
          <cell r="E5136" t="str">
            <v>PEQUEÑOS</v>
          </cell>
          <cell r="F5136" t="str">
            <v>CANINO</v>
          </cell>
          <cell r="H5136" t="str">
            <v xml:space="preserve">DUMAR JARAMILLO </v>
          </cell>
          <cell r="M5136" t="str">
            <v>DUMAR JARAMILLO</v>
          </cell>
        </row>
        <row r="5137">
          <cell r="A5137" t="str">
            <v>397-11</v>
          </cell>
          <cell r="B5137">
            <v>40805</v>
          </cell>
          <cell r="D5137" t="str">
            <v>OTTO</v>
          </cell>
          <cell r="E5137" t="str">
            <v>PEQUEÑOS</v>
          </cell>
          <cell r="F5137" t="str">
            <v>FELINO</v>
          </cell>
          <cell r="G5137" t="str">
            <v>CRIOLLO</v>
          </cell>
          <cell r="L5137" t="str">
            <v>DIARREA</v>
          </cell>
          <cell r="M5137" t="str">
            <v>SAEL PEDRAZA</v>
          </cell>
        </row>
        <row r="5138">
          <cell r="A5138" t="str">
            <v>398-11</v>
          </cell>
          <cell r="B5138">
            <v>40806</v>
          </cell>
          <cell r="D5138" t="str">
            <v>VIRUS</v>
          </cell>
          <cell r="E5138" t="str">
            <v>PEQUEÑOS</v>
          </cell>
          <cell r="F5138" t="str">
            <v>CANINO</v>
          </cell>
          <cell r="G5138" t="str">
            <v>PITBULL</v>
          </cell>
          <cell r="H5138" t="str">
            <v>DANIEL MARIN</v>
          </cell>
          <cell r="L5138" t="str">
            <v>PETEQUIAS EN ABDOMEN</v>
          </cell>
          <cell r="M5138" t="str">
            <v>SAEL PEDRAZA</v>
          </cell>
        </row>
        <row r="5139">
          <cell r="A5139" t="str">
            <v>399-11</v>
          </cell>
          <cell r="B5139">
            <v>40806</v>
          </cell>
          <cell r="D5139" t="str">
            <v>PAVO-1 (PATA DERECHA)</v>
          </cell>
          <cell r="E5139" t="str">
            <v>PEQUEÑOS</v>
          </cell>
          <cell r="F5139" t="str">
            <v>PAVO REAL</v>
          </cell>
          <cell r="H5139" t="str">
            <v xml:space="preserve">RICARDO MURILLO </v>
          </cell>
          <cell r="L5139" t="str">
            <v>COJERA PERMANENTE</v>
          </cell>
          <cell r="M5139" t="str">
            <v>RICARDO MURILLO</v>
          </cell>
        </row>
        <row r="5140">
          <cell r="A5140" t="str">
            <v>400-11</v>
          </cell>
          <cell r="B5140">
            <v>40806</v>
          </cell>
          <cell r="D5140" t="str">
            <v>PAVO-2</v>
          </cell>
          <cell r="E5140" t="str">
            <v>PEQUEÑOS</v>
          </cell>
          <cell r="F5140" t="str">
            <v>PAVO REAL</v>
          </cell>
          <cell r="H5140" t="str">
            <v xml:space="preserve">RICARDO MURILLO </v>
          </cell>
          <cell r="L5140" t="str">
            <v>COJERA PERMANENTE</v>
          </cell>
          <cell r="M5140" t="str">
            <v>RICARDO MURILLO</v>
          </cell>
        </row>
        <row r="5141">
          <cell r="A5141" t="str">
            <v>401-11</v>
          </cell>
          <cell r="B5141">
            <v>40806</v>
          </cell>
          <cell r="D5141" t="str">
            <v>VECKY</v>
          </cell>
          <cell r="E5141" t="str">
            <v>PEQUEÑOS</v>
          </cell>
          <cell r="F5141" t="str">
            <v>CANINO</v>
          </cell>
          <cell r="G5141" t="str">
            <v>TECKEL</v>
          </cell>
          <cell r="H5141" t="str">
            <v>MARTHA DURAN</v>
          </cell>
          <cell r="L5141" t="str">
            <v>PARTO DISTOCICO</v>
          </cell>
          <cell r="M5141" t="str">
            <v>ANITA ROQUE</v>
          </cell>
        </row>
        <row r="5142">
          <cell r="A5142" t="str">
            <v>402-11</v>
          </cell>
          <cell r="B5142">
            <v>40806</v>
          </cell>
          <cell r="D5142" t="str">
            <v>BLODY</v>
          </cell>
          <cell r="E5142" t="str">
            <v>PEQUEÑOS</v>
          </cell>
          <cell r="F5142" t="str">
            <v xml:space="preserve">CANINO </v>
          </cell>
          <cell r="G5142" t="str">
            <v>CRIOLLO</v>
          </cell>
          <cell r="H5142" t="str">
            <v>YESICA GARCIA</v>
          </cell>
          <cell r="L5142" t="str">
            <v>ALOPECIA</v>
          </cell>
          <cell r="M5142" t="str">
            <v>ANITA ROQUE</v>
          </cell>
        </row>
        <row r="5143">
          <cell r="A5143" t="str">
            <v>403-11</v>
          </cell>
          <cell r="B5143">
            <v>40808</v>
          </cell>
          <cell r="D5143" t="str">
            <v>POLA</v>
          </cell>
          <cell r="E5143" t="str">
            <v>PEQUEÑOS</v>
          </cell>
          <cell r="F5143" t="str">
            <v xml:space="preserve">CANINO </v>
          </cell>
          <cell r="G5143" t="str">
            <v>SCHNAWZER</v>
          </cell>
          <cell r="H5143" t="str">
            <v>DIANA CRISTANCHO</v>
          </cell>
          <cell r="L5143" t="str">
            <v>FRACTURA</v>
          </cell>
          <cell r="M5143" t="str">
            <v>ANITA ROQUE</v>
          </cell>
        </row>
        <row r="5144">
          <cell r="A5144" t="str">
            <v>404-11</v>
          </cell>
          <cell r="B5144">
            <v>40808</v>
          </cell>
          <cell r="D5144" t="str">
            <v>LOLA</v>
          </cell>
          <cell r="E5144" t="str">
            <v>PEQUEÑOS</v>
          </cell>
          <cell r="F5144" t="str">
            <v xml:space="preserve">CANINO </v>
          </cell>
          <cell r="G5144" t="str">
            <v>PINSCHER</v>
          </cell>
          <cell r="H5144" t="str">
            <v>DANIEL TRIANA</v>
          </cell>
          <cell r="L5144" t="str">
            <v>CLAUDICACION MPI</v>
          </cell>
          <cell r="M5144" t="str">
            <v>SAEL PEDRAZA</v>
          </cell>
        </row>
        <row r="5145">
          <cell r="A5145" t="str">
            <v>405-11</v>
          </cell>
          <cell r="B5145">
            <v>40808</v>
          </cell>
          <cell r="D5145" t="str">
            <v>LUCAS</v>
          </cell>
          <cell r="E5145" t="str">
            <v>PEQUEÑOS</v>
          </cell>
          <cell r="F5145" t="str">
            <v xml:space="preserve">CANINO </v>
          </cell>
          <cell r="G5145" t="str">
            <v>CRIOLLO</v>
          </cell>
          <cell r="H5145" t="str">
            <v>CLAUDIA RODRIGUEZ</v>
          </cell>
          <cell r="L5145" t="str">
            <v>ACCIDENTE AUTOMOVILISTICO</v>
          </cell>
          <cell r="M5145" t="str">
            <v>SAEL PEDRAZA</v>
          </cell>
        </row>
        <row r="5146">
          <cell r="A5146" t="str">
            <v>406-11</v>
          </cell>
          <cell r="B5146">
            <v>40808</v>
          </cell>
          <cell r="D5146" t="str">
            <v>CONDE</v>
          </cell>
          <cell r="E5146" t="str">
            <v>PEQUEÑOS</v>
          </cell>
          <cell r="F5146" t="str">
            <v xml:space="preserve">CANINO </v>
          </cell>
          <cell r="G5146" t="str">
            <v>PINSCHER</v>
          </cell>
          <cell r="H5146" t="str">
            <v>HUMBERTO MIRA</v>
          </cell>
          <cell r="L5146" t="str">
            <v>ACCIEDENTE CON PERRO</v>
          </cell>
          <cell r="M5146" t="str">
            <v>SAEL PEDRAZA</v>
          </cell>
        </row>
        <row r="5147">
          <cell r="A5147" t="str">
            <v>407-11</v>
          </cell>
          <cell r="B5147">
            <v>40808</v>
          </cell>
          <cell r="D5147" t="str">
            <v>GERONIMO</v>
          </cell>
          <cell r="E5147" t="str">
            <v>PEQUEÑOS</v>
          </cell>
          <cell r="F5147" t="str">
            <v xml:space="preserve">CANINO </v>
          </cell>
          <cell r="G5147" t="str">
            <v>GOLDEN RETRIEVER</v>
          </cell>
          <cell r="H5147" t="str">
            <v>AMPARO MORA</v>
          </cell>
          <cell r="L5147" t="str">
            <v>PRURITO Y COSTRAS</v>
          </cell>
          <cell r="M5147" t="str">
            <v>SAEL PEDRAZA</v>
          </cell>
        </row>
        <row r="5148">
          <cell r="A5148" t="str">
            <v>408-11</v>
          </cell>
          <cell r="B5148">
            <v>40808</v>
          </cell>
          <cell r="D5148" t="str">
            <v>NEGRA</v>
          </cell>
          <cell r="E5148" t="str">
            <v>PEQUEÑOS</v>
          </cell>
          <cell r="F5148" t="str">
            <v>CANINO</v>
          </cell>
          <cell r="G5148" t="str">
            <v>CRIOLLO</v>
          </cell>
          <cell r="H5148" t="str">
            <v>JHOYNNI TORRES</v>
          </cell>
          <cell r="L5148" t="str">
            <v>FIEBRE</v>
          </cell>
          <cell r="M5148" t="str">
            <v>SAEL PEDRAZA</v>
          </cell>
        </row>
        <row r="5149">
          <cell r="A5149" t="str">
            <v>409-11</v>
          </cell>
          <cell r="B5149">
            <v>40812</v>
          </cell>
          <cell r="D5149" t="str">
            <v>TONNY</v>
          </cell>
          <cell r="E5149" t="str">
            <v>PEQUEÑOS</v>
          </cell>
          <cell r="F5149" t="str">
            <v>CANINO</v>
          </cell>
          <cell r="G5149" t="str">
            <v>CRIOLLO</v>
          </cell>
          <cell r="H5149" t="str">
            <v>OLGA LUCIA</v>
          </cell>
          <cell r="L5149" t="str">
            <v>OTOHEMATOMA</v>
          </cell>
          <cell r="M5149" t="str">
            <v>SAEL PEDRAZA</v>
          </cell>
        </row>
        <row r="5150">
          <cell r="A5150" t="str">
            <v>410-11</v>
          </cell>
          <cell r="B5150">
            <v>40812</v>
          </cell>
          <cell r="D5150" t="str">
            <v>UDY</v>
          </cell>
          <cell r="E5150" t="str">
            <v>PEQUEÑOS</v>
          </cell>
          <cell r="F5150" t="str">
            <v>CANINO</v>
          </cell>
          <cell r="G5150" t="str">
            <v>LABRADOR</v>
          </cell>
          <cell r="H5150" t="str">
            <v xml:space="preserve"> EDILBERTO CASTRILLON</v>
          </cell>
          <cell r="L5150" t="str">
            <v>INAPETENCIA</v>
          </cell>
          <cell r="M5150" t="str">
            <v>SAEL PEDRAZA</v>
          </cell>
        </row>
        <row r="5151">
          <cell r="A5151" t="str">
            <v>411-11</v>
          </cell>
          <cell r="B5151">
            <v>40812</v>
          </cell>
          <cell r="D5151" t="str">
            <v>NEISHKA</v>
          </cell>
          <cell r="E5151" t="str">
            <v>PEQUEÑOS</v>
          </cell>
          <cell r="F5151" t="str">
            <v>CANINO</v>
          </cell>
          <cell r="G5151" t="str">
            <v>PITBULL</v>
          </cell>
          <cell r="H5151" t="str">
            <v>OSCAR MORENO</v>
          </cell>
          <cell r="L5151" t="str">
            <v>CAQUEXIA PROGRESIVA</v>
          </cell>
          <cell r="M5151" t="str">
            <v>SAEL PEDRAZA</v>
          </cell>
        </row>
        <row r="5152">
          <cell r="A5152" t="str">
            <v>412-11</v>
          </cell>
          <cell r="B5152">
            <v>40812</v>
          </cell>
          <cell r="D5152" t="str">
            <v>SACHA</v>
          </cell>
          <cell r="E5152" t="str">
            <v>PEQUEÑOS</v>
          </cell>
          <cell r="F5152" t="str">
            <v>CANINO</v>
          </cell>
          <cell r="G5152" t="str">
            <v>CRIOLLO</v>
          </cell>
          <cell r="H5152" t="str">
            <v>LEIDY CALDERON</v>
          </cell>
          <cell r="L5152" t="str">
            <v xml:space="preserve">PIOMETRA </v>
          </cell>
          <cell r="M5152" t="str">
            <v>WILLIAM LEON</v>
          </cell>
        </row>
        <row r="5153">
          <cell r="A5153" t="str">
            <v>413-11</v>
          </cell>
          <cell r="B5153">
            <v>40813</v>
          </cell>
          <cell r="D5153" t="str">
            <v>NENA</v>
          </cell>
          <cell r="E5153" t="str">
            <v>PEQUEÑOS</v>
          </cell>
          <cell r="F5153" t="str">
            <v>CANINO</v>
          </cell>
          <cell r="G5153" t="str">
            <v>LHASA</v>
          </cell>
          <cell r="H5153" t="str">
            <v>CARLOS VARGAS</v>
          </cell>
          <cell r="L5153" t="str">
            <v>MASA EN ABDOMEN</v>
          </cell>
          <cell r="M5153" t="str">
            <v>SAEL PEDRAZA</v>
          </cell>
        </row>
        <row r="5154">
          <cell r="A5154" t="str">
            <v>414-11</v>
          </cell>
          <cell r="B5154">
            <v>40813</v>
          </cell>
          <cell r="D5154" t="str">
            <v>CUI</v>
          </cell>
          <cell r="E5154" t="str">
            <v>PEQUEÑOS</v>
          </cell>
          <cell r="F5154" t="str">
            <v>CUI</v>
          </cell>
          <cell r="G5154" t="str">
            <v>CUI</v>
          </cell>
          <cell r="H5154" t="str">
            <v>GRANJA UNILLANOS</v>
          </cell>
          <cell r="L5154" t="str">
            <v>DISTENSION ABDOMINAL</v>
          </cell>
          <cell r="M5154" t="str">
            <v>WILLIAM LEON</v>
          </cell>
        </row>
        <row r="5155">
          <cell r="A5155" t="str">
            <v>415-11</v>
          </cell>
          <cell r="B5155">
            <v>40813</v>
          </cell>
          <cell r="D5155" t="str">
            <v>DANY</v>
          </cell>
          <cell r="E5155" t="str">
            <v>PEQUEÑOS</v>
          </cell>
          <cell r="F5155" t="str">
            <v>CANINO</v>
          </cell>
          <cell r="G5155" t="str">
            <v>LABRADOR</v>
          </cell>
          <cell r="H5155" t="str">
            <v>ALEX MARTINEZ</v>
          </cell>
          <cell r="L5155" t="str">
            <v>OVH</v>
          </cell>
          <cell r="M5155" t="str">
            <v>WILLIAM LEON</v>
          </cell>
        </row>
        <row r="5156">
          <cell r="A5156" t="str">
            <v>416-11</v>
          </cell>
          <cell r="B5156">
            <v>40813</v>
          </cell>
          <cell r="D5156" t="str">
            <v>TATA</v>
          </cell>
          <cell r="E5156" t="str">
            <v>PEQUEÑOS</v>
          </cell>
          <cell r="F5156" t="str">
            <v>CANINO</v>
          </cell>
          <cell r="G5156" t="str">
            <v>ROTTWEILER</v>
          </cell>
          <cell r="H5156" t="str">
            <v>JORGE GONZALO MELO</v>
          </cell>
          <cell r="L5156" t="str">
            <v>DISTENSION ABDOMINAL</v>
          </cell>
          <cell r="M5156" t="str">
            <v>SAEL PEDRAZA</v>
          </cell>
        </row>
        <row r="5157">
          <cell r="A5157" t="str">
            <v>417-11</v>
          </cell>
          <cell r="B5157">
            <v>40814</v>
          </cell>
          <cell r="D5157" t="str">
            <v>PUPY</v>
          </cell>
          <cell r="E5157" t="str">
            <v>PEQUEÑOS</v>
          </cell>
          <cell r="F5157" t="str">
            <v>CANINO</v>
          </cell>
          <cell r="G5157" t="str">
            <v>FRENCH POODLE</v>
          </cell>
          <cell r="H5157" t="str">
            <v>LUZ MILA CADENA</v>
          </cell>
          <cell r="L5157" t="str">
            <v>SECRECION VAGINAL</v>
          </cell>
          <cell r="M5157" t="str">
            <v>SAEL PEDRAZA</v>
          </cell>
        </row>
        <row r="5158">
          <cell r="A5158" t="str">
            <v>418-11</v>
          </cell>
          <cell r="B5158">
            <v>40814</v>
          </cell>
          <cell r="D5158" t="str">
            <v>PIPO</v>
          </cell>
          <cell r="E5158" t="str">
            <v>PEQUEÑOS</v>
          </cell>
          <cell r="F5158" t="str">
            <v>CANINO</v>
          </cell>
          <cell r="G5158" t="str">
            <v>CHAW-CHAW</v>
          </cell>
          <cell r="H5158" t="str">
            <v>CARLOS TELLEZ</v>
          </cell>
          <cell r="L5158" t="str">
            <v>AUMENTO DE TAMAñO PREPUCIO</v>
          </cell>
          <cell r="M5158" t="str">
            <v>SAEL PEDRAZA</v>
          </cell>
        </row>
        <row r="5159">
          <cell r="A5159" t="str">
            <v>419-11</v>
          </cell>
          <cell r="B5159">
            <v>40814</v>
          </cell>
          <cell r="D5159" t="str">
            <v>SANDOR</v>
          </cell>
          <cell r="E5159" t="str">
            <v>PEQUEÑOS</v>
          </cell>
          <cell r="F5159" t="str">
            <v>CANINO</v>
          </cell>
          <cell r="G5159" t="str">
            <v>CRIOLLO/LABRADOR</v>
          </cell>
          <cell r="H5159" t="str">
            <v>NORELIA AGUDELO</v>
          </cell>
          <cell r="L5159" t="str">
            <v>TRAUMA</v>
          </cell>
          <cell r="M5159" t="str">
            <v>SAEL PEDRAZA</v>
          </cell>
        </row>
        <row r="5160">
          <cell r="A5160" t="str">
            <v>420-11</v>
          </cell>
          <cell r="B5160">
            <v>40814</v>
          </cell>
          <cell r="D5160" t="str">
            <v>TOBIAS</v>
          </cell>
          <cell r="E5160" t="str">
            <v>PEQUEÑOS</v>
          </cell>
          <cell r="F5160" t="str">
            <v>CANINO</v>
          </cell>
          <cell r="G5160" t="str">
            <v>CRIOLLO</v>
          </cell>
          <cell r="H5160" t="str">
            <v>MIGUEL CLAVIJO</v>
          </cell>
          <cell r="L5160" t="str">
            <v xml:space="preserve">PRACTICA ORQUIECTOMIA </v>
          </cell>
          <cell r="M5160" t="str">
            <v>ANITA ROQUE</v>
          </cell>
        </row>
        <row r="5161">
          <cell r="A5161" t="str">
            <v>421-11</v>
          </cell>
          <cell r="B5161">
            <v>40814</v>
          </cell>
          <cell r="D5161" t="str">
            <v>SILVESTRE</v>
          </cell>
          <cell r="E5161" t="str">
            <v>PEQUEÑOS</v>
          </cell>
          <cell r="F5161" t="str">
            <v>FELINO</v>
          </cell>
          <cell r="G5161" t="str">
            <v xml:space="preserve">CRIOLLO </v>
          </cell>
          <cell r="H5161" t="str">
            <v>SINDY HERNANDEZ</v>
          </cell>
          <cell r="L5161" t="str">
            <v>PRACTICA ORQUIECTOMIA</v>
          </cell>
          <cell r="M5161" t="str">
            <v>WILLIAM LEON</v>
          </cell>
        </row>
        <row r="5162">
          <cell r="A5162" t="str">
            <v>422-11</v>
          </cell>
          <cell r="B5162">
            <v>40814</v>
          </cell>
          <cell r="D5162" t="str">
            <v>NEGRA</v>
          </cell>
          <cell r="E5162" t="str">
            <v>PEQUEÑOS</v>
          </cell>
          <cell r="F5162" t="str">
            <v>FELINO</v>
          </cell>
          <cell r="G5162" t="str">
            <v>CRIOLLO</v>
          </cell>
          <cell r="H5162" t="str">
            <v>MARIO ARDILA</v>
          </cell>
          <cell r="L5162" t="str">
            <v>LESIONES GENERALIZADAS</v>
          </cell>
          <cell r="M5162" t="str">
            <v>SAEL PEDRAZA</v>
          </cell>
        </row>
        <row r="5163">
          <cell r="A5163" t="str">
            <v>423-11</v>
          </cell>
          <cell r="B5163">
            <v>40814</v>
          </cell>
          <cell r="D5163" t="str">
            <v>BRUNO</v>
          </cell>
          <cell r="E5163" t="str">
            <v>PEQUEÑOS</v>
          </cell>
          <cell r="F5163" t="str">
            <v>CANINO</v>
          </cell>
          <cell r="G5163" t="str">
            <v>PINSCHER</v>
          </cell>
          <cell r="H5163" t="str">
            <v>OSCAR CALDERON</v>
          </cell>
          <cell r="L5163" t="str">
            <v>MASA A NIVEL INGUINAL LATERAL DERECHA DEL PENE</v>
          </cell>
          <cell r="M5163" t="str">
            <v>SAEL PEDRAZA</v>
          </cell>
        </row>
        <row r="5164">
          <cell r="A5164" t="str">
            <v>424-11</v>
          </cell>
          <cell r="B5164">
            <v>40814</v>
          </cell>
          <cell r="D5164" t="str">
            <v>TOMY</v>
          </cell>
          <cell r="E5164" t="str">
            <v>PEQUEÑOS</v>
          </cell>
          <cell r="F5164" t="str">
            <v>CANINO</v>
          </cell>
          <cell r="G5164" t="str">
            <v>CRIOLLO</v>
          </cell>
          <cell r="H5164" t="str">
            <v>LUZ MERY MARTINEZ</v>
          </cell>
          <cell r="L5164" t="str">
            <v>OTITIS OIDO DERECHO</v>
          </cell>
          <cell r="M5164" t="str">
            <v>SAEL PEDRAZA</v>
          </cell>
        </row>
        <row r="5165">
          <cell r="A5165" t="str">
            <v>425-11</v>
          </cell>
          <cell r="B5165">
            <v>40814</v>
          </cell>
          <cell r="D5165" t="str">
            <v>TIGER</v>
          </cell>
          <cell r="E5165" t="str">
            <v>PEQUEÑOS</v>
          </cell>
          <cell r="F5165" t="str">
            <v>CANINO</v>
          </cell>
          <cell r="G5165" t="str">
            <v>CRIOLLO</v>
          </cell>
          <cell r="H5165" t="str">
            <v>FUNDACION SFA</v>
          </cell>
          <cell r="L5165" t="str">
            <v>PRACTICA ORQUIECTOMIA</v>
          </cell>
          <cell r="M5165" t="str">
            <v>ANITA ROQUE</v>
          </cell>
        </row>
        <row r="5166">
          <cell r="A5166" t="str">
            <v>426-11</v>
          </cell>
          <cell r="B5166">
            <v>40814</v>
          </cell>
          <cell r="D5166" t="str">
            <v>GOOFY</v>
          </cell>
          <cell r="E5166" t="str">
            <v>PEQUEÑOS</v>
          </cell>
          <cell r="F5166" t="str">
            <v>CANINO</v>
          </cell>
          <cell r="G5166" t="str">
            <v>CRIOLLO</v>
          </cell>
          <cell r="H5166" t="str">
            <v>FUNDACION SFA</v>
          </cell>
          <cell r="L5166" t="str">
            <v>PRACTICA ORQUIECTOMIA</v>
          </cell>
          <cell r="M5166" t="str">
            <v>ANITA ROQUE</v>
          </cell>
        </row>
        <row r="5167">
          <cell r="A5167" t="str">
            <v>427-11</v>
          </cell>
          <cell r="B5167">
            <v>40814</v>
          </cell>
          <cell r="D5167" t="str">
            <v>ISATI</v>
          </cell>
          <cell r="E5167" t="str">
            <v>PEQUEÑOS</v>
          </cell>
          <cell r="F5167" t="str">
            <v>CANINO</v>
          </cell>
          <cell r="G5167" t="str">
            <v>CRIOLLO</v>
          </cell>
          <cell r="H5167" t="str">
            <v>FUNDACION SFA</v>
          </cell>
          <cell r="L5167" t="str">
            <v>PRACTICA ORQUIECTOMIA</v>
          </cell>
          <cell r="M5167" t="str">
            <v>ANITA ROQUE</v>
          </cell>
        </row>
        <row r="5168">
          <cell r="A5168" t="str">
            <v>459-11</v>
          </cell>
          <cell r="B5168">
            <v>40814</v>
          </cell>
          <cell r="D5168" t="str">
            <v>MUñECA</v>
          </cell>
          <cell r="E5168" t="str">
            <v>PEQUEÑOS</v>
          </cell>
          <cell r="F5168" t="str">
            <v>CANINO</v>
          </cell>
          <cell r="G5168" t="str">
            <v>FRENCH POODLE</v>
          </cell>
          <cell r="H5168" t="str">
            <v>DORIS SALGADO</v>
          </cell>
          <cell r="L5168" t="str">
            <v>AUMENTO DE TAMAñO GLàNDULA MAMARIA</v>
          </cell>
          <cell r="M5168" t="str">
            <v>SAEL PEDRAZA</v>
          </cell>
        </row>
        <row r="5169">
          <cell r="A5169" t="str">
            <v>428-11</v>
          </cell>
          <cell r="B5169">
            <v>40815</v>
          </cell>
          <cell r="D5169" t="str">
            <v>NEGRA</v>
          </cell>
          <cell r="E5169" t="str">
            <v>PEQUEÑOS</v>
          </cell>
          <cell r="F5169" t="str">
            <v>CANINO</v>
          </cell>
          <cell r="G5169" t="str">
            <v>FRENCH POODLE</v>
          </cell>
          <cell r="H5169" t="str">
            <v>DEYADIRA LEAL</v>
          </cell>
          <cell r="L5169" t="str">
            <v>NO COME</v>
          </cell>
          <cell r="M5169" t="str">
            <v>SAEL PEDRAZA</v>
          </cell>
        </row>
        <row r="5170">
          <cell r="A5170" t="str">
            <v>429-11</v>
          </cell>
          <cell r="B5170">
            <v>40815</v>
          </cell>
          <cell r="D5170" t="str">
            <v>JEICO</v>
          </cell>
          <cell r="E5170" t="str">
            <v>PEQUEÑOS</v>
          </cell>
          <cell r="F5170" t="str">
            <v>CANINO</v>
          </cell>
          <cell r="G5170" t="str">
            <v>LABRADOR</v>
          </cell>
          <cell r="H5170" t="str">
            <v>JESUS BLANCO</v>
          </cell>
          <cell r="L5170" t="str">
            <v>HEMATOQUESIS</v>
          </cell>
          <cell r="M5170" t="str">
            <v>SAEL PEDRAZA</v>
          </cell>
        </row>
        <row r="5171">
          <cell r="A5171" t="str">
            <v>430-11</v>
          </cell>
          <cell r="B5171">
            <v>40815</v>
          </cell>
          <cell r="D5171" t="str">
            <v>PONY</v>
          </cell>
          <cell r="E5171" t="str">
            <v>PEQUEÑOS</v>
          </cell>
          <cell r="F5171" t="str">
            <v>CANINO</v>
          </cell>
          <cell r="G5171" t="str">
            <v>FRENCH POODLE</v>
          </cell>
          <cell r="H5171" t="str">
            <v>LIDA ZAMORA</v>
          </cell>
          <cell r="L5171" t="str">
            <v>EPIFOROS OJO DERECHO</v>
          </cell>
          <cell r="M5171" t="str">
            <v>SAEL PEDRAZA</v>
          </cell>
        </row>
        <row r="5172">
          <cell r="A5172" t="str">
            <v>431-11</v>
          </cell>
          <cell r="B5172">
            <v>40816</v>
          </cell>
          <cell r="D5172" t="str">
            <v>LILU</v>
          </cell>
          <cell r="E5172" t="str">
            <v>PEQUEÑOS</v>
          </cell>
          <cell r="F5172" t="str">
            <v>CANINO</v>
          </cell>
          <cell r="G5172" t="str">
            <v xml:space="preserve">BEAGLE </v>
          </cell>
          <cell r="H5172" t="str">
            <v>ADFA</v>
          </cell>
          <cell r="L5172" t="str">
            <v>MASA EN REGION TORACIA IZQUIERDA</v>
          </cell>
          <cell r="M5172" t="str">
            <v>SAEL PEDRAZA</v>
          </cell>
        </row>
        <row r="5173">
          <cell r="A5173" t="str">
            <v>432-11</v>
          </cell>
          <cell r="B5173">
            <v>40816</v>
          </cell>
          <cell r="D5173" t="str">
            <v>TIGRE</v>
          </cell>
          <cell r="E5173" t="str">
            <v>PEQUEÑOS</v>
          </cell>
          <cell r="F5173" t="str">
            <v>CANINO</v>
          </cell>
          <cell r="G5173" t="str">
            <v>CRIOLLO</v>
          </cell>
          <cell r="H5173" t="str">
            <v>DIANA MONCALEANO</v>
          </cell>
          <cell r="L5173" t="str">
            <v xml:space="preserve">HEMATURIA </v>
          </cell>
          <cell r="M5173" t="str">
            <v>SAEL PEDRAZA</v>
          </cell>
        </row>
        <row r="5174">
          <cell r="A5174" t="str">
            <v>433-11</v>
          </cell>
          <cell r="B5174">
            <v>40816</v>
          </cell>
          <cell r="D5174" t="str">
            <v>TIGRE</v>
          </cell>
          <cell r="E5174" t="str">
            <v>PEQUEÑOS</v>
          </cell>
          <cell r="F5174" t="str">
            <v>CANINO</v>
          </cell>
          <cell r="G5174" t="str">
            <v>CRIOLLO</v>
          </cell>
          <cell r="H5174" t="str">
            <v>LINA SANCHEZ</v>
          </cell>
          <cell r="L5174" t="str">
            <v>PRACTICA ORQUIECTOMIA</v>
          </cell>
          <cell r="M5174" t="str">
            <v>ANITA ROQUE</v>
          </cell>
        </row>
        <row r="5175">
          <cell r="A5175" t="str">
            <v>434-11</v>
          </cell>
          <cell r="B5175">
            <v>40819</v>
          </cell>
          <cell r="D5175" t="str">
            <v>ZEUS</v>
          </cell>
          <cell r="E5175" t="str">
            <v>PEQUEÑOS</v>
          </cell>
          <cell r="F5175" t="str">
            <v>CANINO</v>
          </cell>
          <cell r="G5175" t="str">
            <v>LABRADOR</v>
          </cell>
          <cell r="H5175" t="str">
            <v>MERCY RIVEROS</v>
          </cell>
          <cell r="L5175" t="str">
            <v>DEHISCENCIA MPI</v>
          </cell>
          <cell r="M5175" t="str">
            <v>WILLIAM LEON</v>
          </cell>
        </row>
        <row r="5176">
          <cell r="A5176" t="str">
            <v>435-11</v>
          </cell>
          <cell r="B5176">
            <v>40819</v>
          </cell>
          <cell r="D5176" t="str">
            <v>MIRRINGA</v>
          </cell>
          <cell r="E5176" t="str">
            <v>PEQUEÑOS</v>
          </cell>
          <cell r="F5176" t="str">
            <v>FELINO</v>
          </cell>
          <cell r="G5176" t="str">
            <v>CRIOLLO</v>
          </cell>
          <cell r="H5176" t="str">
            <v>JESSICA REYES</v>
          </cell>
          <cell r="L5176" t="str">
            <v>PRACTICA OVH</v>
          </cell>
          <cell r="M5176" t="str">
            <v>WILLIAM LEON</v>
          </cell>
        </row>
        <row r="5177">
          <cell r="A5177" t="str">
            <v>436-11</v>
          </cell>
          <cell r="B5177">
            <v>40819</v>
          </cell>
          <cell r="D5177" t="str">
            <v>MIRRINGA</v>
          </cell>
          <cell r="E5177" t="str">
            <v>PEQUEÑOS</v>
          </cell>
          <cell r="F5177" t="str">
            <v>FELINO</v>
          </cell>
          <cell r="G5177" t="str">
            <v>SIAMES</v>
          </cell>
          <cell r="H5177" t="str">
            <v>NIDIA VASQUEZ</v>
          </cell>
          <cell r="L5177" t="str">
            <v>MASA A NIVEL ABDOMINAL</v>
          </cell>
          <cell r="M5177" t="str">
            <v>SAEL PEDRAZA</v>
          </cell>
        </row>
        <row r="5178">
          <cell r="A5178" t="str">
            <v>437-11</v>
          </cell>
          <cell r="B5178">
            <v>40819</v>
          </cell>
          <cell r="D5178" t="str">
            <v>PRINCESA</v>
          </cell>
          <cell r="E5178" t="str">
            <v>PEQUEÑOS</v>
          </cell>
          <cell r="F5178" t="str">
            <v>CANINO</v>
          </cell>
          <cell r="G5178" t="str">
            <v>FRENCH POODLE</v>
          </cell>
          <cell r="H5178" t="str">
            <v>STEFANY ANDRADE KUJUNDZIC</v>
          </cell>
          <cell r="L5178" t="str">
            <v>REMISION RX MPI, CLAUDICACION.</v>
          </cell>
          <cell r="M5178" t="str">
            <v>WILLIAM LEON</v>
          </cell>
        </row>
        <row r="5179">
          <cell r="A5179" t="str">
            <v>438-11</v>
          </cell>
          <cell r="B5179">
            <v>40819</v>
          </cell>
          <cell r="D5179" t="str">
            <v>ARCHI</v>
          </cell>
          <cell r="E5179" t="str">
            <v>PEQUEÑOS</v>
          </cell>
          <cell r="F5179" t="str">
            <v>CANINO</v>
          </cell>
          <cell r="G5179" t="str">
            <v>PUG</v>
          </cell>
          <cell r="H5179" t="str">
            <v>VIVIANA TIQUE</v>
          </cell>
          <cell r="L5179" t="str">
            <v>PAPILOMAS</v>
          </cell>
          <cell r="M5179" t="str">
            <v>WILLIAM LEON</v>
          </cell>
        </row>
        <row r="5180">
          <cell r="A5180" t="str">
            <v>439-11</v>
          </cell>
          <cell r="B5180">
            <v>40819</v>
          </cell>
          <cell r="D5180" t="str">
            <v>SOFIA</v>
          </cell>
          <cell r="E5180" t="str">
            <v>PEQUEÑOS</v>
          </cell>
          <cell r="F5180" t="str">
            <v>FELINO</v>
          </cell>
          <cell r="G5180" t="str">
            <v>CRIOLLO</v>
          </cell>
          <cell r="H5180" t="str">
            <v>MELISSA PUENTO</v>
          </cell>
          <cell r="L5180" t="str">
            <v>PRACTICA OVH</v>
          </cell>
          <cell r="M5180" t="str">
            <v>WILLIAM LEON</v>
          </cell>
        </row>
        <row r="5181">
          <cell r="A5181" t="str">
            <v>440-11</v>
          </cell>
          <cell r="B5181">
            <v>40819</v>
          </cell>
          <cell r="D5181" t="str">
            <v>NENA</v>
          </cell>
          <cell r="E5181" t="str">
            <v>PEQUEÑOS</v>
          </cell>
          <cell r="F5181" t="str">
            <v>FELINO</v>
          </cell>
          <cell r="G5181" t="str">
            <v>CRIOLLO</v>
          </cell>
          <cell r="H5181" t="str">
            <v>LINA TRIANA</v>
          </cell>
          <cell r="L5181" t="str">
            <v>PRACTICA OVH</v>
          </cell>
          <cell r="M5181" t="str">
            <v>WILLIAM LEON</v>
          </cell>
        </row>
        <row r="5182">
          <cell r="A5182" t="str">
            <v>441-11</v>
          </cell>
          <cell r="B5182">
            <v>40819</v>
          </cell>
          <cell r="D5182" t="str">
            <v>PAVA</v>
          </cell>
          <cell r="E5182" t="str">
            <v>PEQUEÑOS</v>
          </cell>
          <cell r="F5182" t="str">
            <v>AVE</v>
          </cell>
          <cell r="G5182" t="str">
            <v>PAVA DE MONTE</v>
          </cell>
          <cell r="H5182" t="str">
            <v xml:space="preserve">RICARDO MURILLO </v>
          </cell>
          <cell r="M5182" t="str">
            <v>RICARDO MURILLO</v>
          </cell>
        </row>
        <row r="5183">
          <cell r="A5183" t="str">
            <v>442-11</v>
          </cell>
          <cell r="B5183">
            <v>40820</v>
          </cell>
          <cell r="D5183" t="str">
            <v>ROCKY</v>
          </cell>
          <cell r="E5183" t="str">
            <v>PEQUEÑOS</v>
          </cell>
          <cell r="F5183" t="str">
            <v>FELINO</v>
          </cell>
          <cell r="G5183" t="str">
            <v>CRIOLLO</v>
          </cell>
          <cell r="H5183" t="str">
            <v>JUAN CAMILO GUZMAN</v>
          </cell>
          <cell r="L5183" t="str">
            <v>INFLAMACION OJODERECHO</v>
          </cell>
          <cell r="M5183" t="str">
            <v>WILLIAM LEON</v>
          </cell>
        </row>
        <row r="5184">
          <cell r="A5184" t="str">
            <v>443-11</v>
          </cell>
          <cell r="B5184">
            <v>40820</v>
          </cell>
          <cell r="D5184" t="str">
            <v>NEGRO</v>
          </cell>
          <cell r="E5184" t="str">
            <v>PEQUEÑOS</v>
          </cell>
          <cell r="F5184" t="str">
            <v>CANINO</v>
          </cell>
          <cell r="G5184" t="str">
            <v>CRIOLLO</v>
          </cell>
          <cell r="H5184" t="str">
            <v>FELIPE RIVEROS</v>
          </cell>
          <cell r="L5184" t="str">
            <v>CLAUDICACION MPI</v>
          </cell>
          <cell r="M5184" t="str">
            <v>SAEL PEDRAZA</v>
          </cell>
        </row>
        <row r="5185">
          <cell r="A5185" t="str">
            <v>444-11</v>
          </cell>
          <cell r="B5185">
            <v>40820</v>
          </cell>
          <cell r="D5185" t="str">
            <v>DINO</v>
          </cell>
          <cell r="E5185" t="str">
            <v>PEQUEÑOS</v>
          </cell>
          <cell r="F5185" t="str">
            <v>CANINO</v>
          </cell>
          <cell r="G5185" t="str">
            <v>CRIOLLO</v>
          </cell>
          <cell r="H5185" t="str">
            <v>LUIS ANTONIO NIñO</v>
          </cell>
          <cell r="L5185" t="str">
            <v>DISTENSION ABDOMINAL</v>
          </cell>
          <cell r="M5185" t="str">
            <v>SAEL PEDRAZA</v>
          </cell>
        </row>
        <row r="5186">
          <cell r="A5186" t="str">
            <v>445-11</v>
          </cell>
          <cell r="B5186">
            <v>40820</v>
          </cell>
          <cell r="D5186" t="str">
            <v>MOTAS</v>
          </cell>
          <cell r="E5186" t="str">
            <v>PEQUEÑOS</v>
          </cell>
          <cell r="F5186" t="str">
            <v>CANINO</v>
          </cell>
          <cell r="G5186" t="str">
            <v>FRENCH POODLE</v>
          </cell>
          <cell r="H5186" t="str">
            <v>LEIDY NOVOA</v>
          </cell>
          <cell r="L5186" t="str">
            <v>OPACIDAD CORNEAL</v>
          </cell>
        </row>
        <row r="5187">
          <cell r="A5187" t="str">
            <v>446-11</v>
          </cell>
          <cell r="B5187">
            <v>40820</v>
          </cell>
          <cell r="D5187" t="str">
            <v>KING KONG</v>
          </cell>
          <cell r="E5187" t="str">
            <v>PEQUEÑOS</v>
          </cell>
          <cell r="F5187" t="str">
            <v>CANINO</v>
          </cell>
          <cell r="G5187" t="str">
            <v>CRIOLLO</v>
          </cell>
          <cell r="H5187" t="str">
            <v>LORENA AGUDELO</v>
          </cell>
          <cell r="L5187" t="str">
            <v>DISTENCION ABDOMINAL</v>
          </cell>
          <cell r="M5187" t="str">
            <v>WILLIAM LEON Y SAEL PEDRAZA</v>
          </cell>
        </row>
        <row r="5188">
          <cell r="A5188" t="str">
            <v>447-11</v>
          </cell>
          <cell r="B5188">
            <v>40820</v>
          </cell>
          <cell r="D5188" t="str">
            <v>MACO</v>
          </cell>
          <cell r="E5188" t="str">
            <v>PEQUEÑOS</v>
          </cell>
          <cell r="F5188" t="str">
            <v>CANINO</v>
          </cell>
          <cell r="G5188" t="str">
            <v>BULL DOG</v>
          </cell>
          <cell r="H5188" t="str">
            <v>PATRICIA HERNANDEZ</v>
          </cell>
          <cell r="L5188" t="str">
            <v>TOS, VOMITO Y DIARREA</v>
          </cell>
          <cell r="M5188" t="str">
            <v>SAEL PEDRAZA</v>
          </cell>
        </row>
        <row r="5189">
          <cell r="A5189" t="str">
            <v>448-11</v>
          </cell>
          <cell r="B5189">
            <v>40820</v>
          </cell>
          <cell r="D5189" t="str">
            <v>LUCIANA</v>
          </cell>
          <cell r="E5189" t="str">
            <v>PEQUEÑOS</v>
          </cell>
          <cell r="F5189" t="str">
            <v>FELINO</v>
          </cell>
          <cell r="G5189" t="str">
            <v>CRIOLLO</v>
          </cell>
          <cell r="L5189" t="str">
            <v>OVH-CIRUGIA VI SEMESTRE</v>
          </cell>
          <cell r="M5189" t="str">
            <v>ANITA ROQUE</v>
          </cell>
        </row>
        <row r="5190">
          <cell r="A5190" t="str">
            <v>449-11</v>
          </cell>
          <cell r="B5190">
            <v>40820</v>
          </cell>
          <cell r="D5190" t="str">
            <v>MAFALDA</v>
          </cell>
          <cell r="E5190" t="str">
            <v>PEQUEÑOS</v>
          </cell>
          <cell r="F5190" t="str">
            <v>CANINO</v>
          </cell>
          <cell r="G5190" t="str">
            <v>CRIOLLO</v>
          </cell>
          <cell r="H5190" t="str">
            <v xml:space="preserve">TAMARA TRIGOS </v>
          </cell>
          <cell r="L5190" t="str">
            <v>TRAUMA DE COLUMNA</v>
          </cell>
          <cell r="M5190" t="str">
            <v>SAEL PEDRAZA</v>
          </cell>
        </row>
        <row r="5191">
          <cell r="A5191" t="str">
            <v>450-11</v>
          </cell>
          <cell r="B5191">
            <v>40820</v>
          </cell>
          <cell r="D5191" t="str">
            <v>CAROLINA</v>
          </cell>
          <cell r="E5191" t="str">
            <v>PEQUEÑOS</v>
          </cell>
          <cell r="F5191" t="str">
            <v>FELINO</v>
          </cell>
          <cell r="G5191" t="str">
            <v>CRIOLLO</v>
          </cell>
          <cell r="H5191" t="str">
            <v>CAROLINA CORREA</v>
          </cell>
          <cell r="L5191" t="str">
            <v>OVH-CIRUGIA VI SEMESTRE</v>
          </cell>
          <cell r="M5191" t="str">
            <v>WILLIAM LEòN</v>
          </cell>
        </row>
        <row r="5192">
          <cell r="A5192" t="str">
            <v>451-11</v>
          </cell>
          <cell r="B5192">
            <v>40821</v>
          </cell>
          <cell r="D5192" t="str">
            <v>GUADALUPE</v>
          </cell>
          <cell r="E5192" t="str">
            <v>PEQUEÑOS</v>
          </cell>
          <cell r="F5192" t="str">
            <v>FELINO</v>
          </cell>
          <cell r="G5192" t="str">
            <v xml:space="preserve"> CRIOLLO</v>
          </cell>
          <cell r="H5192" t="str">
            <v>EDUARD DAVID PAEZ</v>
          </cell>
          <cell r="L5192" t="str">
            <v>OVH</v>
          </cell>
          <cell r="M5192" t="str">
            <v>ANITA ROQUE</v>
          </cell>
        </row>
        <row r="5193">
          <cell r="A5193" t="str">
            <v>452-11</v>
          </cell>
          <cell r="B5193">
            <v>40821</v>
          </cell>
          <cell r="D5193" t="str">
            <v>BEBE</v>
          </cell>
          <cell r="E5193" t="str">
            <v>PEQUEÑOS</v>
          </cell>
          <cell r="F5193" t="str">
            <v>FELINO</v>
          </cell>
          <cell r="G5193" t="str">
            <v>CRIOLLO</v>
          </cell>
          <cell r="H5193" t="str">
            <v>MARìA MORENO</v>
          </cell>
          <cell r="L5193" t="str">
            <v>TOS Y SECRECION NASAL</v>
          </cell>
          <cell r="M5193" t="str">
            <v>SAEL PEDRAZA</v>
          </cell>
        </row>
        <row r="5194">
          <cell r="A5194" t="str">
            <v>453-11</v>
          </cell>
          <cell r="B5194">
            <v>40821</v>
          </cell>
          <cell r="D5194" t="str">
            <v>LUPE</v>
          </cell>
          <cell r="E5194" t="str">
            <v>PEQUEÑOS</v>
          </cell>
          <cell r="F5194" t="str">
            <v>FELINO</v>
          </cell>
          <cell r="G5194" t="str">
            <v>CRIOLLO</v>
          </cell>
          <cell r="H5194" t="str">
            <v>MAYA CASTIBLANCO</v>
          </cell>
          <cell r="L5194" t="str">
            <v>OVH-CIRUGIA VI SEMESTRE</v>
          </cell>
          <cell r="M5194" t="str">
            <v>ANITA ROQUE</v>
          </cell>
        </row>
        <row r="5195">
          <cell r="A5195" t="str">
            <v>454-11</v>
          </cell>
          <cell r="B5195">
            <v>40821</v>
          </cell>
          <cell r="D5195" t="str">
            <v>RENATA</v>
          </cell>
          <cell r="E5195" t="str">
            <v>PEQUEÑOS</v>
          </cell>
          <cell r="F5195" t="str">
            <v>FELINO</v>
          </cell>
          <cell r="G5195" t="str">
            <v>CRIOLLO</v>
          </cell>
          <cell r="H5195" t="str">
            <v>JESICA FERRIN</v>
          </cell>
          <cell r="L5195" t="str">
            <v>OVH-CIRUGIA VI SEMESTRE</v>
          </cell>
          <cell r="M5195" t="str">
            <v>ANITA ROQUE</v>
          </cell>
        </row>
        <row r="5196">
          <cell r="A5196" t="str">
            <v>455-11</v>
          </cell>
          <cell r="B5196">
            <v>40822</v>
          </cell>
          <cell r="D5196" t="str">
            <v>COSA</v>
          </cell>
          <cell r="E5196" t="str">
            <v>PEQUEÑOS</v>
          </cell>
          <cell r="F5196" t="str">
            <v>FELINO</v>
          </cell>
          <cell r="G5196" t="str">
            <v>CRIOLLO</v>
          </cell>
          <cell r="H5196" t="str">
            <v xml:space="preserve">OSCAR HERRERA </v>
          </cell>
          <cell r="L5196" t="str">
            <v>OVH-PRACTICA VI SEMESTRE CIRUGIA</v>
          </cell>
          <cell r="M5196" t="str">
            <v>ANITA ROQUE</v>
          </cell>
        </row>
        <row r="5197">
          <cell r="A5197" t="str">
            <v>456-11</v>
          </cell>
          <cell r="B5197">
            <v>40822</v>
          </cell>
          <cell r="D5197" t="str">
            <v>CELINA</v>
          </cell>
          <cell r="E5197" t="str">
            <v>PEQUEÑOS</v>
          </cell>
          <cell r="F5197" t="str">
            <v>CANINO</v>
          </cell>
          <cell r="G5197" t="str">
            <v>CRIOLLO</v>
          </cell>
          <cell r="H5197" t="str">
            <v xml:space="preserve">LUIS CASTILLO </v>
          </cell>
          <cell r="L5197" t="str">
            <v>PRURITO INTENSO A NIVEL DE LA COLA</v>
          </cell>
          <cell r="M5197" t="str">
            <v>SAEL PEDRAZA</v>
          </cell>
        </row>
        <row r="5198">
          <cell r="A5198" t="str">
            <v>457-11</v>
          </cell>
          <cell r="B5198">
            <v>40822</v>
          </cell>
          <cell r="D5198" t="str">
            <v>GOYO</v>
          </cell>
          <cell r="E5198" t="str">
            <v>PEQUEÑOS</v>
          </cell>
          <cell r="F5198" t="str">
            <v>CANINO</v>
          </cell>
          <cell r="G5198" t="str">
            <v>LABRADOR</v>
          </cell>
          <cell r="H5198" t="str">
            <v>ANDREA CASTRO</v>
          </cell>
          <cell r="L5198" t="str">
            <v>NO COME</v>
          </cell>
          <cell r="M5198" t="str">
            <v>SAEL PEDRAZA</v>
          </cell>
        </row>
        <row r="5199">
          <cell r="A5199" t="str">
            <v>458-11</v>
          </cell>
          <cell r="B5199">
            <v>40822</v>
          </cell>
          <cell r="D5199" t="str">
            <v xml:space="preserve">SAM </v>
          </cell>
          <cell r="E5199" t="str">
            <v>PEQUEÑOS</v>
          </cell>
          <cell r="F5199" t="str">
            <v>CANINO</v>
          </cell>
          <cell r="G5199" t="str">
            <v>BEAGLE</v>
          </cell>
          <cell r="H5199" t="str">
            <v>ROSALBA ORTIZ</v>
          </cell>
          <cell r="L5199" t="str">
            <v>CLAUDICACION MPD</v>
          </cell>
          <cell r="M5199" t="str">
            <v>SAEL PEDRAZA</v>
          </cell>
        </row>
        <row r="5200">
          <cell r="A5200" t="str">
            <v>460-11</v>
          </cell>
          <cell r="B5200">
            <v>40823</v>
          </cell>
          <cell r="D5200" t="str">
            <v>MARCOS</v>
          </cell>
          <cell r="E5200" t="str">
            <v>PEQUEÑOS</v>
          </cell>
          <cell r="F5200" t="str">
            <v>FELINO</v>
          </cell>
          <cell r="G5200" t="str">
            <v>CRIOLLO</v>
          </cell>
          <cell r="H5200" t="str">
            <v>UNILLANOS</v>
          </cell>
          <cell r="L5200" t="str">
            <v>TRAUMA Y DEPRESION</v>
          </cell>
          <cell r="M5200" t="str">
            <v>SAEL PEDRAZA</v>
          </cell>
        </row>
        <row r="5201">
          <cell r="A5201" t="str">
            <v>461-11</v>
          </cell>
          <cell r="B5201">
            <v>40826</v>
          </cell>
          <cell r="D5201" t="str">
            <v>MONA</v>
          </cell>
          <cell r="E5201" t="str">
            <v>PEQUEÑOS</v>
          </cell>
          <cell r="F5201" t="str">
            <v>CANINO</v>
          </cell>
          <cell r="G5201" t="str">
            <v>CRIOLLO</v>
          </cell>
          <cell r="H5201" t="str">
            <v>OSCAR SULUAGA</v>
          </cell>
          <cell r="L5201" t="str">
            <v>EUTANASIA</v>
          </cell>
          <cell r="M5201" t="str">
            <v>ANITA ROQUE</v>
          </cell>
        </row>
        <row r="5202">
          <cell r="A5202" t="str">
            <v>462-11</v>
          </cell>
          <cell r="B5202">
            <v>40826</v>
          </cell>
          <cell r="D5202" t="str">
            <v>APOLO</v>
          </cell>
          <cell r="E5202" t="str">
            <v>PEQUEÑOS</v>
          </cell>
          <cell r="F5202" t="str">
            <v>CANINO</v>
          </cell>
          <cell r="G5202" t="str">
            <v>ROTTWEILER</v>
          </cell>
          <cell r="H5202" t="str">
            <v>CARLOS TEJADA</v>
          </cell>
          <cell r="L5202" t="str">
            <v>INFLAMACIòN ESCROTAL</v>
          </cell>
          <cell r="M5202" t="str">
            <v>SAEL PEDRAZA</v>
          </cell>
        </row>
        <row r="5203">
          <cell r="A5203" t="str">
            <v>463-11</v>
          </cell>
          <cell r="B5203">
            <v>40826</v>
          </cell>
          <cell r="D5203" t="str">
            <v>LUPE</v>
          </cell>
          <cell r="E5203" t="str">
            <v>PEQUEÑOS</v>
          </cell>
          <cell r="F5203" t="str">
            <v>CANINO</v>
          </cell>
          <cell r="G5203" t="str">
            <v>FRENCH POODLE</v>
          </cell>
          <cell r="H5203" t="str">
            <v>DOLLY SUAREZ</v>
          </cell>
          <cell r="L5203" t="str">
            <v>VOMITO,DEPRESION Y DIARREA</v>
          </cell>
          <cell r="M5203" t="str">
            <v>SAEL PEDRAZA</v>
          </cell>
        </row>
        <row r="5204">
          <cell r="A5204" t="str">
            <v>464-11</v>
          </cell>
          <cell r="B5204">
            <v>40826</v>
          </cell>
          <cell r="D5204" t="str">
            <v>MATIAS</v>
          </cell>
          <cell r="E5204" t="str">
            <v>PEQUEÑOS</v>
          </cell>
          <cell r="F5204" t="str">
            <v>FELINO</v>
          </cell>
          <cell r="G5204" t="str">
            <v>CRIOLLO</v>
          </cell>
          <cell r="H5204" t="str">
            <v>DIANA SOFIA DIAZ</v>
          </cell>
          <cell r="L5204" t="str">
            <v>TRAUMATIISMO EN PULPEJO MAI</v>
          </cell>
          <cell r="M5204" t="str">
            <v>SAEL PEDRAZA</v>
          </cell>
        </row>
        <row r="5205">
          <cell r="A5205" t="str">
            <v>465-11</v>
          </cell>
          <cell r="B5205">
            <v>40826</v>
          </cell>
          <cell r="D5205" t="str">
            <v>BOX</v>
          </cell>
          <cell r="E5205" t="str">
            <v>PEQUEÑOS</v>
          </cell>
          <cell r="F5205" t="str">
            <v>CANINO</v>
          </cell>
          <cell r="G5205" t="str">
            <v>CRIOLLO</v>
          </cell>
          <cell r="H5205" t="str">
            <v>MARY LUZ GUTIERREZ</v>
          </cell>
          <cell r="L5205" t="str">
            <v>MIASIS EN CABEZA,COLA Y MIEMBROS</v>
          </cell>
          <cell r="M5205" t="str">
            <v>SAEL PEDRAZA</v>
          </cell>
        </row>
        <row r="5206">
          <cell r="A5206" t="str">
            <v>466-11</v>
          </cell>
          <cell r="B5206">
            <v>40826</v>
          </cell>
          <cell r="D5206" t="str">
            <v>RONY</v>
          </cell>
          <cell r="E5206" t="str">
            <v>PEQUEÑOS</v>
          </cell>
          <cell r="F5206" t="str">
            <v>CANINO</v>
          </cell>
          <cell r="G5206" t="str">
            <v>PITBULL</v>
          </cell>
          <cell r="H5206" t="str">
            <v>DANIEL GARCìA</v>
          </cell>
          <cell r="L5206" t="str">
            <v>DEPRESION E INAPETENCIA</v>
          </cell>
          <cell r="M5206" t="str">
            <v>SAEL PEDRAZA</v>
          </cell>
        </row>
        <row r="5207">
          <cell r="A5207" t="str">
            <v>467-11</v>
          </cell>
          <cell r="B5207">
            <v>40826</v>
          </cell>
          <cell r="D5207" t="str">
            <v>PRINCESA</v>
          </cell>
          <cell r="E5207" t="str">
            <v>PEQUEÑOS</v>
          </cell>
          <cell r="F5207" t="str">
            <v>CANINO</v>
          </cell>
          <cell r="G5207" t="str">
            <v>PINSCHER</v>
          </cell>
          <cell r="H5207" t="str">
            <v>ROSAURA ALVARADO</v>
          </cell>
          <cell r="L5207" t="str">
            <v>ACCIDENTE AUTOMOVILISTICO</v>
          </cell>
          <cell r="M5207" t="str">
            <v>SAEL PEDRAZA</v>
          </cell>
        </row>
        <row r="5208">
          <cell r="A5208" t="str">
            <v>468-11</v>
          </cell>
          <cell r="B5208">
            <v>40826</v>
          </cell>
          <cell r="D5208" t="str">
            <v>TITA</v>
          </cell>
          <cell r="E5208" t="str">
            <v>PEQUEÑOS</v>
          </cell>
          <cell r="F5208" t="str">
            <v>FELINO</v>
          </cell>
          <cell r="G5208" t="str">
            <v>CRIOLLO</v>
          </cell>
          <cell r="H5208" t="str">
            <v>ROGER ROMERO</v>
          </cell>
          <cell r="L5208" t="str">
            <v>OVH</v>
          </cell>
          <cell r="M5208" t="str">
            <v>WILLIAM LEON</v>
          </cell>
        </row>
        <row r="5209">
          <cell r="A5209" t="str">
            <v>469-11</v>
          </cell>
          <cell r="B5209">
            <v>40828</v>
          </cell>
          <cell r="D5209" t="str">
            <v>MOTAS</v>
          </cell>
          <cell r="E5209" t="str">
            <v>PEQUEÑOS</v>
          </cell>
          <cell r="F5209" t="str">
            <v>CANINO</v>
          </cell>
          <cell r="G5209" t="str">
            <v>FRENCH POODLE</v>
          </cell>
          <cell r="H5209" t="str">
            <v>LINA FERNANDA MUñOZ</v>
          </cell>
          <cell r="L5209" t="str">
            <v>HERIDA ABIERTA EN ZONA INGUINAL Y CUELLO</v>
          </cell>
          <cell r="M5209" t="str">
            <v>SAEL PEDRAZA</v>
          </cell>
        </row>
        <row r="5210">
          <cell r="A5210" t="str">
            <v>470-11</v>
          </cell>
          <cell r="B5210">
            <v>40828</v>
          </cell>
          <cell r="D5210" t="str">
            <v>CHATO</v>
          </cell>
          <cell r="E5210" t="str">
            <v>PEQUEÑOS</v>
          </cell>
          <cell r="F5210" t="str">
            <v xml:space="preserve">CANINO </v>
          </cell>
          <cell r="G5210" t="str">
            <v>CRIOLLO</v>
          </cell>
          <cell r="H5210" t="str">
            <v>SOCORRO PEñA</v>
          </cell>
          <cell r="L5210" t="str">
            <v>ATAXIA E INAPETENCIA</v>
          </cell>
          <cell r="M5210" t="str">
            <v>SAEL PEDRAZA</v>
          </cell>
        </row>
        <row r="5211">
          <cell r="A5211" t="str">
            <v>471-11</v>
          </cell>
          <cell r="B5211">
            <v>40828</v>
          </cell>
          <cell r="D5211" t="str">
            <v>SIMONA</v>
          </cell>
          <cell r="E5211" t="str">
            <v>PEQUEÑOS</v>
          </cell>
          <cell r="F5211" t="str">
            <v>CANINO</v>
          </cell>
          <cell r="G5211" t="str">
            <v>PUG</v>
          </cell>
          <cell r="H5211" t="str">
            <v>MONICA DUARTE</v>
          </cell>
          <cell r="L5211" t="str">
            <v>VOMITO</v>
          </cell>
          <cell r="M5211" t="str">
            <v>SAEL PEDRAZA</v>
          </cell>
        </row>
        <row r="5212">
          <cell r="A5212" t="str">
            <v>472-11</v>
          </cell>
          <cell r="B5212">
            <v>40829</v>
          </cell>
          <cell r="D5212" t="str">
            <v xml:space="preserve">SKIPE </v>
          </cell>
          <cell r="E5212" t="str">
            <v>PEQUEÑOS</v>
          </cell>
          <cell r="F5212" t="str">
            <v>CANINO</v>
          </cell>
          <cell r="G5212" t="str">
            <v>BEAGLE</v>
          </cell>
          <cell r="H5212" t="str">
            <v>FELIPE DAVILA</v>
          </cell>
          <cell r="L5212" t="str">
            <v>OTITIS</v>
          </cell>
          <cell r="M5212" t="str">
            <v>SAEL PEDRAZA</v>
          </cell>
        </row>
        <row r="5213">
          <cell r="A5213" t="str">
            <v>473-11</v>
          </cell>
          <cell r="B5213">
            <v>40829</v>
          </cell>
          <cell r="D5213" t="str">
            <v>HACHIS</v>
          </cell>
          <cell r="E5213" t="str">
            <v>PEQUEÑOS</v>
          </cell>
          <cell r="F5213" t="str">
            <v>CANINO</v>
          </cell>
          <cell r="G5213" t="str">
            <v>LABRADOR</v>
          </cell>
          <cell r="H5213" t="str">
            <v>ALFONSO QUEVEDO</v>
          </cell>
          <cell r="L5213" t="str">
            <v>CLAUDICACION MAI</v>
          </cell>
          <cell r="M5213" t="str">
            <v>SAEL PEDRAZA</v>
          </cell>
        </row>
        <row r="5214">
          <cell r="A5214" t="str">
            <v>474-11</v>
          </cell>
          <cell r="B5214">
            <v>40829</v>
          </cell>
          <cell r="D5214" t="str">
            <v>ESTRELLA</v>
          </cell>
          <cell r="E5214" t="str">
            <v>PEQUEÑOS</v>
          </cell>
          <cell r="F5214" t="str">
            <v>CANINO</v>
          </cell>
          <cell r="G5214" t="str">
            <v>CRIOLLO</v>
          </cell>
          <cell r="H5214" t="str">
            <v>PULA ALEJANDRA BARRERA</v>
          </cell>
          <cell r="L5214" t="str">
            <v>DEPRESION</v>
          </cell>
          <cell r="M5214" t="str">
            <v>SAEL PEDRAZA</v>
          </cell>
        </row>
        <row r="5215">
          <cell r="A5215" t="str">
            <v>475-11</v>
          </cell>
          <cell r="B5215">
            <v>40834</v>
          </cell>
          <cell r="D5215" t="str">
            <v>SAMUEL</v>
          </cell>
          <cell r="E5215" t="str">
            <v>PEQUEÑOS</v>
          </cell>
          <cell r="F5215" t="str">
            <v>CANINO</v>
          </cell>
          <cell r="G5215" t="str">
            <v>LABRADOR</v>
          </cell>
          <cell r="H5215" t="str">
            <v>DIANA RODRIGUEZ</v>
          </cell>
          <cell r="L5215" t="str">
            <v>DISTENSION ABDOMINAL</v>
          </cell>
          <cell r="M5215" t="str">
            <v>SAEL PEDRAZA</v>
          </cell>
        </row>
        <row r="5216">
          <cell r="A5216" t="str">
            <v>476-11</v>
          </cell>
          <cell r="B5216">
            <v>40834</v>
          </cell>
          <cell r="D5216" t="str">
            <v>NINO</v>
          </cell>
          <cell r="E5216" t="str">
            <v>PEQUEÑOS</v>
          </cell>
          <cell r="F5216" t="str">
            <v>CANINO</v>
          </cell>
          <cell r="G5216" t="str">
            <v>SCHNAWZER</v>
          </cell>
          <cell r="H5216" t="str">
            <v>DORIS CAICEDO</v>
          </cell>
          <cell r="L5216" t="str">
            <v>DIARREA</v>
          </cell>
          <cell r="M5216" t="str">
            <v>SAEL PEDRAZA</v>
          </cell>
        </row>
        <row r="5217">
          <cell r="A5217" t="str">
            <v>477-11</v>
          </cell>
          <cell r="B5217">
            <v>40834</v>
          </cell>
          <cell r="D5217" t="str">
            <v>TONY</v>
          </cell>
          <cell r="E5217" t="str">
            <v>PEQUEÑOS</v>
          </cell>
          <cell r="F5217" t="str">
            <v>CANINO</v>
          </cell>
          <cell r="G5217" t="str">
            <v>CRIOLLO</v>
          </cell>
          <cell r="H5217" t="str">
            <v>LEONARDO ROSAS</v>
          </cell>
          <cell r="L5217" t="str">
            <v>ACCIEDENTE AUTOMOVILISTICO</v>
          </cell>
          <cell r="M5217" t="str">
            <v>SAEL PEDRAZA</v>
          </cell>
        </row>
        <row r="5218">
          <cell r="A5218" t="str">
            <v>478-11</v>
          </cell>
          <cell r="B5218">
            <v>40834</v>
          </cell>
          <cell r="D5218" t="str">
            <v>GRIS</v>
          </cell>
          <cell r="E5218" t="str">
            <v>PEQUEÑOS</v>
          </cell>
          <cell r="F5218" t="str">
            <v>CANINO</v>
          </cell>
          <cell r="G5218" t="str">
            <v>CRIOLLO</v>
          </cell>
          <cell r="H5218" t="str">
            <v>UNILLANOS</v>
          </cell>
          <cell r="L5218" t="str">
            <v>SECRECION MUCUPURULENTA BILATERAL</v>
          </cell>
          <cell r="M5218" t="str">
            <v>SAEL PEDRAZA</v>
          </cell>
        </row>
        <row r="5219">
          <cell r="A5219" t="str">
            <v>479-11</v>
          </cell>
          <cell r="B5219">
            <v>40841</v>
          </cell>
          <cell r="D5219" t="str">
            <v>RAYDER</v>
          </cell>
          <cell r="E5219" t="str">
            <v>PEQUEÑOS</v>
          </cell>
          <cell r="F5219" t="str">
            <v>CANINO</v>
          </cell>
          <cell r="G5219" t="str">
            <v>LABRADOR</v>
          </cell>
          <cell r="H5219" t="str">
            <v xml:space="preserve">MAUBRIOLO GUERRERO </v>
          </cell>
          <cell r="L5219" t="str">
            <v>ACCIDENTE AUTOMOVILISTICO</v>
          </cell>
          <cell r="M5219" t="str">
            <v>SAEL PEDRAZA</v>
          </cell>
        </row>
        <row r="5220">
          <cell r="A5220" t="str">
            <v>480-11</v>
          </cell>
          <cell r="B5220">
            <v>40841</v>
          </cell>
          <cell r="D5220" t="str">
            <v>MARMARA</v>
          </cell>
          <cell r="E5220" t="str">
            <v>PEQUEÑOS</v>
          </cell>
          <cell r="F5220" t="str">
            <v>CANINO</v>
          </cell>
          <cell r="G5220" t="str">
            <v>LABRADOR</v>
          </cell>
          <cell r="H5220" t="str">
            <v>FEDERICO BRANDO</v>
          </cell>
          <cell r="L5220" t="str">
            <v>DEBILIDAD TREN POSTERIOR</v>
          </cell>
          <cell r="M5220" t="str">
            <v>SAEL PEDRAZA</v>
          </cell>
        </row>
        <row r="5221">
          <cell r="A5221" t="str">
            <v>481-11</v>
          </cell>
          <cell r="B5221">
            <v>40841</v>
          </cell>
          <cell r="D5221" t="str">
            <v>FABIANA</v>
          </cell>
          <cell r="E5221" t="str">
            <v>PEQUEÑOS</v>
          </cell>
          <cell r="F5221" t="str">
            <v>CANINO</v>
          </cell>
          <cell r="G5221" t="str">
            <v>LABRADOR</v>
          </cell>
          <cell r="H5221" t="str">
            <v>JEIMY GOMEZ</v>
          </cell>
          <cell r="L5221" t="str">
            <v>SECRECION VAGINAL SANGUINOLENTA</v>
          </cell>
          <cell r="M5221" t="str">
            <v>SAEL PEDRAZA</v>
          </cell>
        </row>
        <row r="5222">
          <cell r="A5222" t="str">
            <v>482-11</v>
          </cell>
          <cell r="B5222">
            <v>40842</v>
          </cell>
          <cell r="D5222" t="str">
            <v>RUFO</v>
          </cell>
          <cell r="E5222" t="str">
            <v>PEQUEÑOS</v>
          </cell>
          <cell r="F5222" t="str">
            <v>CANINO</v>
          </cell>
          <cell r="G5222" t="str">
            <v>PITBULL</v>
          </cell>
          <cell r="H5222" t="str">
            <v>ROBIN GARCIA</v>
          </cell>
          <cell r="L5222" t="str">
            <v>PROTUSION DE PENE Y SECRECION PURULENTA</v>
          </cell>
          <cell r="M5222" t="str">
            <v>SAEL PEDRAZA</v>
          </cell>
        </row>
        <row r="5223">
          <cell r="A5223" t="str">
            <v>483-11</v>
          </cell>
          <cell r="B5223">
            <v>40842</v>
          </cell>
          <cell r="D5223" t="str">
            <v>LUCAS</v>
          </cell>
          <cell r="E5223" t="str">
            <v>PEQUEÑOS</v>
          </cell>
          <cell r="F5223" t="str">
            <v>CANINO</v>
          </cell>
          <cell r="G5223" t="str">
            <v>PITBULL</v>
          </cell>
          <cell r="H5223" t="str">
            <v>ROBIN GARCIA</v>
          </cell>
          <cell r="L5223" t="str">
            <v>VOMITO</v>
          </cell>
          <cell r="M5223" t="str">
            <v>SAEL PEDRAZA</v>
          </cell>
        </row>
        <row r="5224">
          <cell r="A5224" t="str">
            <v>484-11</v>
          </cell>
          <cell r="B5224">
            <v>40843</v>
          </cell>
          <cell r="D5224" t="str">
            <v>GIRO</v>
          </cell>
          <cell r="E5224" t="str">
            <v>PEQUEÑOS</v>
          </cell>
          <cell r="F5224" t="str">
            <v>CANINO</v>
          </cell>
          <cell r="G5224" t="str">
            <v>LABRADOR / CRIOLLO</v>
          </cell>
          <cell r="H5224" t="str">
            <v>EDUARDO ARIAS CASTELLANOS</v>
          </cell>
          <cell r="L5224" t="str">
            <v>INTOXICACION</v>
          </cell>
          <cell r="M5224" t="str">
            <v>SAEL PEDRAZA</v>
          </cell>
        </row>
        <row r="5225">
          <cell r="A5225" t="str">
            <v>485-11</v>
          </cell>
          <cell r="B5225">
            <v>40844</v>
          </cell>
          <cell r="D5225" t="str">
            <v>MARUJA</v>
          </cell>
          <cell r="E5225" t="str">
            <v>PEQUEÑOS</v>
          </cell>
          <cell r="F5225" t="str">
            <v>CANINO</v>
          </cell>
          <cell r="G5225" t="str">
            <v>BULL DOG</v>
          </cell>
          <cell r="H5225" t="str">
            <v>HUGO MARTINEZ</v>
          </cell>
          <cell r="L5225" t="str">
            <v>CAQUEXIA PROGRESIVA</v>
          </cell>
          <cell r="M5225" t="str">
            <v>SAEL PEDRAZA</v>
          </cell>
        </row>
        <row r="5226">
          <cell r="A5226" t="str">
            <v>486-11</v>
          </cell>
          <cell r="B5226">
            <v>40847</v>
          </cell>
          <cell r="D5226" t="str">
            <v>PRINCESA</v>
          </cell>
          <cell r="E5226" t="str">
            <v>PEQUEÑOS</v>
          </cell>
          <cell r="F5226" t="str">
            <v>CANINO</v>
          </cell>
          <cell r="G5226" t="str">
            <v>COCKER</v>
          </cell>
          <cell r="H5226" t="str">
            <v>SONIA MILENA</v>
          </cell>
          <cell r="L5226" t="str">
            <v>DEFICIENCIA RESPIRATORIA</v>
          </cell>
          <cell r="M5226" t="str">
            <v>SAEL PEDRAZA</v>
          </cell>
        </row>
        <row r="5227">
          <cell r="A5227" t="str">
            <v>487-11</v>
          </cell>
          <cell r="B5227">
            <v>40848</v>
          </cell>
          <cell r="D5227" t="str">
            <v>CHAIRA</v>
          </cell>
          <cell r="E5227" t="str">
            <v>PEQUEÑOS</v>
          </cell>
          <cell r="F5227" t="str">
            <v>CANINO</v>
          </cell>
          <cell r="G5227" t="str">
            <v>LABRADOR</v>
          </cell>
          <cell r="H5227" t="str">
            <v>FANNY LUCIA RAMOS</v>
          </cell>
          <cell r="L5227" t="str">
            <v>SANGRADO VAGINAL</v>
          </cell>
          <cell r="M5227" t="str">
            <v>SAEL PEDRAZA</v>
          </cell>
        </row>
        <row r="5228">
          <cell r="A5228" t="str">
            <v>488-11</v>
          </cell>
          <cell r="B5228">
            <v>40848</v>
          </cell>
          <cell r="D5228" t="str">
            <v>BRUNO</v>
          </cell>
          <cell r="E5228" t="str">
            <v>PEQUEÑOS</v>
          </cell>
          <cell r="F5228" t="str">
            <v>CANINO</v>
          </cell>
          <cell r="G5228" t="str">
            <v>CRIOLLO</v>
          </cell>
          <cell r="H5228" t="str">
            <v>MARITZA ROCHA</v>
          </cell>
          <cell r="L5228" t="str">
            <v>CLAUDICACION MAI</v>
          </cell>
          <cell r="M5228" t="str">
            <v>SAEL PEDRAZA</v>
          </cell>
        </row>
        <row r="5229">
          <cell r="A5229" t="str">
            <v>489-11</v>
          </cell>
          <cell r="B5229">
            <v>40848</v>
          </cell>
          <cell r="D5229" t="str">
            <v>TATA</v>
          </cell>
          <cell r="E5229" t="str">
            <v>PEQUEÑOS</v>
          </cell>
          <cell r="F5229" t="str">
            <v>CANINO</v>
          </cell>
          <cell r="G5229" t="str">
            <v>CRIOLLO</v>
          </cell>
          <cell r="H5229" t="str">
            <v>JOYNI TORRES</v>
          </cell>
          <cell r="L5229" t="str">
            <v>MIASIS MPI</v>
          </cell>
          <cell r="M5229" t="str">
            <v>SAEL PEDRAZA</v>
          </cell>
        </row>
        <row r="5230">
          <cell r="A5230" t="str">
            <v>490-11</v>
          </cell>
          <cell r="B5230">
            <v>40856</v>
          </cell>
          <cell r="D5230" t="str">
            <v xml:space="preserve">DONCELLA </v>
          </cell>
          <cell r="E5230" t="str">
            <v>PEQUEÑOS</v>
          </cell>
          <cell r="F5230" t="str">
            <v>CANINO</v>
          </cell>
          <cell r="G5230" t="str">
            <v>CHIHUAHUA</v>
          </cell>
          <cell r="H5230" t="str">
            <v>RICARDO CORREDOR</v>
          </cell>
          <cell r="L5230" t="str">
            <v>VOMITO CONSTANTE</v>
          </cell>
          <cell r="M5230" t="str">
            <v>SAEL PEDRAZA</v>
          </cell>
        </row>
        <row r="5231">
          <cell r="A5231" t="str">
            <v>491-11</v>
          </cell>
          <cell r="B5231">
            <v>40856</v>
          </cell>
          <cell r="D5231" t="str">
            <v>DRUPY</v>
          </cell>
          <cell r="E5231" t="str">
            <v>PEQUEÑOS</v>
          </cell>
          <cell r="F5231" t="str">
            <v>CANINO</v>
          </cell>
          <cell r="G5231" t="str">
            <v>FRENCH POODLE</v>
          </cell>
          <cell r="H5231" t="str">
            <v>MIRYAM BELTRAN</v>
          </cell>
          <cell r="L5231" t="str">
            <v>TRAUMATISMO MANDIBULAR</v>
          </cell>
          <cell r="M5231" t="str">
            <v>SAEL PEDRAZA</v>
          </cell>
        </row>
        <row r="5232">
          <cell r="A5232" t="str">
            <v>492-11</v>
          </cell>
          <cell r="B5232">
            <v>40856</v>
          </cell>
          <cell r="D5232" t="str">
            <v>GU</v>
          </cell>
          <cell r="E5232" t="str">
            <v>PEQUEÑOS</v>
          </cell>
          <cell r="F5232" t="str">
            <v>CANINO</v>
          </cell>
          <cell r="G5232" t="str">
            <v>LHASA APSO</v>
          </cell>
          <cell r="H5232" t="str">
            <v>ROSA RANGEL</v>
          </cell>
          <cell r="L5232" t="str">
            <v>ALOPECIA MPD</v>
          </cell>
          <cell r="M5232" t="str">
            <v>SAEL PEDRAZA</v>
          </cell>
        </row>
        <row r="5233">
          <cell r="A5233" t="str">
            <v>493-11</v>
          </cell>
          <cell r="B5233">
            <v>40862</v>
          </cell>
          <cell r="D5233" t="str">
            <v>MAYLO</v>
          </cell>
          <cell r="E5233" t="str">
            <v>PEQUEÑOS</v>
          </cell>
          <cell r="F5233" t="str">
            <v>CANINO</v>
          </cell>
          <cell r="G5233" t="str">
            <v>FRENCH POODLE</v>
          </cell>
          <cell r="H5233" t="str">
            <v>ANDREA CAMACHO</v>
          </cell>
          <cell r="L5233" t="str">
            <v>MASA REGION INFERIOR DE CUELLO</v>
          </cell>
          <cell r="M5233" t="str">
            <v>SAEL PEDRAZA</v>
          </cell>
        </row>
        <row r="5234">
          <cell r="A5234" t="str">
            <v>494-11</v>
          </cell>
          <cell r="B5234">
            <v>40864</v>
          </cell>
          <cell r="D5234" t="str">
            <v>FIONA</v>
          </cell>
          <cell r="E5234" t="str">
            <v>PEQUEÑOS</v>
          </cell>
          <cell r="F5234" t="str">
            <v>CANINO</v>
          </cell>
          <cell r="G5234" t="str">
            <v>SCHNAWZER</v>
          </cell>
          <cell r="H5234" t="str">
            <v>NARDA MORENO</v>
          </cell>
          <cell r="L5234" t="str">
            <v>DERMATITIS</v>
          </cell>
          <cell r="M5234" t="str">
            <v>SAEL PEDRAZA</v>
          </cell>
        </row>
        <row r="5235">
          <cell r="A5235" t="str">
            <v>495-11</v>
          </cell>
          <cell r="B5235">
            <v>40864</v>
          </cell>
          <cell r="D5235" t="str">
            <v>LUNA</v>
          </cell>
          <cell r="E5235" t="str">
            <v>PEQUEÑOS</v>
          </cell>
          <cell r="F5235" t="str">
            <v>CANINO</v>
          </cell>
          <cell r="G5235" t="str">
            <v>LABRADOR / CRIOLLO</v>
          </cell>
          <cell r="H5235" t="str">
            <v>CARLOS DAZA</v>
          </cell>
          <cell r="L5235" t="str">
            <v>DISTNSION ABDOMINAL Y ECTOPARASITOS</v>
          </cell>
          <cell r="M5235" t="str">
            <v>SAEL PEDRAZA</v>
          </cell>
        </row>
        <row r="5236">
          <cell r="A5236" t="str">
            <v>496-11</v>
          </cell>
          <cell r="B5236">
            <v>40868</v>
          </cell>
          <cell r="D5236" t="str">
            <v>SIMON</v>
          </cell>
          <cell r="E5236" t="str">
            <v>PEQUEÑOS</v>
          </cell>
          <cell r="F5236" t="str">
            <v>CANINO</v>
          </cell>
          <cell r="G5236" t="str">
            <v>CRIOLLO</v>
          </cell>
          <cell r="H5236" t="str">
            <v>MALORY MAHECHA</v>
          </cell>
          <cell r="L5236" t="str">
            <v>AREAS ALOPECICAS GENERALIZADAS</v>
          </cell>
          <cell r="M5236" t="str">
            <v>SAEL PEDRAZA</v>
          </cell>
        </row>
        <row r="5237">
          <cell r="A5237" t="str">
            <v>497-11</v>
          </cell>
          <cell r="B5237">
            <v>40872</v>
          </cell>
          <cell r="D5237" t="str">
            <v>MISTI</v>
          </cell>
          <cell r="E5237" t="str">
            <v>PEQUEÑOS</v>
          </cell>
          <cell r="F5237" t="str">
            <v>FELINO</v>
          </cell>
          <cell r="G5237" t="str">
            <v>CRIOLLO</v>
          </cell>
          <cell r="H5237" t="str">
            <v>MIGUEL ROA</v>
          </cell>
          <cell r="L5237" t="str">
            <v>SECRECION VAGINAL OSCURA</v>
          </cell>
          <cell r="M5237" t="str">
            <v>SAEL PEDRAZA</v>
          </cell>
        </row>
        <row r="5238">
          <cell r="A5238" t="str">
            <v>498-11</v>
          </cell>
          <cell r="B5238">
            <v>40877</v>
          </cell>
          <cell r="D5238" t="str">
            <v>HABANA</v>
          </cell>
          <cell r="E5238" t="str">
            <v>PEQUEÑOS</v>
          </cell>
          <cell r="F5238" t="str">
            <v>CANINO</v>
          </cell>
          <cell r="G5238" t="str">
            <v>LABRADOR</v>
          </cell>
          <cell r="H5238" t="str">
            <v>OLGA PIñA LEON</v>
          </cell>
          <cell r="L5238" t="str">
            <v>OTOHEMATOMA</v>
          </cell>
          <cell r="M5238" t="str">
            <v>SAEL PEDRAZA</v>
          </cell>
        </row>
        <row r="5239">
          <cell r="A5239" t="str">
            <v>499-11</v>
          </cell>
          <cell r="B5239">
            <v>40877</v>
          </cell>
          <cell r="D5239" t="str">
            <v>TOMAS</v>
          </cell>
          <cell r="E5239" t="str">
            <v>PEQUEÑOS</v>
          </cell>
          <cell r="F5239" t="str">
            <v>CANINO</v>
          </cell>
          <cell r="G5239" t="str">
            <v>LABRADOR</v>
          </cell>
          <cell r="H5239" t="str">
            <v>EYNIRIDA PIñA LEON</v>
          </cell>
          <cell r="L5239" t="str">
            <v>ECTOPARASITOS</v>
          </cell>
          <cell r="M5239" t="str">
            <v>SAEL PEDRAZA</v>
          </cell>
        </row>
        <row r="5240">
          <cell r="A5240" t="str">
            <v>500-11</v>
          </cell>
          <cell r="B5240">
            <v>40877</v>
          </cell>
          <cell r="D5240" t="str">
            <v>ZAMBA</v>
          </cell>
          <cell r="E5240" t="str">
            <v>PEQUEÑOS</v>
          </cell>
          <cell r="F5240" t="str">
            <v>CANINO</v>
          </cell>
          <cell r="G5240" t="str">
            <v>LABRADOR</v>
          </cell>
          <cell r="H5240" t="str">
            <v>EYNIRIDA PIñA LEON</v>
          </cell>
          <cell r="L5240" t="str">
            <v>ECTOPARASITOS</v>
          </cell>
          <cell r="M5240" t="str">
            <v>SAEL PEDRAZA</v>
          </cell>
        </row>
        <row r="5241">
          <cell r="A5241" t="str">
            <v>501-11</v>
          </cell>
          <cell r="B5241">
            <v>40877</v>
          </cell>
          <cell r="D5241" t="str">
            <v>MATEO</v>
          </cell>
          <cell r="E5241" t="str">
            <v>PEQUEÑOS</v>
          </cell>
          <cell r="F5241" t="str">
            <v>CANINO</v>
          </cell>
          <cell r="G5241" t="str">
            <v xml:space="preserve">LABRADOR / PITBULL </v>
          </cell>
          <cell r="H5241" t="str">
            <v>EYNIRIDA PIñA LEON</v>
          </cell>
          <cell r="L5241" t="str">
            <v>ECTOPARASITOS</v>
          </cell>
          <cell r="M5241" t="str">
            <v>SAEL PEDRAZA</v>
          </cell>
        </row>
        <row r="5242">
          <cell r="A5242" t="str">
            <v>502-11</v>
          </cell>
          <cell r="B5242">
            <v>40877</v>
          </cell>
          <cell r="D5242" t="str">
            <v>BAMBY</v>
          </cell>
          <cell r="E5242" t="str">
            <v>PEQUEÑOS</v>
          </cell>
          <cell r="F5242" t="str">
            <v>CANINO</v>
          </cell>
          <cell r="G5242" t="str">
            <v>FRENCH POODLE</v>
          </cell>
          <cell r="H5242" t="str">
            <v>RUB VILLALOBOS</v>
          </cell>
          <cell r="L5242" t="str">
            <v>PARALISIS TREN POSTERIOR</v>
          </cell>
          <cell r="M5242" t="str">
            <v>SAEL PEDRAZA</v>
          </cell>
        </row>
        <row r="5243">
          <cell r="A5243" t="str">
            <v>503-11</v>
          </cell>
          <cell r="B5243">
            <v>40878</v>
          </cell>
          <cell r="D5243" t="str">
            <v>MICHINGA</v>
          </cell>
          <cell r="E5243" t="str">
            <v>PEQUEÑOS</v>
          </cell>
          <cell r="F5243" t="str">
            <v>FELINO</v>
          </cell>
          <cell r="G5243" t="str">
            <v>CRIOLLO</v>
          </cell>
          <cell r="H5243" t="str">
            <v xml:space="preserve">CAROLINA NIETO </v>
          </cell>
          <cell r="L5243" t="str">
            <v>BAJA DE APETITO</v>
          </cell>
          <cell r="M5243" t="str">
            <v>SAEL PEDRAZA</v>
          </cell>
        </row>
        <row r="5244">
          <cell r="A5244" t="str">
            <v>504-11</v>
          </cell>
          <cell r="B5244">
            <v>40879</v>
          </cell>
          <cell r="D5244" t="str">
            <v>ROKY</v>
          </cell>
          <cell r="E5244" t="str">
            <v>PEQUEÑOS</v>
          </cell>
          <cell r="F5244" t="str">
            <v>CANINO</v>
          </cell>
          <cell r="G5244" t="str">
            <v>PASTOR ALEMAN</v>
          </cell>
          <cell r="H5244" t="str">
            <v>DIEGO DEAZA</v>
          </cell>
          <cell r="L5244" t="str">
            <v>EPISTASIS BILATERAL</v>
          </cell>
          <cell r="M5244" t="str">
            <v>SAEL PEDRAZA</v>
          </cell>
        </row>
        <row r="5245">
          <cell r="A5245" t="str">
            <v>505-11</v>
          </cell>
          <cell r="B5245">
            <v>40882</v>
          </cell>
          <cell r="D5245" t="str">
            <v>COKY</v>
          </cell>
          <cell r="E5245" t="str">
            <v>PEQUEÑOS</v>
          </cell>
          <cell r="F5245" t="str">
            <v>CANINO</v>
          </cell>
          <cell r="G5245" t="str">
            <v>CANICHE</v>
          </cell>
          <cell r="H5245" t="str">
            <v>ALEJANDRO PULIDO</v>
          </cell>
          <cell r="L5245" t="str">
            <v>TENESMO</v>
          </cell>
          <cell r="M5245" t="str">
            <v>SAEL PEDRAZA</v>
          </cell>
        </row>
        <row r="5246">
          <cell r="A5246" t="str">
            <v>506-11</v>
          </cell>
          <cell r="B5246">
            <v>40883</v>
          </cell>
          <cell r="D5246" t="str">
            <v>NIñA</v>
          </cell>
          <cell r="E5246" t="str">
            <v>PEQUEÑOS</v>
          </cell>
          <cell r="F5246" t="str">
            <v>CANINO</v>
          </cell>
          <cell r="G5246" t="str">
            <v>PITBULL</v>
          </cell>
          <cell r="H5246" t="str">
            <v>AMALIA PEREZ</v>
          </cell>
          <cell r="L5246" t="str">
            <v>OTOHEMATOMA</v>
          </cell>
          <cell r="M5246" t="str">
            <v>SAEL PEDRAZA</v>
          </cell>
        </row>
        <row r="5247">
          <cell r="A5247" t="str">
            <v>507-11</v>
          </cell>
          <cell r="B5247">
            <v>40883</v>
          </cell>
          <cell r="D5247" t="str">
            <v>POLO</v>
          </cell>
          <cell r="E5247" t="str">
            <v>PEQUEÑOS</v>
          </cell>
          <cell r="F5247" t="str">
            <v>CANINO</v>
          </cell>
          <cell r="G5247" t="str">
            <v>BULL TERRIER</v>
          </cell>
          <cell r="H5247" t="str">
            <v>RICHARD DELGADO</v>
          </cell>
          <cell r="L5247" t="str">
            <v>LESIONES GENERALIZADAS POR PELEA</v>
          </cell>
          <cell r="M5247" t="str">
            <v>SAEL PEDRAZA</v>
          </cell>
        </row>
        <row r="5248">
          <cell r="A5248" t="str">
            <v>508-11</v>
          </cell>
          <cell r="B5248">
            <v>40883</v>
          </cell>
          <cell r="D5248" t="str">
            <v>COQUETA</v>
          </cell>
          <cell r="E5248" t="str">
            <v>PEQUEÑOS</v>
          </cell>
          <cell r="F5248" t="str">
            <v>CANINO</v>
          </cell>
          <cell r="G5248" t="str">
            <v>CRIOLLO</v>
          </cell>
          <cell r="H5248" t="str">
            <v>OLGA LUCIA SANTISTEBAN</v>
          </cell>
          <cell r="L5248" t="str">
            <v>VOMITO Y DEPRESION</v>
          </cell>
          <cell r="M5248" t="str">
            <v>SAEL PEDRAZA</v>
          </cell>
        </row>
        <row r="5249">
          <cell r="A5249" t="str">
            <v>509-11</v>
          </cell>
          <cell r="B5249">
            <v>40883</v>
          </cell>
          <cell r="D5249" t="str">
            <v>VANESA</v>
          </cell>
          <cell r="E5249" t="str">
            <v>PEQUEÑOS</v>
          </cell>
          <cell r="F5249" t="str">
            <v>CANINO</v>
          </cell>
          <cell r="G5249" t="str">
            <v>PINSCHER</v>
          </cell>
          <cell r="H5249" t="str">
            <v>MARIA ESMERALDA MUñOZ</v>
          </cell>
          <cell r="L5249" t="str">
            <v>TVT</v>
          </cell>
          <cell r="M5249" t="str">
            <v>SAEL PEDRAZA</v>
          </cell>
        </row>
        <row r="5250">
          <cell r="A5250" t="str">
            <v>510-11</v>
          </cell>
          <cell r="B5250">
            <v>40884</v>
          </cell>
          <cell r="D5250" t="str">
            <v>AGATHA</v>
          </cell>
          <cell r="E5250" t="str">
            <v>PEQUEÑOS</v>
          </cell>
          <cell r="F5250" t="str">
            <v>CANINO</v>
          </cell>
          <cell r="G5250" t="str">
            <v>CRIOLLO</v>
          </cell>
          <cell r="H5250" t="str">
            <v>WILLIAM CASTRO</v>
          </cell>
          <cell r="L5250" t="str">
            <v>DISTOSIA</v>
          </cell>
          <cell r="M5250" t="str">
            <v>SAEL PEDRAZA</v>
          </cell>
        </row>
        <row r="5251">
          <cell r="A5251" t="str">
            <v>511-11</v>
          </cell>
          <cell r="B5251">
            <v>40884</v>
          </cell>
          <cell r="D5251" t="str">
            <v>ONIX</v>
          </cell>
          <cell r="E5251" t="str">
            <v>PEQUEÑOS</v>
          </cell>
          <cell r="F5251" t="str">
            <v>CANINO</v>
          </cell>
          <cell r="G5251" t="str">
            <v>CRIOLLO</v>
          </cell>
          <cell r="H5251" t="str">
            <v>OLGA LUCIA OSORIO</v>
          </cell>
          <cell r="L5251" t="str">
            <v>TRAUMATISMO POR ACCIDENTE</v>
          </cell>
          <cell r="M5251" t="str">
            <v>SAEL PEDRAZA</v>
          </cell>
        </row>
        <row r="5252">
          <cell r="A5252" t="str">
            <v>512-11</v>
          </cell>
          <cell r="B5252">
            <v>40886</v>
          </cell>
          <cell r="D5252" t="str">
            <v>DONA</v>
          </cell>
          <cell r="E5252" t="str">
            <v>PEQUEÑOS</v>
          </cell>
          <cell r="F5252" t="str">
            <v>CANINO</v>
          </cell>
          <cell r="G5252" t="str">
            <v>BEAGLE</v>
          </cell>
          <cell r="H5252" t="str">
            <v>NATALIY GAMBOA</v>
          </cell>
          <cell r="L5252" t="str">
            <v>DOLOR ABDOMINAL, FIEBRE</v>
          </cell>
          <cell r="M5252" t="str">
            <v>SAEL PEDRAZA</v>
          </cell>
        </row>
        <row r="5253">
          <cell r="A5253" t="str">
            <v>513-11</v>
          </cell>
          <cell r="B5253">
            <v>40889</v>
          </cell>
          <cell r="D5253" t="str">
            <v>MICHIN</v>
          </cell>
          <cell r="E5253" t="str">
            <v>PEQUEÑOS</v>
          </cell>
          <cell r="F5253" t="str">
            <v>FELINO</v>
          </cell>
          <cell r="G5253" t="str">
            <v>SIAMES / CRIOLLO</v>
          </cell>
          <cell r="H5253" t="str">
            <v>MOSHEH RAMIREZ</v>
          </cell>
          <cell r="L5253" t="str">
            <v>EXAMEN GENERAL CIRUGIA IV SEMESTRE</v>
          </cell>
          <cell r="M5253" t="str">
            <v>WILLIAM LEON</v>
          </cell>
        </row>
        <row r="5254">
          <cell r="A5254" t="str">
            <v>514-11</v>
          </cell>
          <cell r="B5254">
            <v>40889</v>
          </cell>
          <cell r="D5254" t="str">
            <v>POLLO</v>
          </cell>
          <cell r="E5254" t="str">
            <v>PEQUEÑOS</v>
          </cell>
          <cell r="F5254" t="str">
            <v>CANINO</v>
          </cell>
          <cell r="G5254" t="str">
            <v>CRIOLLO</v>
          </cell>
          <cell r="H5254" t="str">
            <v>UNILLANOS-SAN ANTONIO</v>
          </cell>
          <cell r="L5254" t="str">
            <v>TRAUMA POR ACCIDENTE</v>
          </cell>
          <cell r="M5254" t="str">
            <v>SAEL PEDRAZA</v>
          </cell>
        </row>
        <row r="5255">
          <cell r="A5255" t="str">
            <v>515-11</v>
          </cell>
          <cell r="B5255">
            <v>40889</v>
          </cell>
          <cell r="D5255" t="str">
            <v>COPITO</v>
          </cell>
          <cell r="E5255" t="str">
            <v>PEQUEÑOS</v>
          </cell>
          <cell r="F5255" t="str">
            <v>CONEJO</v>
          </cell>
          <cell r="G5255" t="str">
            <v>NUAVA ZELANDA</v>
          </cell>
          <cell r="H5255" t="str">
            <v>ADRIANA BELTRAN</v>
          </cell>
          <cell r="L5255" t="str">
            <v>INAPETENCIA</v>
          </cell>
          <cell r="M5255" t="str">
            <v>SAEL PEDRAZA</v>
          </cell>
        </row>
        <row r="5256">
          <cell r="A5256" t="str">
            <v>516-11</v>
          </cell>
          <cell r="B5256">
            <v>40889</v>
          </cell>
          <cell r="D5256" t="str">
            <v>TIGRE</v>
          </cell>
          <cell r="E5256" t="str">
            <v>PEQUEÑOS</v>
          </cell>
          <cell r="F5256" t="str">
            <v>CANINO</v>
          </cell>
          <cell r="G5256" t="str">
            <v>CRIOLLO</v>
          </cell>
          <cell r="H5256" t="str">
            <v>ARNOLDO ORTIZ</v>
          </cell>
          <cell r="L5256" t="str">
            <v>MASTITIS POR TRAUMATISMO</v>
          </cell>
          <cell r="M5256" t="str">
            <v>WILLIAM LEON</v>
          </cell>
        </row>
        <row r="5257">
          <cell r="A5257" t="str">
            <v>517-11</v>
          </cell>
          <cell r="B5257">
            <v>40889</v>
          </cell>
          <cell r="D5257" t="str">
            <v>CANDY</v>
          </cell>
          <cell r="E5257" t="str">
            <v>PEQUEÑOS</v>
          </cell>
          <cell r="F5257" t="str">
            <v>CANINO</v>
          </cell>
          <cell r="G5257" t="str">
            <v>CRIOLLO</v>
          </cell>
          <cell r="H5257" t="str">
            <v>JULIAN NARVAEZ</v>
          </cell>
          <cell r="L5257" t="str">
            <v>ORINA CON SANGRE</v>
          </cell>
          <cell r="M5257" t="str">
            <v>SAEL PEDRAZA</v>
          </cell>
        </row>
        <row r="5258">
          <cell r="A5258" t="str">
            <v>518-11</v>
          </cell>
          <cell r="B5258">
            <v>40889</v>
          </cell>
          <cell r="E5258" t="str">
            <v>PEQUEÑOS</v>
          </cell>
          <cell r="F5258" t="str">
            <v>CANINO</v>
          </cell>
        </row>
        <row r="5259">
          <cell r="A5259" t="str">
            <v>519-11</v>
          </cell>
          <cell r="B5259">
            <v>40889</v>
          </cell>
          <cell r="D5259" t="str">
            <v>TROYA</v>
          </cell>
          <cell r="E5259" t="str">
            <v>PEQUEÑOS</v>
          </cell>
          <cell r="F5259" t="str">
            <v>FELINO</v>
          </cell>
          <cell r="G5259" t="str">
            <v>PITBULL</v>
          </cell>
          <cell r="H5259" t="str">
            <v>CESAR NAVARRO</v>
          </cell>
          <cell r="L5259" t="str">
            <v>SECRECION PURULENTA POR LA VAGINA</v>
          </cell>
          <cell r="M5259" t="str">
            <v>SAEL PEDRAZA</v>
          </cell>
        </row>
        <row r="5260">
          <cell r="A5260" t="str">
            <v>520-11</v>
          </cell>
          <cell r="B5260">
            <v>40890</v>
          </cell>
          <cell r="D5260" t="str">
            <v>MATIAS</v>
          </cell>
          <cell r="E5260" t="str">
            <v>PEQUEÑOS</v>
          </cell>
          <cell r="F5260" t="str">
            <v>CANINO</v>
          </cell>
          <cell r="G5260" t="str">
            <v>FRENCH POODLE</v>
          </cell>
          <cell r="H5260" t="str">
            <v>DAMARIS ARANA</v>
          </cell>
          <cell r="L5260" t="str">
            <v>CONVULSIONES</v>
          </cell>
          <cell r="M5260" t="str">
            <v>SAEL PEDRAZA</v>
          </cell>
        </row>
        <row r="5261">
          <cell r="A5261" t="str">
            <v>521-11</v>
          </cell>
          <cell r="B5261">
            <v>40890</v>
          </cell>
          <cell r="E5261" t="str">
            <v>PEQUEÑOS</v>
          </cell>
          <cell r="F5261" t="str">
            <v>CANINO</v>
          </cell>
        </row>
        <row r="5262">
          <cell r="A5262" t="str">
            <v>522-11</v>
          </cell>
          <cell r="B5262">
            <v>40890</v>
          </cell>
          <cell r="E5262" t="str">
            <v>PEQUEÑOS</v>
          </cell>
          <cell r="F5262" t="str">
            <v>CANINO</v>
          </cell>
        </row>
        <row r="5263">
          <cell r="A5263" t="str">
            <v>523-11</v>
          </cell>
          <cell r="B5263">
            <v>40890</v>
          </cell>
          <cell r="E5263" t="str">
            <v>PEQUEÑOS</v>
          </cell>
          <cell r="F5263" t="str">
            <v>CANINO</v>
          </cell>
        </row>
        <row r="5264">
          <cell r="A5264" t="str">
            <v>532-11</v>
          </cell>
          <cell r="B5264">
            <v>40890</v>
          </cell>
          <cell r="D5264" t="str">
            <v>TONY</v>
          </cell>
          <cell r="E5264" t="str">
            <v>PEQUEÑOS</v>
          </cell>
          <cell r="F5264" t="str">
            <v>CANINO</v>
          </cell>
          <cell r="G5264" t="str">
            <v>CRIOLLO</v>
          </cell>
          <cell r="H5264" t="str">
            <v>GABRIEL PARDO</v>
          </cell>
          <cell r="L5264" t="str">
            <v>EXAMEN GENERAL CIRUGIA IV SEMESTRE</v>
          </cell>
          <cell r="M5264" t="str">
            <v>WILLIAM LEON</v>
          </cell>
        </row>
        <row r="5265">
          <cell r="A5265" t="str">
            <v>524-11</v>
          </cell>
          <cell r="B5265">
            <v>40891</v>
          </cell>
          <cell r="D5265" t="str">
            <v>SACHA</v>
          </cell>
          <cell r="E5265" t="str">
            <v>PEQUEÑOS</v>
          </cell>
          <cell r="F5265" t="str">
            <v>CANINO</v>
          </cell>
          <cell r="G5265" t="str">
            <v>GOLDEN RETRIEVER</v>
          </cell>
          <cell r="H5265" t="str">
            <v xml:space="preserve">NORELIA DELGADO </v>
          </cell>
          <cell r="L5265" t="str">
            <v>ANOREXIA Y DECAIMIENTO</v>
          </cell>
          <cell r="M5265" t="str">
            <v>ANITA ROQUE</v>
          </cell>
        </row>
        <row r="5266">
          <cell r="A5266" t="str">
            <v>525-11</v>
          </cell>
          <cell r="B5266">
            <v>40891</v>
          </cell>
          <cell r="D5266" t="str">
            <v>KIARA</v>
          </cell>
          <cell r="E5266" t="str">
            <v>PEQUEÑOS</v>
          </cell>
          <cell r="F5266" t="str">
            <v>CANINO</v>
          </cell>
          <cell r="G5266" t="str">
            <v>PASTOR ALEMAN</v>
          </cell>
          <cell r="H5266" t="str">
            <v>LAURACAMILA GELVES</v>
          </cell>
          <cell r="L5266" t="str">
            <v>HERIDA MANDIBULAR</v>
          </cell>
          <cell r="M5266" t="str">
            <v>SAEL PEDRAZA</v>
          </cell>
        </row>
        <row r="5267">
          <cell r="A5267" t="str">
            <v>526-11</v>
          </cell>
          <cell r="B5267">
            <v>40891</v>
          </cell>
          <cell r="E5267" t="str">
            <v>PEQUEÑOS</v>
          </cell>
          <cell r="F5267" t="str">
            <v>CANINO</v>
          </cell>
        </row>
        <row r="5268">
          <cell r="A5268" t="str">
            <v>527-11</v>
          </cell>
          <cell r="B5268">
            <v>40892</v>
          </cell>
          <cell r="D5268" t="str">
            <v>KORA</v>
          </cell>
          <cell r="E5268" t="str">
            <v>PEQUEÑOS</v>
          </cell>
          <cell r="F5268" t="str">
            <v>FELINO</v>
          </cell>
          <cell r="G5268" t="str">
            <v>SAMOYEDO</v>
          </cell>
          <cell r="H5268" t="str">
            <v>HERNAN GIRALDO</v>
          </cell>
          <cell r="L5268" t="str">
            <v>LUXACION COXOFEMORAL</v>
          </cell>
          <cell r="M5268" t="str">
            <v>ANITA ROQUE</v>
          </cell>
        </row>
        <row r="5269">
          <cell r="A5269" t="str">
            <v>528-11</v>
          </cell>
          <cell r="B5269">
            <v>40892</v>
          </cell>
          <cell r="D5269" t="str">
            <v>SACHA</v>
          </cell>
          <cell r="E5269" t="str">
            <v>PEQUEÑOS</v>
          </cell>
          <cell r="F5269" t="str">
            <v>CANINO</v>
          </cell>
          <cell r="G5269" t="str">
            <v>FRENCH POODLE</v>
          </cell>
          <cell r="H5269" t="str">
            <v>ANGY VASQUEZ</v>
          </cell>
          <cell r="L5269" t="str">
            <v>VOMITOY DIARREA</v>
          </cell>
          <cell r="M5269" t="str">
            <v>SAEL PEDRAZA</v>
          </cell>
        </row>
        <row r="5270">
          <cell r="A5270" t="str">
            <v>529-11</v>
          </cell>
          <cell r="B5270">
            <v>40892</v>
          </cell>
          <cell r="D5270" t="str">
            <v>TONY</v>
          </cell>
          <cell r="E5270" t="str">
            <v>PEQUEÑOS</v>
          </cell>
          <cell r="F5270" t="str">
            <v>CANINO</v>
          </cell>
          <cell r="G5270" t="str">
            <v>PINSCHER</v>
          </cell>
          <cell r="H5270" t="str">
            <v>MYRIAM JARMAILLO</v>
          </cell>
          <cell r="L5270" t="str">
            <v>HIPOTRICOSIS GENERALIZADA</v>
          </cell>
          <cell r="M5270" t="str">
            <v>ANITA ROQUE</v>
          </cell>
        </row>
        <row r="5271">
          <cell r="A5271" t="str">
            <v>530-11</v>
          </cell>
          <cell r="B5271">
            <v>40892</v>
          </cell>
          <cell r="D5271" t="str">
            <v>PELUCHE</v>
          </cell>
          <cell r="E5271" t="str">
            <v>PEQUEÑOS</v>
          </cell>
          <cell r="F5271" t="str">
            <v>CANINO</v>
          </cell>
          <cell r="G5271" t="str">
            <v>FRENCH POODLE</v>
          </cell>
          <cell r="H5271" t="str">
            <v>FERNANDO LEON</v>
          </cell>
          <cell r="L5271" t="str">
            <v>CONJUNTIVITIS Y EPISTASIS</v>
          </cell>
          <cell r="M5271" t="str">
            <v>ANITA ROQUE</v>
          </cell>
        </row>
        <row r="5272">
          <cell r="A5272" t="str">
            <v>531-11</v>
          </cell>
          <cell r="B5272">
            <v>40893</v>
          </cell>
          <cell r="D5272" t="str">
            <v>MOLLY</v>
          </cell>
          <cell r="E5272" t="str">
            <v>PEQUEÑOS</v>
          </cell>
          <cell r="F5272" t="str">
            <v>CANINO</v>
          </cell>
          <cell r="G5272" t="str">
            <v>CRIOLLO</v>
          </cell>
          <cell r="H5272" t="str">
            <v xml:space="preserve">YOLANDA FERNANDEZ </v>
          </cell>
          <cell r="L5272" t="str">
            <v>INAPETENCIA Y DISTENSION ABDOMINAL</v>
          </cell>
          <cell r="M5272" t="str">
            <v>SAEL PEDRAZA</v>
          </cell>
        </row>
        <row r="5274">
          <cell r="A5274" t="str">
            <v>001-10</v>
          </cell>
          <cell r="B5274">
            <v>40205</v>
          </cell>
          <cell r="D5274" t="str">
            <v>N.R</v>
          </cell>
          <cell r="E5274" t="str">
            <v>PEQUEÑOS</v>
          </cell>
          <cell r="F5274" t="str">
            <v>CANINO</v>
          </cell>
          <cell r="G5274" t="str">
            <v>PITBULL</v>
          </cell>
          <cell r="H5274" t="str">
            <v>ANDRES BUITRAGO</v>
          </cell>
          <cell r="L5274" t="str">
            <v>BABESIA, DESMAYOS Y CONVULSIONES</v>
          </cell>
          <cell r="M5274" t="str">
            <v>N.R</v>
          </cell>
        </row>
        <row r="5275">
          <cell r="A5275" t="str">
            <v>002-10</v>
          </cell>
          <cell r="B5275">
            <v>40452</v>
          </cell>
          <cell r="D5275" t="str">
            <v>N.R</v>
          </cell>
          <cell r="E5275" t="str">
            <v>PEQUEÑOS</v>
          </cell>
          <cell r="F5275" t="str">
            <v>CANINO</v>
          </cell>
          <cell r="G5275" t="str">
            <v>CRIOLLO</v>
          </cell>
          <cell r="H5275" t="str">
            <v>CARLOS ENRIQUE LEAL</v>
          </cell>
          <cell r="L5275" t="str">
            <v>GESTACION ULTIMO TERCIO</v>
          </cell>
          <cell r="M5275" t="str">
            <v>N.R</v>
          </cell>
        </row>
        <row r="5276">
          <cell r="A5276" t="str">
            <v>003-10</v>
          </cell>
          <cell r="B5276">
            <v>40207</v>
          </cell>
          <cell r="D5276" t="str">
            <v>N.R</v>
          </cell>
          <cell r="E5276" t="str">
            <v>PEQUEÑOS</v>
          </cell>
          <cell r="F5276" t="str">
            <v>CANINO</v>
          </cell>
          <cell r="G5276" t="str">
            <v>CRIOLLO</v>
          </cell>
          <cell r="H5276" t="str">
            <v>ANA TERESA CASTRO</v>
          </cell>
          <cell r="L5276" t="str">
            <v>BAJO DE PESO</v>
          </cell>
          <cell r="M5276" t="str">
            <v>N.R</v>
          </cell>
        </row>
        <row r="5277">
          <cell r="A5277" t="str">
            <v>004-10</v>
          </cell>
          <cell r="B5277">
            <v>40207</v>
          </cell>
          <cell r="D5277" t="str">
            <v>N.R</v>
          </cell>
          <cell r="E5277" t="str">
            <v>PEQUEÑOS</v>
          </cell>
          <cell r="F5277" t="str">
            <v>CANINO</v>
          </cell>
          <cell r="G5277" t="str">
            <v>FRENCH POODLE</v>
          </cell>
          <cell r="H5277" t="str">
            <v>YADIRA VILLOTA</v>
          </cell>
          <cell r="L5277" t="str">
            <v>SECRECION VULVAR</v>
          </cell>
          <cell r="M5277" t="str">
            <v>N.R</v>
          </cell>
        </row>
        <row r="5278">
          <cell r="A5278" t="str">
            <v>005-10</v>
          </cell>
          <cell r="B5278">
            <v>40207</v>
          </cell>
          <cell r="D5278" t="str">
            <v>N.R</v>
          </cell>
          <cell r="E5278" t="str">
            <v>PEQUEÑOS</v>
          </cell>
          <cell r="F5278" t="str">
            <v>CANINO</v>
          </cell>
          <cell r="G5278" t="str">
            <v>PINSCHER</v>
          </cell>
          <cell r="H5278" t="str">
            <v>MATILDE BARRERA</v>
          </cell>
          <cell r="L5278" t="str">
            <v>INFLAMACION PAROTIDAS</v>
          </cell>
          <cell r="M5278" t="str">
            <v>N.R</v>
          </cell>
        </row>
        <row r="5279">
          <cell r="A5279" t="str">
            <v>006-10</v>
          </cell>
          <cell r="B5279">
            <v>40210</v>
          </cell>
          <cell r="D5279" t="str">
            <v>N.R</v>
          </cell>
          <cell r="E5279" t="str">
            <v>PEQUEÑOS</v>
          </cell>
          <cell r="F5279" t="str">
            <v>CANINO</v>
          </cell>
          <cell r="G5279" t="str">
            <v>CHAW-CHAW</v>
          </cell>
          <cell r="H5279" t="str">
            <v>EDELMIRA CASTRO</v>
          </cell>
          <cell r="L5279" t="str">
            <v>SECRECION VAGINAL, HEPATOMEGALIA</v>
          </cell>
          <cell r="M5279" t="str">
            <v>N.R</v>
          </cell>
        </row>
        <row r="5280">
          <cell r="A5280" t="str">
            <v>007-10</v>
          </cell>
          <cell r="B5280">
            <v>40211</v>
          </cell>
          <cell r="D5280" t="str">
            <v>N.R</v>
          </cell>
          <cell r="E5280" t="str">
            <v>PEQUEÑOS</v>
          </cell>
          <cell r="F5280" t="str">
            <v>CANINO</v>
          </cell>
          <cell r="G5280" t="str">
            <v>PITBULL</v>
          </cell>
          <cell r="H5280" t="str">
            <v>JAVIER OCONEL</v>
          </cell>
          <cell r="L5280" t="str">
            <v>CLAUDICACION, TRAUMA MUSCULAR</v>
          </cell>
          <cell r="M5280" t="str">
            <v>N.R</v>
          </cell>
        </row>
        <row r="5281">
          <cell r="A5281" t="str">
            <v>008-10</v>
          </cell>
          <cell r="B5281">
            <v>40212</v>
          </cell>
          <cell r="D5281" t="str">
            <v>N.R</v>
          </cell>
          <cell r="E5281" t="str">
            <v>PEQUEÑOS</v>
          </cell>
          <cell r="F5281" t="str">
            <v>CANINO</v>
          </cell>
          <cell r="G5281" t="str">
            <v>PASTOR ALEMAN</v>
          </cell>
          <cell r="H5281" t="str">
            <v>RAMON BALLEN</v>
          </cell>
          <cell r="L5281" t="str">
            <v>EPIXTASIS BILATERAL</v>
          </cell>
          <cell r="M5281" t="str">
            <v>N.R</v>
          </cell>
        </row>
        <row r="5282">
          <cell r="A5282" t="str">
            <v>009-10</v>
          </cell>
          <cell r="B5282">
            <v>40212</v>
          </cell>
          <cell r="D5282" t="str">
            <v>N.R</v>
          </cell>
          <cell r="E5282" t="str">
            <v>PEQUEÑOS</v>
          </cell>
          <cell r="F5282" t="str">
            <v>CANINO</v>
          </cell>
          <cell r="G5282" t="str">
            <v>CRIOLLO</v>
          </cell>
          <cell r="H5282" t="str">
            <v>LUZ MIRALBA</v>
          </cell>
          <cell r="L5282" t="str">
            <v>HERNIA PERINEAL IZQUIERDA</v>
          </cell>
          <cell r="M5282" t="str">
            <v>N.R</v>
          </cell>
        </row>
        <row r="5283">
          <cell r="A5283" t="str">
            <v>010-10</v>
          </cell>
          <cell r="B5283">
            <v>40214</v>
          </cell>
          <cell r="D5283" t="str">
            <v>N.R</v>
          </cell>
          <cell r="E5283" t="str">
            <v>PEQUEÑOS</v>
          </cell>
          <cell r="F5283" t="str">
            <v>FELINO</v>
          </cell>
          <cell r="G5283" t="str">
            <v>CRIOLLO</v>
          </cell>
          <cell r="H5283" t="str">
            <v>FABIO ARBOLEDA</v>
          </cell>
          <cell r="L5283" t="str">
            <v>BAJO APETITO</v>
          </cell>
          <cell r="M5283" t="str">
            <v>N.R</v>
          </cell>
        </row>
        <row r="5284">
          <cell r="A5284" t="str">
            <v>011-10</v>
          </cell>
          <cell r="B5284">
            <v>40214</v>
          </cell>
          <cell r="D5284" t="str">
            <v>N.R</v>
          </cell>
          <cell r="E5284" t="str">
            <v>PEQUEÑOS</v>
          </cell>
          <cell r="F5284" t="str">
            <v>CANINO</v>
          </cell>
          <cell r="G5284" t="str">
            <v>PINSCHER</v>
          </cell>
          <cell r="H5284" t="str">
            <v>ROSALBA SALAZAR</v>
          </cell>
          <cell r="L5284" t="str">
            <v>NEFRITIS</v>
          </cell>
          <cell r="M5284" t="str">
            <v>N.R</v>
          </cell>
        </row>
        <row r="5285">
          <cell r="A5285" t="str">
            <v>012-10</v>
          </cell>
          <cell r="B5285">
            <v>40217</v>
          </cell>
          <cell r="D5285" t="str">
            <v>N.R</v>
          </cell>
          <cell r="E5285" t="str">
            <v>PEQUEÑOS</v>
          </cell>
          <cell r="F5285" t="str">
            <v>CANINO</v>
          </cell>
          <cell r="G5285" t="str">
            <v>CRIOLLO</v>
          </cell>
          <cell r="H5285" t="str">
            <v>JIMMY PARRADO</v>
          </cell>
          <cell r="L5285" t="str">
            <v>HERNIA INGINAL</v>
          </cell>
          <cell r="M5285" t="str">
            <v>N.R</v>
          </cell>
        </row>
        <row r="5286">
          <cell r="A5286" t="str">
            <v>013-10</v>
          </cell>
          <cell r="B5286">
            <v>40219</v>
          </cell>
          <cell r="D5286" t="str">
            <v>N.R</v>
          </cell>
          <cell r="E5286" t="str">
            <v>PEQUEÑOS</v>
          </cell>
          <cell r="F5286" t="str">
            <v>CANINO</v>
          </cell>
          <cell r="G5286" t="str">
            <v>LABRADOR</v>
          </cell>
          <cell r="H5286" t="str">
            <v>BLANCA LEON</v>
          </cell>
          <cell r="L5286" t="str">
            <v xml:space="preserve">CLAUDICACION MAD </v>
          </cell>
          <cell r="M5286" t="str">
            <v>N.R</v>
          </cell>
        </row>
        <row r="5287">
          <cell r="A5287" t="str">
            <v>014-10</v>
          </cell>
          <cell r="B5287">
            <v>40219</v>
          </cell>
          <cell r="D5287" t="str">
            <v>N.R</v>
          </cell>
          <cell r="E5287" t="str">
            <v>PEQUEÑOS</v>
          </cell>
          <cell r="F5287" t="str">
            <v>CANINO</v>
          </cell>
          <cell r="G5287" t="str">
            <v>CRIOLLO</v>
          </cell>
          <cell r="H5287" t="str">
            <v>CLARA MORENO</v>
          </cell>
          <cell r="L5287" t="str">
            <v>CLAUDICACION MAD CARPO</v>
          </cell>
          <cell r="M5287" t="str">
            <v>N.R</v>
          </cell>
        </row>
        <row r="5288">
          <cell r="A5288" t="str">
            <v>015-10</v>
          </cell>
          <cell r="B5288">
            <v>40220</v>
          </cell>
          <cell r="D5288" t="str">
            <v>N.R</v>
          </cell>
          <cell r="E5288" t="str">
            <v>PEQUEÑOS</v>
          </cell>
          <cell r="F5288" t="str">
            <v>CANINO</v>
          </cell>
          <cell r="G5288" t="str">
            <v>FRENCH POODLE</v>
          </cell>
          <cell r="H5288" t="str">
            <v>CAMILO ACOSTA</v>
          </cell>
          <cell r="L5288" t="str">
            <v>HERNIA PERIANAL IZQ.</v>
          </cell>
          <cell r="M5288" t="str">
            <v>N.R</v>
          </cell>
        </row>
        <row r="5289">
          <cell r="A5289" t="str">
            <v>016-10</v>
          </cell>
          <cell r="B5289">
            <v>40220</v>
          </cell>
          <cell r="D5289" t="str">
            <v>N.R</v>
          </cell>
          <cell r="E5289" t="str">
            <v>PEQUEÑOS</v>
          </cell>
          <cell r="F5289" t="str">
            <v>CANINO</v>
          </cell>
          <cell r="G5289" t="str">
            <v>PITBULL</v>
          </cell>
          <cell r="H5289" t="str">
            <v>ANDRES LOPEZ</v>
          </cell>
          <cell r="L5289" t="str">
            <v>DIARREA BLANCA</v>
          </cell>
          <cell r="M5289" t="str">
            <v>N.R</v>
          </cell>
        </row>
        <row r="5290">
          <cell r="A5290" t="str">
            <v>017-10</v>
          </cell>
          <cell r="B5290">
            <v>40221</v>
          </cell>
          <cell r="D5290" t="str">
            <v>N.R</v>
          </cell>
          <cell r="E5290" t="str">
            <v>PEQUEÑOS</v>
          </cell>
          <cell r="F5290" t="str">
            <v>CANINO</v>
          </cell>
          <cell r="G5290" t="str">
            <v>SCHNAWZER</v>
          </cell>
          <cell r="H5290" t="str">
            <v>KATERINE SILVA</v>
          </cell>
          <cell r="L5290" t="str">
            <v>DIARREA Y VOMITO</v>
          </cell>
          <cell r="M5290" t="str">
            <v>N.R</v>
          </cell>
        </row>
        <row r="5291">
          <cell r="A5291" t="str">
            <v>018-10</v>
          </cell>
          <cell r="B5291">
            <v>40224</v>
          </cell>
          <cell r="D5291" t="str">
            <v>N.R</v>
          </cell>
          <cell r="E5291" t="str">
            <v>PEQUEÑOS</v>
          </cell>
          <cell r="F5291" t="str">
            <v>CANINO</v>
          </cell>
          <cell r="G5291" t="str">
            <v>CRIOLLO</v>
          </cell>
          <cell r="H5291" t="str">
            <v>WILLIAM GARZON</v>
          </cell>
          <cell r="L5291" t="str">
            <v>BAJO APETITO</v>
          </cell>
          <cell r="M5291" t="str">
            <v>N.R</v>
          </cell>
        </row>
        <row r="5292">
          <cell r="A5292" t="str">
            <v>019-10</v>
          </cell>
          <cell r="B5292">
            <v>40224</v>
          </cell>
          <cell r="D5292" t="str">
            <v>N.R</v>
          </cell>
          <cell r="E5292" t="str">
            <v>PEQUEÑOS</v>
          </cell>
          <cell r="F5292" t="str">
            <v>FELINO</v>
          </cell>
          <cell r="G5292" t="str">
            <v>CRIOLLO</v>
          </cell>
          <cell r="H5292" t="str">
            <v>MARLENY CABAN</v>
          </cell>
          <cell r="L5292" t="str">
            <v>DESHIDRATACION, HERIDAS PIEL</v>
          </cell>
          <cell r="M5292" t="str">
            <v>N.R</v>
          </cell>
        </row>
        <row r="5293">
          <cell r="A5293" t="str">
            <v>020-10</v>
          </cell>
          <cell r="B5293">
            <v>40224</v>
          </cell>
          <cell r="D5293" t="str">
            <v>N.R</v>
          </cell>
          <cell r="E5293" t="str">
            <v>PEQUEÑOS</v>
          </cell>
          <cell r="F5293" t="str">
            <v>CANINO</v>
          </cell>
          <cell r="G5293" t="str">
            <v>CRIOLLO</v>
          </cell>
          <cell r="H5293" t="str">
            <v>KATERINE GIRATA</v>
          </cell>
          <cell r="L5293" t="str">
            <v>ZONAS ALOPECICAS, ERITEMA</v>
          </cell>
          <cell r="M5293" t="str">
            <v>N.R</v>
          </cell>
        </row>
        <row r="5294">
          <cell r="A5294" t="str">
            <v>021-10</v>
          </cell>
          <cell r="B5294">
            <v>40224</v>
          </cell>
          <cell r="D5294" t="str">
            <v>N.R</v>
          </cell>
          <cell r="E5294" t="str">
            <v>PEQUEÑOS</v>
          </cell>
          <cell r="F5294" t="str">
            <v>CANINO</v>
          </cell>
          <cell r="G5294" t="str">
            <v>FRENCH POODLE</v>
          </cell>
          <cell r="H5294" t="str">
            <v>DIANA GARCIA</v>
          </cell>
          <cell r="L5294" t="str">
            <v>MORDEDURA</v>
          </cell>
          <cell r="M5294" t="str">
            <v>N.R</v>
          </cell>
        </row>
        <row r="5295">
          <cell r="A5295" t="str">
            <v>022-10</v>
          </cell>
          <cell r="B5295">
            <v>40224</v>
          </cell>
          <cell r="D5295" t="str">
            <v>N.R</v>
          </cell>
          <cell r="E5295" t="str">
            <v>PEQUEÑOS</v>
          </cell>
          <cell r="F5295" t="str">
            <v>CANINO</v>
          </cell>
          <cell r="G5295" t="str">
            <v>SCHNAWZER</v>
          </cell>
          <cell r="H5295" t="str">
            <v>CINDY LEON</v>
          </cell>
          <cell r="L5295" t="str">
            <v>ICTERICIA</v>
          </cell>
          <cell r="M5295" t="str">
            <v>N.R</v>
          </cell>
        </row>
        <row r="5296">
          <cell r="A5296" t="str">
            <v>023-10</v>
          </cell>
          <cell r="B5296">
            <v>40224</v>
          </cell>
          <cell r="D5296" t="str">
            <v>N.R</v>
          </cell>
          <cell r="E5296" t="str">
            <v>PEQUEÑOS</v>
          </cell>
          <cell r="F5296" t="str">
            <v>CANINO</v>
          </cell>
          <cell r="G5296" t="str">
            <v>PASTOR ALEMAN</v>
          </cell>
          <cell r="H5296" t="str">
            <v>ORLANDO VANEGAS</v>
          </cell>
          <cell r="L5296" t="str">
            <v>ALOPECIA A NIVEL DE DORSO Y COLA</v>
          </cell>
          <cell r="M5296" t="str">
            <v>N.R</v>
          </cell>
        </row>
        <row r="5297">
          <cell r="A5297" t="str">
            <v>024-10</v>
          </cell>
          <cell r="B5297">
            <v>40224</v>
          </cell>
          <cell r="D5297" t="str">
            <v>N.R</v>
          </cell>
          <cell r="E5297" t="str">
            <v>PEQUEÑOS</v>
          </cell>
          <cell r="F5297" t="str">
            <v>CANINO</v>
          </cell>
          <cell r="G5297" t="str">
            <v>LABRADOR</v>
          </cell>
          <cell r="H5297" t="str">
            <v>CARLOS IBARRA</v>
          </cell>
          <cell r="L5297" t="str">
            <v xml:space="preserve">EPIXTASIS BILATERAL </v>
          </cell>
          <cell r="M5297" t="str">
            <v>N.R</v>
          </cell>
        </row>
        <row r="5298">
          <cell r="A5298" t="str">
            <v>025-10</v>
          </cell>
          <cell r="B5298">
            <v>40224</v>
          </cell>
          <cell r="D5298" t="str">
            <v>N.R</v>
          </cell>
          <cell r="E5298" t="str">
            <v>PEQUEÑOS</v>
          </cell>
          <cell r="F5298" t="str">
            <v>CANINO</v>
          </cell>
          <cell r="G5298" t="str">
            <v>BULL TERRIER</v>
          </cell>
          <cell r="H5298" t="str">
            <v>JAVIER MOLINA</v>
          </cell>
          <cell r="L5298" t="str">
            <v>ABSCESO</v>
          </cell>
          <cell r="M5298" t="str">
            <v>N.R</v>
          </cell>
        </row>
        <row r="5299">
          <cell r="A5299" t="str">
            <v>026-10</v>
          </cell>
          <cell r="B5299">
            <v>40225</v>
          </cell>
          <cell r="D5299" t="str">
            <v>N.R</v>
          </cell>
          <cell r="E5299" t="str">
            <v>PEQUEÑOS</v>
          </cell>
          <cell r="F5299" t="str">
            <v>CANINO</v>
          </cell>
          <cell r="G5299" t="str">
            <v>CRIOLLO</v>
          </cell>
          <cell r="H5299" t="str">
            <v>HAROLD BARTELS</v>
          </cell>
          <cell r="L5299" t="str">
            <v>CEGUERA</v>
          </cell>
          <cell r="M5299" t="str">
            <v>N.R</v>
          </cell>
        </row>
        <row r="5300">
          <cell r="A5300" t="str">
            <v>027-10</v>
          </cell>
          <cell r="B5300">
            <v>40225</v>
          </cell>
          <cell r="D5300" t="str">
            <v>N.R</v>
          </cell>
          <cell r="E5300" t="str">
            <v>PEQUEÑOS</v>
          </cell>
          <cell r="F5300" t="str">
            <v>CANINO</v>
          </cell>
          <cell r="G5300" t="str">
            <v>FRENCH POODLE</v>
          </cell>
          <cell r="H5300" t="str">
            <v>ALISON BERNAL</v>
          </cell>
          <cell r="L5300" t="str">
            <v>FIEBRE, SECRESION OCULAR, DECAIMIENTO</v>
          </cell>
          <cell r="M5300" t="str">
            <v>N.R</v>
          </cell>
        </row>
        <row r="5301">
          <cell r="A5301" t="str">
            <v>028-10</v>
          </cell>
          <cell r="B5301">
            <v>40226</v>
          </cell>
          <cell r="D5301" t="str">
            <v>N.R</v>
          </cell>
          <cell r="E5301" t="str">
            <v>PEQUEÑOS</v>
          </cell>
          <cell r="F5301" t="str">
            <v>CANINO</v>
          </cell>
          <cell r="G5301" t="str">
            <v>BEAGLE</v>
          </cell>
          <cell r="H5301" t="str">
            <v>LORENA JARAMILLO</v>
          </cell>
          <cell r="L5301" t="str">
            <v>CESAREA</v>
          </cell>
          <cell r="M5301" t="str">
            <v>N.R</v>
          </cell>
        </row>
        <row r="5302">
          <cell r="A5302" t="str">
            <v>029-10</v>
          </cell>
          <cell r="B5302">
            <v>40226</v>
          </cell>
          <cell r="D5302" t="str">
            <v>N.R</v>
          </cell>
          <cell r="E5302" t="str">
            <v>PEQUEÑOS</v>
          </cell>
          <cell r="F5302" t="str">
            <v>TITI</v>
          </cell>
          <cell r="G5302" t="str">
            <v>MAICERO</v>
          </cell>
          <cell r="H5302" t="str">
            <v>DIANA FERNANDEZ</v>
          </cell>
          <cell r="L5302" t="str">
            <v>INAPETENCIA, DIARREA</v>
          </cell>
          <cell r="M5302" t="str">
            <v>N.R</v>
          </cell>
        </row>
        <row r="5303">
          <cell r="A5303" t="str">
            <v>030-10</v>
          </cell>
          <cell r="B5303">
            <v>40226</v>
          </cell>
          <cell r="D5303" t="str">
            <v>N.R</v>
          </cell>
          <cell r="E5303" t="str">
            <v>PEQUEÑOS</v>
          </cell>
          <cell r="F5303" t="str">
            <v>CANINO</v>
          </cell>
          <cell r="G5303" t="str">
            <v>CRIOLLO</v>
          </cell>
          <cell r="H5303" t="str">
            <v>TANIA PINZON</v>
          </cell>
          <cell r="L5303" t="str">
            <v>ACCIDENTE AUTOMOVILISTICO</v>
          </cell>
          <cell r="M5303" t="str">
            <v>N.R</v>
          </cell>
        </row>
        <row r="5304">
          <cell r="A5304" t="str">
            <v>031-10</v>
          </cell>
          <cell r="B5304">
            <v>40228</v>
          </cell>
          <cell r="D5304" t="str">
            <v>N.R</v>
          </cell>
          <cell r="E5304" t="str">
            <v>PEQUEÑOS</v>
          </cell>
          <cell r="F5304" t="str">
            <v>CANINO</v>
          </cell>
          <cell r="G5304" t="str">
            <v>BOXER</v>
          </cell>
          <cell r="H5304" t="str">
            <v>JOAQUIN GUZMAN</v>
          </cell>
          <cell r="L5304" t="str">
            <v>OPACIDAD CORNEAL, MASA EN GLANDULA MAMARIA</v>
          </cell>
          <cell r="M5304" t="str">
            <v>N.R</v>
          </cell>
        </row>
        <row r="5305">
          <cell r="A5305" t="str">
            <v>032-10</v>
          </cell>
          <cell r="B5305">
            <v>40228</v>
          </cell>
          <cell r="D5305" t="str">
            <v>N.R</v>
          </cell>
          <cell r="E5305" t="str">
            <v>PEQUEÑOS</v>
          </cell>
          <cell r="F5305" t="str">
            <v>CANINO</v>
          </cell>
          <cell r="G5305" t="str">
            <v>LABRADOR</v>
          </cell>
          <cell r="H5305" t="str">
            <v>MAURICIO POSSO</v>
          </cell>
          <cell r="L5305" t="str">
            <v>ALOPECIAEN M.A. Y M.P</v>
          </cell>
          <cell r="M5305" t="str">
            <v>N.R</v>
          </cell>
        </row>
        <row r="5306">
          <cell r="A5306" t="str">
            <v>033-10</v>
          </cell>
          <cell r="B5306">
            <v>40228</v>
          </cell>
          <cell r="D5306" t="str">
            <v>N.R</v>
          </cell>
          <cell r="E5306" t="str">
            <v>PEQUEÑOS</v>
          </cell>
          <cell r="F5306" t="str">
            <v>CANINO</v>
          </cell>
          <cell r="G5306" t="str">
            <v>FRENCH POODLE</v>
          </cell>
          <cell r="H5306" t="str">
            <v>CRISTINA LEAL</v>
          </cell>
          <cell r="L5306" t="str">
            <v>TRAUMATISMO POR OTRO PERRO</v>
          </cell>
          <cell r="M5306" t="str">
            <v>N.R</v>
          </cell>
        </row>
        <row r="5307">
          <cell r="A5307" t="str">
            <v>034-10</v>
          </cell>
          <cell r="B5307">
            <v>40231</v>
          </cell>
          <cell r="D5307" t="str">
            <v>N.R</v>
          </cell>
          <cell r="E5307" t="str">
            <v>PEQUEÑOS</v>
          </cell>
          <cell r="F5307" t="str">
            <v>CANINO</v>
          </cell>
          <cell r="G5307" t="str">
            <v>CRIOLLO</v>
          </cell>
          <cell r="H5307" t="str">
            <v>MARIA  MORENO</v>
          </cell>
          <cell r="L5307" t="str">
            <v>DEPOSITACIONES EN REGION DORSOLUMBAR, CON HERIDAS PRODUCIDAS POR NUCHE</v>
          </cell>
          <cell r="M5307" t="str">
            <v>N.R</v>
          </cell>
        </row>
        <row r="5308">
          <cell r="A5308" t="str">
            <v>035-10</v>
          </cell>
          <cell r="B5308">
            <v>40231</v>
          </cell>
          <cell r="D5308" t="str">
            <v>N.R</v>
          </cell>
          <cell r="E5308" t="str">
            <v>PEQUEÑOS</v>
          </cell>
          <cell r="F5308" t="str">
            <v>CANINO</v>
          </cell>
          <cell r="G5308" t="str">
            <v>CRIOLLO</v>
          </cell>
          <cell r="H5308" t="str">
            <v>AMPARO AREVALO</v>
          </cell>
          <cell r="L5308" t="str">
            <v>PREÑEZ</v>
          </cell>
          <cell r="M5308" t="str">
            <v>N.R</v>
          </cell>
        </row>
        <row r="5309">
          <cell r="A5309" t="str">
            <v>036-10</v>
          </cell>
          <cell r="B5309">
            <v>40231</v>
          </cell>
          <cell r="D5309" t="str">
            <v>N.R</v>
          </cell>
          <cell r="E5309" t="str">
            <v>PEQUEÑOS</v>
          </cell>
          <cell r="F5309" t="str">
            <v>CANINO</v>
          </cell>
          <cell r="G5309" t="str">
            <v>SCHNAWZER</v>
          </cell>
          <cell r="H5309" t="str">
            <v>LEONOR BETANCOURT</v>
          </cell>
          <cell r="L5309" t="str">
            <v>COLMILLOS SUPERNUMERARIOS, BAJO APETITO</v>
          </cell>
          <cell r="M5309" t="str">
            <v>N.R</v>
          </cell>
        </row>
        <row r="5310">
          <cell r="A5310" t="str">
            <v>037-10</v>
          </cell>
          <cell r="B5310">
            <v>40231</v>
          </cell>
          <cell r="D5310" t="str">
            <v>N.R</v>
          </cell>
          <cell r="E5310" t="str">
            <v>PEQUEÑOS</v>
          </cell>
          <cell r="F5310" t="str">
            <v>CANINO</v>
          </cell>
          <cell r="G5310" t="str">
            <v>SCHNAWZER</v>
          </cell>
          <cell r="H5310" t="str">
            <v>LEONOR BETANCOURT</v>
          </cell>
          <cell r="L5310" t="str">
            <v>ESCAMACION ANIVEL DE REGION DORSAL</v>
          </cell>
          <cell r="M5310" t="str">
            <v>N.R</v>
          </cell>
        </row>
        <row r="5311">
          <cell r="A5311" t="str">
            <v>038-10</v>
          </cell>
          <cell r="B5311">
            <v>40231</v>
          </cell>
          <cell r="D5311" t="str">
            <v>N.R</v>
          </cell>
          <cell r="E5311" t="str">
            <v>PEQUEÑOS</v>
          </cell>
          <cell r="F5311" t="str">
            <v>CANINO</v>
          </cell>
          <cell r="G5311" t="str">
            <v>FRENCH POODLE</v>
          </cell>
          <cell r="H5311" t="str">
            <v>MONICA ACOSTA</v>
          </cell>
          <cell r="L5311" t="str">
            <v>INCONTINENCIA FECAL, INCONTINENCIA URINARIA</v>
          </cell>
          <cell r="M5311" t="str">
            <v>N.R</v>
          </cell>
        </row>
        <row r="5312">
          <cell r="A5312" t="str">
            <v>039-10</v>
          </cell>
          <cell r="B5312">
            <v>40233</v>
          </cell>
          <cell r="D5312" t="str">
            <v>N.R</v>
          </cell>
          <cell r="E5312" t="str">
            <v>PEQUEÑOS</v>
          </cell>
          <cell r="F5312" t="str">
            <v>CANINO</v>
          </cell>
          <cell r="G5312" t="str">
            <v>PITBULL</v>
          </cell>
          <cell r="H5312" t="str">
            <v>ORLANDO ESPITIA</v>
          </cell>
          <cell r="L5312" t="str">
            <v>MASAS EN REGION DORSOLUMBAR</v>
          </cell>
          <cell r="M5312" t="str">
            <v>N.R</v>
          </cell>
        </row>
        <row r="5313">
          <cell r="A5313" t="str">
            <v>040-10</v>
          </cell>
          <cell r="B5313">
            <v>40233</v>
          </cell>
          <cell r="D5313" t="str">
            <v>N.R</v>
          </cell>
          <cell r="E5313" t="str">
            <v>PEQUEÑOS</v>
          </cell>
          <cell r="F5313" t="str">
            <v>CANINO</v>
          </cell>
          <cell r="G5313" t="str">
            <v>CRIOLLO</v>
          </cell>
          <cell r="H5313" t="str">
            <v>JONY TORRES</v>
          </cell>
          <cell r="L5313" t="str">
            <v>AUMENTO DE TAMAÑO EN REGION PERIANAL IZQUIERDA</v>
          </cell>
          <cell r="M5313" t="str">
            <v>N.R</v>
          </cell>
        </row>
        <row r="5314">
          <cell r="A5314" t="str">
            <v>041-10</v>
          </cell>
          <cell r="B5314">
            <v>40233</v>
          </cell>
          <cell r="D5314" t="str">
            <v>N.R</v>
          </cell>
          <cell r="E5314" t="str">
            <v>PEQUEÑOS</v>
          </cell>
          <cell r="F5314" t="str">
            <v>CANINO</v>
          </cell>
          <cell r="G5314" t="str">
            <v>LABRADOR</v>
          </cell>
          <cell r="H5314" t="str">
            <v>FABIO VELASQUEZ</v>
          </cell>
          <cell r="L5314" t="str">
            <v>AUMENTO DE TAMAÑO ANIVEL BAJO DE CANTO MEDIAL OJO IZQ.</v>
          </cell>
          <cell r="M5314" t="str">
            <v>N.R</v>
          </cell>
        </row>
        <row r="5315">
          <cell r="A5315" t="str">
            <v>042-10</v>
          </cell>
          <cell r="B5315">
            <v>40234</v>
          </cell>
          <cell r="D5315" t="str">
            <v>N.R</v>
          </cell>
          <cell r="E5315" t="str">
            <v>PEQUEÑOS</v>
          </cell>
          <cell r="F5315" t="str">
            <v>CANINO</v>
          </cell>
          <cell r="G5315" t="str">
            <v>CRIOLLO</v>
          </cell>
          <cell r="H5315" t="str">
            <v>LUIS EDUARDO DIAZ</v>
          </cell>
          <cell r="L5315" t="str">
            <v>PRESENCIA DE GARRAPATAS</v>
          </cell>
          <cell r="M5315" t="str">
            <v>N.R</v>
          </cell>
        </row>
        <row r="5316">
          <cell r="A5316" t="str">
            <v>043-10</v>
          </cell>
          <cell r="B5316">
            <v>40234</v>
          </cell>
          <cell r="D5316" t="str">
            <v>N.R</v>
          </cell>
          <cell r="E5316" t="str">
            <v>PEQUEÑOS</v>
          </cell>
          <cell r="F5316" t="str">
            <v>CANINO</v>
          </cell>
          <cell r="G5316" t="str">
            <v>LABRADOR</v>
          </cell>
          <cell r="H5316" t="str">
            <v>BLANCA LUZ CORTES</v>
          </cell>
          <cell r="L5316" t="str">
            <v>PARTO</v>
          </cell>
          <cell r="M5316" t="str">
            <v>N.R</v>
          </cell>
        </row>
        <row r="5317">
          <cell r="A5317" t="str">
            <v>044-10</v>
          </cell>
          <cell r="B5317">
            <v>40234</v>
          </cell>
          <cell r="D5317" t="str">
            <v>N.R</v>
          </cell>
          <cell r="E5317" t="str">
            <v>PEQUEÑOS</v>
          </cell>
          <cell r="F5317" t="str">
            <v>CANINO</v>
          </cell>
          <cell r="G5317" t="str">
            <v>BEAGLE</v>
          </cell>
          <cell r="H5317" t="str">
            <v>MARIA TERESA ULLOA</v>
          </cell>
          <cell r="L5317" t="str">
            <v>VOMITO, PRESENCIA DE GARRAPATAS</v>
          </cell>
          <cell r="M5317" t="str">
            <v>N.R</v>
          </cell>
        </row>
        <row r="5318">
          <cell r="A5318" t="str">
            <v>045-10</v>
          </cell>
          <cell r="B5318">
            <v>40234</v>
          </cell>
          <cell r="D5318" t="str">
            <v>N.R</v>
          </cell>
          <cell r="E5318" t="str">
            <v>PEQUEÑOS</v>
          </cell>
          <cell r="F5318" t="str">
            <v>CANINO</v>
          </cell>
          <cell r="G5318" t="str">
            <v>BOXER</v>
          </cell>
          <cell r="H5318" t="str">
            <v>TERESA MEJIA</v>
          </cell>
          <cell r="L5318" t="str">
            <v>INCONTINENCIA URINARIA</v>
          </cell>
          <cell r="M5318" t="str">
            <v>N.R</v>
          </cell>
        </row>
        <row r="5319">
          <cell r="A5319" t="str">
            <v>046-10</v>
          </cell>
          <cell r="B5319">
            <v>40238</v>
          </cell>
          <cell r="D5319" t="str">
            <v>N.R</v>
          </cell>
          <cell r="E5319" t="str">
            <v>PEQUEÑOS</v>
          </cell>
          <cell r="F5319" t="str">
            <v>CANINO</v>
          </cell>
          <cell r="G5319" t="str">
            <v>BOXER</v>
          </cell>
          <cell r="H5319" t="str">
            <v>DANIEL GUTIERREZ</v>
          </cell>
          <cell r="L5319" t="str">
            <v>CLAUDICACION MPI</v>
          </cell>
          <cell r="M5319" t="str">
            <v>N.R</v>
          </cell>
        </row>
        <row r="5320">
          <cell r="A5320" t="str">
            <v>047-10</v>
          </cell>
          <cell r="B5320">
            <v>40238</v>
          </cell>
          <cell r="D5320" t="str">
            <v>N.R</v>
          </cell>
          <cell r="E5320" t="str">
            <v>PEQUEÑOS</v>
          </cell>
          <cell r="F5320" t="str">
            <v>CANINO</v>
          </cell>
          <cell r="G5320" t="str">
            <v>LABRADOR</v>
          </cell>
          <cell r="H5320" t="str">
            <v>FABIAN FUENTES</v>
          </cell>
          <cell r="L5320" t="str">
            <v>DIARREA, FALTA DE APETITO</v>
          </cell>
          <cell r="M5320" t="str">
            <v>N.R</v>
          </cell>
        </row>
        <row r="5321">
          <cell r="A5321" t="str">
            <v>048-10</v>
          </cell>
          <cell r="B5321">
            <v>40238</v>
          </cell>
          <cell r="D5321" t="str">
            <v>N.R</v>
          </cell>
          <cell r="E5321" t="str">
            <v>PEQUEÑOS</v>
          </cell>
          <cell r="F5321" t="str">
            <v>CANINO</v>
          </cell>
          <cell r="G5321" t="str">
            <v>LABRADOR</v>
          </cell>
          <cell r="H5321" t="str">
            <v>EJERCITO NACIONAL</v>
          </cell>
          <cell r="L5321" t="str">
            <v>ENFLAQUECIMIENTO PROGRESIVO, CONJUNTIVITIS</v>
          </cell>
          <cell r="M5321" t="str">
            <v>N.R</v>
          </cell>
        </row>
        <row r="5322">
          <cell r="A5322" t="str">
            <v>049-10</v>
          </cell>
          <cell r="B5322">
            <v>40239</v>
          </cell>
          <cell r="D5322" t="str">
            <v>N.R</v>
          </cell>
          <cell r="E5322" t="str">
            <v>PEQUEÑOS</v>
          </cell>
          <cell r="F5322" t="str">
            <v>FELINO</v>
          </cell>
          <cell r="G5322" t="str">
            <v>CRIOLLO</v>
          </cell>
          <cell r="H5322" t="str">
            <v>NELLY VASQUEZ</v>
          </cell>
          <cell r="L5322" t="str">
            <v>CLAUDICACION MPD</v>
          </cell>
          <cell r="M5322" t="str">
            <v>N.R</v>
          </cell>
        </row>
        <row r="5323">
          <cell r="A5323" t="str">
            <v>050-10</v>
          </cell>
          <cell r="B5323">
            <v>40239</v>
          </cell>
          <cell r="D5323" t="str">
            <v>N.R</v>
          </cell>
          <cell r="E5323" t="str">
            <v>PEQUEÑOS</v>
          </cell>
          <cell r="F5323" t="str">
            <v>CANINO</v>
          </cell>
          <cell r="G5323" t="str">
            <v>LABRADOR</v>
          </cell>
          <cell r="H5323" t="str">
            <v>EJERCITO NACIONAL</v>
          </cell>
          <cell r="L5323" t="str">
            <v xml:space="preserve">PARTO, SECRECIONES COLOR CAFE POR VULVA </v>
          </cell>
          <cell r="M5323" t="str">
            <v>N.R</v>
          </cell>
        </row>
        <row r="5324">
          <cell r="A5324" t="str">
            <v>051-10</v>
          </cell>
          <cell r="B5324">
            <v>40240</v>
          </cell>
          <cell r="D5324" t="str">
            <v>N.R</v>
          </cell>
          <cell r="E5324" t="str">
            <v>PEQUEÑOS</v>
          </cell>
          <cell r="F5324" t="str">
            <v>FELINO</v>
          </cell>
          <cell r="G5324" t="str">
            <v>CRIOLLO</v>
          </cell>
          <cell r="H5324" t="str">
            <v>VANESSA MARTINEZ</v>
          </cell>
          <cell r="L5324" t="str">
            <v>AUMENTO DE SILUETA ABDOMINAL, SECRECION VERDOSA POR LA VULVA</v>
          </cell>
          <cell r="M5324" t="str">
            <v>N.R</v>
          </cell>
        </row>
        <row r="5325">
          <cell r="A5325" t="str">
            <v>052-10</v>
          </cell>
          <cell r="B5325">
            <v>40241</v>
          </cell>
          <cell r="D5325" t="str">
            <v>N.R</v>
          </cell>
          <cell r="E5325" t="str">
            <v>PEQUEÑOS</v>
          </cell>
          <cell r="F5325" t="str">
            <v>CANINO</v>
          </cell>
          <cell r="G5325" t="str">
            <v>CRIOLLO</v>
          </cell>
          <cell r="H5325" t="str">
            <v>BLANCA VARGAS</v>
          </cell>
          <cell r="L5325" t="str">
            <v>CASTRADO (HACE 1 AÑO), SANGRADO DESDE HACE 6 MESES</v>
          </cell>
          <cell r="M5325" t="str">
            <v>N.R</v>
          </cell>
        </row>
        <row r="5326">
          <cell r="A5326" t="str">
            <v>053-10</v>
          </cell>
          <cell r="B5326">
            <v>40241</v>
          </cell>
          <cell r="D5326" t="str">
            <v>N.R</v>
          </cell>
          <cell r="E5326" t="str">
            <v>PEQUEÑOS</v>
          </cell>
          <cell r="F5326" t="str">
            <v>CANINO</v>
          </cell>
          <cell r="G5326" t="str">
            <v>LABRADOR</v>
          </cell>
          <cell r="H5326" t="str">
            <v>HECTOR AGUILAR</v>
          </cell>
          <cell r="L5326" t="str">
            <v>AUMENTO DE SILUETA ABDOMINAL, BAJO APETITO</v>
          </cell>
          <cell r="M5326" t="str">
            <v>N.R</v>
          </cell>
        </row>
        <row r="5327">
          <cell r="A5327" t="str">
            <v>054-10</v>
          </cell>
          <cell r="B5327">
            <v>40242</v>
          </cell>
          <cell r="D5327" t="str">
            <v>N.R</v>
          </cell>
          <cell r="E5327" t="str">
            <v>PEQUEÑOS</v>
          </cell>
          <cell r="F5327" t="str">
            <v>CANINO</v>
          </cell>
          <cell r="G5327" t="str">
            <v>PINSCHER</v>
          </cell>
          <cell r="H5327" t="str">
            <v>SARY MARTINEZ</v>
          </cell>
          <cell r="L5327" t="str">
            <v>DEPRIMIDO</v>
          </cell>
          <cell r="M5327" t="str">
            <v>N.R</v>
          </cell>
        </row>
        <row r="5328">
          <cell r="A5328" t="str">
            <v>055-10</v>
          </cell>
          <cell r="B5328">
            <v>40242</v>
          </cell>
          <cell r="D5328" t="str">
            <v>N.R</v>
          </cell>
          <cell r="E5328" t="str">
            <v>PEQUEÑOS</v>
          </cell>
          <cell r="F5328" t="str">
            <v>CANINO</v>
          </cell>
          <cell r="G5328" t="str">
            <v>CRIOLLO</v>
          </cell>
          <cell r="H5328" t="str">
            <v>JONY TORRES</v>
          </cell>
          <cell r="L5328" t="str">
            <v>LACERACIONES EN CARA Y CUERPO</v>
          </cell>
          <cell r="M5328" t="str">
            <v>N.R</v>
          </cell>
        </row>
        <row r="5329">
          <cell r="A5329" t="str">
            <v>056-10</v>
          </cell>
          <cell r="B5329">
            <v>40242</v>
          </cell>
          <cell r="D5329" t="str">
            <v>N.R</v>
          </cell>
          <cell r="E5329" t="str">
            <v>PEQUEÑOS</v>
          </cell>
          <cell r="F5329" t="str">
            <v>CANINO</v>
          </cell>
          <cell r="G5329" t="str">
            <v>CRIOLLO</v>
          </cell>
          <cell r="H5329" t="str">
            <v>LUIS EDUARDO RIVEROS</v>
          </cell>
          <cell r="L5329" t="str">
            <v>MASA EN MPI, A NIVEL DE CUARTA FALANGE EN REGION LATERAL</v>
          </cell>
          <cell r="M5329" t="str">
            <v>N.R</v>
          </cell>
        </row>
        <row r="5330">
          <cell r="A5330" t="str">
            <v>057-10</v>
          </cell>
          <cell r="B5330">
            <v>40252</v>
          </cell>
          <cell r="D5330" t="str">
            <v>N.R</v>
          </cell>
          <cell r="E5330" t="str">
            <v>PEQUEÑOS</v>
          </cell>
          <cell r="F5330" t="str">
            <v>CANINO</v>
          </cell>
          <cell r="G5330" t="str">
            <v>CRIOLLO</v>
          </cell>
          <cell r="H5330" t="str">
            <v>ANDRES ROMERO</v>
          </cell>
          <cell r="L5330" t="str">
            <v>CARCINOMA DE CELULAS NASALES</v>
          </cell>
          <cell r="M5330" t="str">
            <v>N.R</v>
          </cell>
        </row>
        <row r="5331">
          <cell r="A5331" t="str">
            <v>058-10</v>
          </cell>
          <cell r="B5331">
            <v>40242</v>
          </cell>
          <cell r="D5331" t="str">
            <v>N.R</v>
          </cell>
          <cell r="E5331" t="str">
            <v>PEQUEÑOS</v>
          </cell>
          <cell r="F5331" t="str">
            <v>CANINO</v>
          </cell>
          <cell r="G5331" t="str">
            <v>CRIOLLO</v>
          </cell>
          <cell r="H5331" t="str">
            <v>JUAN PABLO PARRA</v>
          </cell>
          <cell r="L5331" t="str">
            <v xml:space="preserve">LESION CUTANEA EN OREJAS Y CRANEO,AUMENTO SILUETA ABDOMINAL </v>
          </cell>
          <cell r="M5331" t="str">
            <v>N.R</v>
          </cell>
        </row>
        <row r="5332">
          <cell r="A5332" t="str">
            <v>059-10</v>
          </cell>
          <cell r="B5332">
            <v>40245</v>
          </cell>
          <cell r="D5332" t="str">
            <v>N.R</v>
          </cell>
          <cell r="E5332" t="str">
            <v>PEQUEÑOS</v>
          </cell>
          <cell r="F5332" t="str">
            <v>CANINO</v>
          </cell>
          <cell r="G5332" t="str">
            <v>SCHNAWZER</v>
          </cell>
          <cell r="H5332" t="str">
            <v>CRISTIAN CAMILO PINTO</v>
          </cell>
          <cell r="L5332" t="str">
            <v>TOS SECA, ELIMINA FLEMA TRASNPARENTE</v>
          </cell>
          <cell r="M5332" t="str">
            <v>N.R</v>
          </cell>
        </row>
        <row r="5333">
          <cell r="A5333" t="str">
            <v>060-10</v>
          </cell>
          <cell r="B5333">
            <v>40245</v>
          </cell>
          <cell r="D5333" t="str">
            <v>N.R</v>
          </cell>
          <cell r="E5333" t="str">
            <v>PEQUEÑOS</v>
          </cell>
          <cell r="F5333" t="str">
            <v>CANINO</v>
          </cell>
          <cell r="G5333" t="str">
            <v>PASTOR ALEMAN</v>
          </cell>
          <cell r="H5333" t="str">
            <v>JULIANA MONTERO</v>
          </cell>
          <cell r="L5333" t="str">
            <v>PRESENCIA DE VOMITO Y FIEBRE</v>
          </cell>
          <cell r="M5333" t="str">
            <v>N.R</v>
          </cell>
        </row>
        <row r="5334">
          <cell r="A5334" t="str">
            <v>061-10</v>
          </cell>
          <cell r="B5334">
            <v>40245</v>
          </cell>
          <cell r="D5334" t="str">
            <v>N.R</v>
          </cell>
          <cell r="E5334" t="str">
            <v>PEQUEÑOS</v>
          </cell>
          <cell r="F5334" t="str">
            <v>CANINO</v>
          </cell>
          <cell r="G5334" t="str">
            <v>BULL DOG</v>
          </cell>
          <cell r="H5334" t="str">
            <v>ANA MARIA OSSA</v>
          </cell>
          <cell r="L5334" t="str">
            <v>BAJO APETITO, DISMINUYE ACTIVIDAD, ORINA AMARILLA, TOS SECA</v>
          </cell>
          <cell r="M5334" t="str">
            <v>N.R</v>
          </cell>
        </row>
        <row r="5335">
          <cell r="A5335" t="str">
            <v>062-10</v>
          </cell>
          <cell r="B5335">
            <v>40246</v>
          </cell>
          <cell r="D5335" t="str">
            <v>N.R</v>
          </cell>
          <cell r="E5335" t="str">
            <v>PEQUEÑOS</v>
          </cell>
          <cell r="F5335" t="str">
            <v>CANINO</v>
          </cell>
          <cell r="G5335" t="str">
            <v>ROTTWEILER</v>
          </cell>
          <cell r="H5335" t="str">
            <v>MANUEL CORREDOR LOPEZ</v>
          </cell>
          <cell r="L5335" t="str">
            <v>DESHICENCIA DE LOS PUNTOS DE LA HERIDA, VOMITO, DIARREA</v>
          </cell>
          <cell r="M5335" t="str">
            <v>N.R</v>
          </cell>
        </row>
        <row r="5336">
          <cell r="A5336" t="str">
            <v>063-10</v>
          </cell>
          <cell r="B5336">
            <v>40246</v>
          </cell>
          <cell r="D5336" t="str">
            <v>N.R</v>
          </cell>
          <cell r="E5336" t="str">
            <v>PEQUEÑOS</v>
          </cell>
          <cell r="F5336" t="str">
            <v>CANINO</v>
          </cell>
          <cell r="G5336" t="str">
            <v>FRENCH POODLE</v>
          </cell>
          <cell r="H5336" t="str">
            <v>JOHN TORRES</v>
          </cell>
          <cell r="L5336" t="str">
            <v>APARECE MASA BLANCA EN FORMA DE COLIFLOR</v>
          </cell>
          <cell r="M5336" t="str">
            <v>N.R</v>
          </cell>
        </row>
        <row r="5337">
          <cell r="A5337" t="str">
            <v>064-10</v>
          </cell>
          <cell r="B5337">
            <v>40246</v>
          </cell>
          <cell r="D5337" t="str">
            <v>N.R</v>
          </cell>
          <cell r="E5337" t="str">
            <v>PEQUEÑOS</v>
          </cell>
          <cell r="F5337" t="str">
            <v>CANINO</v>
          </cell>
          <cell r="G5337" t="str">
            <v>CRIOLLO</v>
          </cell>
          <cell r="H5337" t="str">
            <v>DIANA MARCELA RAMIEREZ</v>
          </cell>
          <cell r="L5337" t="str">
            <v>ACCIDENTE AUTOMOVILISTICO, PRESENTA INFLAMACION A NIVEL DE COSTADO Y SALE MATERIA CON SANGRE</v>
          </cell>
          <cell r="M5337" t="str">
            <v>N.R</v>
          </cell>
        </row>
        <row r="5338">
          <cell r="A5338" t="str">
            <v>065-10</v>
          </cell>
          <cell r="B5338">
            <v>40247</v>
          </cell>
          <cell r="D5338" t="str">
            <v>N.R</v>
          </cell>
          <cell r="E5338" t="str">
            <v>PEQUEÑOS</v>
          </cell>
          <cell r="F5338" t="str">
            <v>CANINO</v>
          </cell>
          <cell r="G5338" t="str">
            <v>FRENCH POODLE</v>
          </cell>
          <cell r="H5338" t="str">
            <v>LUZ MILENA HOYOS</v>
          </cell>
          <cell r="L5338" t="str">
            <v>VOMITO, ORINA AMARILLA INTENSA, NO CONSUME ALIMENTO, TOMA AGUA</v>
          </cell>
          <cell r="M5338" t="str">
            <v>N.R</v>
          </cell>
        </row>
        <row r="5339">
          <cell r="A5339" t="str">
            <v>066-10</v>
          </cell>
          <cell r="B5339">
            <v>40247</v>
          </cell>
          <cell r="D5339" t="str">
            <v>N.R</v>
          </cell>
          <cell r="E5339" t="str">
            <v>PEQUEÑOS</v>
          </cell>
          <cell r="F5339" t="str">
            <v>CANINO</v>
          </cell>
          <cell r="G5339" t="str">
            <v>SCHNAWZER</v>
          </cell>
          <cell r="H5339" t="str">
            <v>FANY MORENO</v>
          </cell>
          <cell r="L5339" t="str">
            <v>MASA EN FOSA NASAL</v>
          </cell>
          <cell r="M5339" t="str">
            <v>N.R</v>
          </cell>
        </row>
        <row r="5340">
          <cell r="A5340" t="str">
            <v>067-10</v>
          </cell>
          <cell r="B5340">
            <v>40247</v>
          </cell>
          <cell r="D5340" t="str">
            <v>N.R</v>
          </cell>
          <cell r="E5340" t="str">
            <v>PEQUEÑOS</v>
          </cell>
          <cell r="F5340" t="str">
            <v>CANINO</v>
          </cell>
          <cell r="G5340" t="str">
            <v>PINSCHER</v>
          </cell>
          <cell r="H5340" t="str">
            <v>CRISTINA HERNANDEZ</v>
          </cell>
          <cell r="L5340" t="str">
            <v>DEPRIMIDO, VOMITO, ORINA MUY AMARILLA</v>
          </cell>
          <cell r="M5340" t="str">
            <v>N.R</v>
          </cell>
        </row>
        <row r="5341">
          <cell r="A5341" t="str">
            <v>068-10</v>
          </cell>
          <cell r="B5341">
            <v>40249</v>
          </cell>
          <cell r="D5341" t="str">
            <v>N.R</v>
          </cell>
          <cell r="E5341" t="str">
            <v>PEQUEÑOS</v>
          </cell>
          <cell r="F5341" t="str">
            <v>CANINO</v>
          </cell>
          <cell r="G5341" t="str">
            <v>CRIOLLO</v>
          </cell>
          <cell r="H5341" t="str">
            <v>FERNEY</v>
          </cell>
          <cell r="L5341" t="str">
            <v>HERIDA ABIERTA EN MPA, HERIDA EN PARPADO SUP. IZQ., ESMEGMA EN PREPUCIO</v>
          </cell>
          <cell r="M5341" t="str">
            <v>N.R</v>
          </cell>
        </row>
        <row r="5342">
          <cell r="A5342" t="str">
            <v>069-10</v>
          </cell>
          <cell r="B5342">
            <v>40249</v>
          </cell>
          <cell r="D5342" t="str">
            <v>N.R</v>
          </cell>
          <cell r="E5342" t="str">
            <v>PEQUEÑOS</v>
          </cell>
          <cell r="F5342" t="str">
            <v>CANINO</v>
          </cell>
          <cell r="G5342" t="str">
            <v>LABRADOR</v>
          </cell>
          <cell r="H5342" t="str">
            <v>ANDRES PIEDRAHITA</v>
          </cell>
          <cell r="L5342" t="str">
            <v>CLAUDICACION MPI</v>
          </cell>
          <cell r="M5342" t="str">
            <v>N.R</v>
          </cell>
        </row>
        <row r="5343">
          <cell r="A5343" t="str">
            <v>070-10</v>
          </cell>
          <cell r="B5343">
            <v>40247</v>
          </cell>
          <cell r="D5343" t="str">
            <v>N.R</v>
          </cell>
          <cell r="E5343" t="str">
            <v>PEQUEÑOS</v>
          </cell>
          <cell r="F5343" t="str">
            <v>CANINO</v>
          </cell>
          <cell r="G5343" t="str">
            <v>SHITZU</v>
          </cell>
          <cell r="H5343" t="str">
            <v>ADRIANA CEBALLOS</v>
          </cell>
          <cell r="L5343" t="str">
            <v>PRESENCIA DE GARRAPATAS, VOMITO</v>
          </cell>
          <cell r="M5343" t="str">
            <v>N.R</v>
          </cell>
        </row>
        <row r="5344">
          <cell r="A5344" t="str">
            <v>071-10</v>
          </cell>
          <cell r="B5344">
            <v>40252</v>
          </cell>
          <cell r="D5344" t="str">
            <v>N.R</v>
          </cell>
          <cell r="E5344" t="str">
            <v>PEQUEÑOS</v>
          </cell>
          <cell r="F5344" t="str">
            <v>FELINO</v>
          </cell>
          <cell r="G5344" t="str">
            <v>CRIOLLO</v>
          </cell>
          <cell r="H5344" t="str">
            <v>CAROL MUÑOZ</v>
          </cell>
          <cell r="L5344" t="str">
            <v>DEPRIMIDO, EPISODIOS CONVULSIONES, PERDIDA DE PESO</v>
          </cell>
          <cell r="M5344" t="str">
            <v>N.R</v>
          </cell>
        </row>
        <row r="5345">
          <cell r="A5345" t="str">
            <v>072-10</v>
          </cell>
          <cell r="B5345">
            <v>40252</v>
          </cell>
          <cell r="D5345" t="str">
            <v>N.R</v>
          </cell>
          <cell r="E5345" t="str">
            <v>PEQUEÑOS</v>
          </cell>
          <cell r="F5345" t="str">
            <v>CANINO</v>
          </cell>
          <cell r="G5345" t="str">
            <v>PASTOR ALEMAN</v>
          </cell>
          <cell r="H5345" t="str">
            <v>ORLANDO VANEGAS</v>
          </cell>
          <cell r="L5345" t="str">
            <v>DIARREA, VOMITO, PRESENCIA DE GARRAPATAS</v>
          </cell>
          <cell r="M5345" t="str">
            <v>N.R</v>
          </cell>
        </row>
        <row r="5346">
          <cell r="A5346" t="str">
            <v>073-10</v>
          </cell>
          <cell r="B5346">
            <v>40253</v>
          </cell>
          <cell r="D5346" t="str">
            <v>N.R</v>
          </cell>
          <cell r="E5346" t="str">
            <v>PEQUEÑOS</v>
          </cell>
          <cell r="F5346" t="str">
            <v>CANINO</v>
          </cell>
          <cell r="G5346" t="str">
            <v>PINSCHER</v>
          </cell>
          <cell r="H5346" t="str">
            <v>ALCIRA DE CEPEDA</v>
          </cell>
          <cell r="L5346" t="str">
            <v>BAJO APETITO, MUY CALIENTE EL CUERPO,</v>
          </cell>
          <cell r="M5346" t="str">
            <v>N.R</v>
          </cell>
        </row>
        <row r="5347">
          <cell r="A5347" t="str">
            <v>074-10</v>
          </cell>
          <cell r="B5347">
            <v>40253</v>
          </cell>
          <cell r="D5347" t="str">
            <v>N.R</v>
          </cell>
          <cell r="E5347" t="str">
            <v>PEQUEÑOS</v>
          </cell>
          <cell r="F5347" t="str">
            <v>CANINO</v>
          </cell>
          <cell r="G5347" t="str">
            <v>PINSCHER</v>
          </cell>
          <cell r="H5347" t="str">
            <v>CARLOS ESPINOSA GUEVARA</v>
          </cell>
          <cell r="L5347" t="str">
            <v>DEPRIMIDO, OPACIDAD BILATERAL</v>
          </cell>
          <cell r="M5347" t="str">
            <v>N.R</v>
          </cell>
        </row>
        <row r="5348">
          <cell r="A5348" t="str">
            <v>075-10</v>
          </cell>
          <cell r="B5348">
            <v>40253</v>
          </cell>
          <cell r="D5348" t="str">
            <v>N.R</v>
          </cell>
          <cell r="E5348" t="str">
            <v>PEQUEÑOS</v>
          </cell>
          <cell r="F5348" t="str">
            <v>CANINO</v>
          </cell>
          <cell r="G5348" t="str">
            <v>CRIOLLO</v>
          </cell>
          <cell r="H5348" t="str">
            <v>TATIANA CORREDOR</v>
          </cell>
          <cell r="L5348" t="str">
            <v>FIEBRE, VOMITO, DEORIMIDO, SIN APETITO</v>
          </cell>
          <cell r="M5348" t="str">
            <v>N.R</v>
          </cell>
        </row>
        <row r="5349">
          <cell r="A5349" t="str">
            <v>076-10</v>
          </cell>
          <cell r="B5349">
            <v>40253</v>
          </cell>
          <cell r="D5349" t="str">
            <v>N.R</v>
          </cell>
          <cell r="E5349" t="str">
            <v>PEQUEÑOS</v>
          </cell>
          <cell r="F5349" t="str">
            <v>CANINO</v>
          </cell>
          <cell r="G5349" t="str">
            <v>PUG</v>
          </cell>
          <cell r="H5349" t="str">
            <v>SANDRA LUNA</v>
          </cell>
          <cell r="L5349" t="str">
            <v>DEPRIMIDO, VOMITO, ICTERICIA</v>
          </cell>
          <cell r="M5349" t="str">
            <v>N.R</v>
          </cell>
        </row>
        <row r="5350">
          <cell r="A5350" t="str">
            <v>077-10</v>
          </cell>
          <cell r="B5350">
            <v>40254</v>
          </cell>
          <cell r="D5350" t="str">
            <v>N.R</v>
          </cell>
          <cell r="E5350" t="str">
            <v>PEQUEÑOS</v>
          </cell>
          <cell r="F5350" t="str">
            <v>CANINO</v>
          </cell>
          <cell r="G5350" t="str">
            <v>LABRADOR</v>
          </cell>
          <cell r="H5350" t="str">
            <v>YEIMI RUBIO</v>
          </cell>
          <cell r="L5350" t="str">
            <v>TOS, ALOPECIA, SECRECION OCULAR</v>
          </cell>
          <cell r="M5350" t="str">
            <v>N.R</v>
          </cell>
        </row>
        <row r="5351">
          <cell r="A5351" t="str">
            <v>078-10</v>
          </cell>
          <cell r="B5351">
            <v>40254</v>
          </cell>
          <cell r="D5351" t="str">
            <v>N.R</v>
          </cell>
          <cell r="E5351" t="str">
            <v>PEQUEÑOS</v>
          </cell>
          <cell r="F5351" t="str">
            <v>CANINO</v>
          </cell>
          <cell r="G5351" t="str">
            <v>BOXER</v>
          </cell>
          <cell r="H5351" t="str">
            <v>RICARDO SARMIENTO</v>
          </cell>
          <cell r="L5351" t="str">
            <v>SECRECION PENEGNA CONSTANTE</v>
          </cell>
          <cell r="M5351" t="str">
            <v>N.R</v>
          </cell>
        </row>
        <row r="5353">
          <cell r="A5353" t="str">
            <v>001-09</v>
          </cell>
          <cell r="B5353">
            <v>39832</v>
          </cell>
          <cell r="D5353" t="str">
            <v>CHIRIPA</v>
          </cell>
          <cell r="E5353" t="str">
            <v>PEQUEÑOS</v>
          </cell>
          <cell r="F5353" t="str">
            <v>CANINO</v>
          </cell>
          <cell r="G5353" t="str">
            <v>FRENCH POODLE</v>
          </cell>
          <cell r="H5353" t="str">
            <v>CATALINA SIERRA</v>
          </cell>
          <cell r="L5353" t="str">
            <v>TOS PRODULTIVA</v>
          </cell>
          <cell r="M5353" t="str">
            <v>SAEL PEDRAZA</v>
          </cell>
        </row>
        <row r="5354">
          <cell r="A5354" t="str">
            <v>002-09</v>
          </cell>
          <cell r="B5354">
            <v>39832</v>
          </cell>
          <cell r="D5354" t="str">
            <v>APOLO</v>
          </cell>
          <cell r="E5354" t="str">
            <v>PEQUEÑOS</v>
          </cell>
          <cell r="F5354" t="str">
            <v>CANINO</v>
          </cell>
          <cell r="G5354" t="str">
            <v>BULL TERRIER</v>
          </cell>
          <cell r="H5354" t="str">
            <v xml:space="preserve">JUAN SEBASTIAN </v>
          </cell>
          <cell r="L5354" t="str">
            <v>MAL  OLOR</v>
          </cell>
          <cell r="M5354" t="str">
            <v>SAEL PEDRAZA</v>
          </cell>
        </row>
        <row r="5355">
          <cell r="A5355" t="str">
            <v>003-09</v>
          </cell>
          <cell r="B5355">
            <v>39833</v>
          </cell>
          <cell r="D5355" t="str">
            <v>RINGO</v>
          </cell>
          <cell r="E5355" t="str">
            <v>PEQUEÑOS</v>
          </cell>
          <cell r="F5355" t="str">
            <v>CANINO</v>
          </cell>
          <cell r="G5355" t="str">
            <v>BOXER</v>
          </cell>
          <cell r="H5355" t="str">
            <v>DORA PABON</v>
          </cell>
          <cell r="L5355" t="str">
            <v xml:space="preserve">INAPETENCIA </v>
          </cell>
          <cell r="M5355" t="str">
            <v>SAEL PEDRAZA</v>
          </cell>
        </row>
        <row r="5356">
          <cell r="A5356" t="str">
            <v>004-09</v>
          </cell>
          <cell r="B5356">
            <v>39835</v>
          </cell>
          <cell r="D5356" t="str">
            <v>TATO</v>
          </cell>
          <cell r="E5356" t="str">
            <v>PEQUEÑOS</v>
          </cell>
          <cell r="F5356" t="str">
            <v>CANINO</v>
          </cell>
          <cell r="G5356" t="str">
            <v>FRENCH POODLE</v>
          </cell>
          <cell r="H5356" t="str">
            <v>NUBIA RODRIGUEZ</v>
          </cell>
          <cell r="L5356" t="str">
            <v>AUMENTO  VOLUMEN  SUBC</v>
          </cell>
          <cell r="M5356" t="str">
            <v>SAEL PEDRAZA</v>
          </cell>
        </row>
        <row r="5357">
          <cell r="A5357" t="str">
            <v>005-09</v>
          </cell>
          <cell r="B5357">
            <v>39835</v>
          </cell>
          <cell r="D5357" t="str">
            <v>TANCITOS</v>
          </cell>
          <cell r="E5357" t="str">
            <v>PEQUEÑOS</v>
          </cell>
          <cell r="F5357" t="str">
            <v>CANINO</v>
          </cell>
          <cell r="G5357" t="str">
            <v>PITBULL</v>
          </cell>
          <cell r="H5357" t="str">
            <v>BERLEY GUACANENE</v>
          </cell>
          <cell r="L5357" t="str">
            <v>DEPRESION  VOMITO FIEBRE</v>
          </cell>
          <cell r="M5357" t="str">
            <v>MANUEL  CANERO</v>
          </cell>
        </row>
        <row r="5358">
          <cell r="A5358" t="str">
            <v>006-09</v>
          </cell>
          <cell r="B5358">
            <v>39836</v>
          </cell>
          <cell r="D5358" t="str">
            <v>HANNA</v>
          </cell>
          <cell r="E5358" t="str">
            <v>PEQUEÑOS</v>
          </cell>
          <cell r="F5358" t="str">
            <v>CANINO</v>
          </cell>
          <cell r="G5358" t="str">
            <v>CRIOLLO</v>
          </cell>
          <cell r="H5358" t="str">
            <v>GUILLERMO  ROJAS</v>
          </cell>
          <cell r="L5358" t="str">
            <v>DEPRESION  INAPETENCIA</v>
          </cell>
          <cell r="M5358" t="str">
            <v>MANUEL  CANERO</v>
          </cell>
        </row>
        <row r="5359">
          <cell r="A5359" t="str">
            <v>007-09</v>
          </cell>
          <cell r="B5359">
            <v>39836</v>
          </cell>
          <cell r="D5359" t="str">
            <v xml:space="preserve">BURBUJA </v>
          </cell>
          <cell r="E5359" t="str">
            <v>PEQUEÑOS</v>
          </cell>
          <cell r="F5359" t="str">
            <v>CANINO</v>
          </cell>
          <cell r="G5359" t="str">
            <v>FRENCH POODLE</v>
          </cell>
          <cell r="H5359" t="str">
            <v>KATERINE PEREZ</v>
          </cell>
          <cell r="L5359" t="str">
            <v>DEPRESION INAPETENCIA</v>
          </cell>
          <cell r="M5359" t="str">
            <v>CATALINA SIERRA</v>
          </cell>
        </row>
        <row r="5360">
          <cell r="A5360" t="str">
            <v>008-09</v>
          </cell>
          <cell r="B5360">
            <v>39836</v>
          </cell>
          <cell r="D5360" t="str">
            <v>MONA</v>
          </cell>
          <cell r="E5360" t="str">
            <v>PEQUEÑOS</v>
          </cell>
          <cell r="F5360" t="str">
            <v>CANINO</v>
          </cell>
          <cell r="G5360" t="str">
            <v>CRIOLLO</v>
          </cell>
          <cell r="H5360" t="str">
            <v>GERMAN PALACIOS</v>
          </cell>
          <cell r="L5360" t="str">
            <v>ACCIDENTE  AUTOMOVIL</v>
          </cell>
          <cell r="M5360" t="str">
            <v>ANGELICA  GUARRINN</v>
          </cell>
        </row>
        <row r="5361">
          <cell r="A5361" t="str">
            <v>009-09</v>
          </cell>
          <cell r="B5361">
            <v>39836</v>
          </cell>
          <cell r="D5361" t="str">
            <v>LUCAS</v>
          </cell>
          <cell r="E5361" t="str">
            <v>PEQUEÑOS</v>
          </cell>
          <cell r="F5361" t="str">
            <v>CANINO</v>
          </cell>
          <cell r="G5361" t="str">
            <v>FRENCH POODLE</v>
          </cell>
          <cell r="L5361" t="str">
            <v>ACCIDENTE  AUTOMOVIL</v>
          </cell>
          <cell r="M5361" t="str">
            <v>MARCELA RODRIGUEZ</v>
          </cell>
        </row>
        <row r="5362">
          <cell r="A5362" t="str">
            <v>010-09</v>
          </cell>
          <cell r="B5362">
            <v>39839</v>
          </cell>
          <cell r="D5362" t="str">
            <v>MONO</v>
          </cell>
          <cell r="E5362" t="str">
            <v>PEQUEÑOS</v>
          </cell>
          <cell r="F5362" t="str">
            <v>CANINO</v>
          </cell>
          <cell r="G5362" t="str">
            <v>CRIOLLO</v>
          </cell>
          <cell r="H5362" t="str">
            <v>LIZETH  RODRIGUEZ</v>
          </cell>
          <cell r="L5362" t="str">
            <v>DEPRIMIDO</v>
          </cell>
          <cell r="M5362" t="str">
            <v>SAEL PEDRAZA</v>
          </cell>
        </row>
        <row r="5363">
          <cell r="A5363" t="str">
            <v>011-09</v>
          </cell>
          <cell r="B5363">
            <v>39839</v>
          </cell>
          <cell r="D5363" t="str">
            <v>CHELA</v>
          </cell>
          <cell r="E5363" t="str">
            <v>PEQUEÑOS</v>
          </cell>
          <cell r="F5363" t="str">
            <v>CANINO</v>
          </cell>
          <cell r="G5363" t="str">
            <v>CRIOLLO</v>
          </cell>
          <cell r="H5363" t="str">
            <v>JOINY TORRES</v>
          </cell>
          <cell r="L5363" t="str">
            <v>DERMATITIS</v>
          </cell>
          <cell r="M5363" t="str">
            <v>MARCELA  RODRIGUEZ</v>
          </cell>
        </row>
        <row r="5364">
          <cell r="A5364" t="str">
            <v>012-09</v>
          </cell>
          <cell r="B5364">
            <v>39839</v>
          </cell>
          <cell r="D5364" t="str">
            <v xml:space="preserve">AKANE </v>
          </cell>
          <cell r="E5364" t="str">
            <v>PEQUEÑOS</v>
          </cell>
          <cell r="F5364" t="str">
            <v>CANINO</v>
          </cell>
          <cell r="G5364" t="str">
            <v>PINSCHER</v>
          </cell>
          <cell r="H5364" t="str">
            <v>MONICA TELLO</v>
          </cell>
          <cell r="L5364" t="str">
            <v>VOMITO</v>
          </cell>
          <cell r="M5364" t="str">
            <v>JOHANA  HERRERA</v>
          </cell>
        </row>
        <row r="5365">
          <cell r="A5365" t="str">
            <v>013-09</v>
          </cell>
          <cell r="B5365">
            <v>39839</v>
          </cell>
          <cell r="D5365" t="str">
            <v>LAKY</v>
          </cell>
          <cell r="E5365" t="str">
            <v>PEQUEÑOS</v>
          </cell>
          <cell r="F5365" t="str">
            <v>CANINO</v>
          </cell>
          <cell r="G5365" t="str">
            <v>BORDER COLLIE</v>
          </cell>
          <cell r="H5365" t="str">
            <v>ALEJANDRO  CUBILLOS</v>
          </cell>
          <cell r="L5365" t="str">
            <v>CAIDA  DEL PELO</v>
          </cell>
          <cell r="M5365" t="str">
            <v>JOHANA  HERRERA</v>
          </cell>
        </row>
        <row r="5366">
          <cell r="A5366" t="str">
            <v>014-09</v>
          </cell>
          <cell r="B5366">
            <v>39839</v>
          </cell>
          <cell r="D5366" t="str">
            <v>ESTRELLA</v>
          </cell>
          <cell r="E5366" t="str">
            <v>PEQUEÑOS</v>
          </cell>
          <cell r="F5366" t="str">
            <v>CANINO</v>
          </cell>
          <cell r="G5366" t="str">
            <v>FRENCH POODLE</v>
          </cell>
          <cell r="H5366" t="str">
            <v>CATALINA SIERRA</v>
          </cell>
          <cell r="L5366" t="str">
            <v>TOS Y  VOMITO</v>
          </cell>
          <cell r="M5366" t="str">
            <v>CATALINA SIERRA</v>
          </cell>
        </row>
        <row r="5367">
          <cell r="A5367" t="str">
            <v>015-09</v>
          </cell>
          <cell r="B5367">
            <v>39839</v>
          </cell>
          <cell r="D5367" t="str">
            <v>DRACO</v>
          </cell>
          <cell r="E5367" t="str">
            <v>PEQUEÑOS</v>
          </cell>
          <cell r="F5367" t="str">
            <v>CANINO</v>
          </cell>
          <cell r="G5367" t="str">
            <v>FRENCH POODLE</v>
          </cell>
          <cell r="H5367" t="str">
            <v>CECILIA TORRES</v>
          </cell>
          <cell r="L5367" t="str">
            <v>TOS SECA</v>
          </cell>
          <cell r="M5367" t="str">
            <v>SAEL PEDRAZA</v>
          </cell>
        </row>
        <row r="5368">
          <cell r="A5368" t="str">
            <v>016-09</v>
          </cell>
          <cell r="B5368">
            <v>39840</v>
          </cell>
          <cell r="D5368" t="str">
            <v>SIMON</v>
          </cell>
          <cell r="E5368" t="str">
            <v>PEQUEÑOS</v>
          </cell>
          <cell r="F5368" t="str">
            <v>CANINO</v>
          </cell>
          <cell r="G5368" t="str">
            <v>MASTIN NAPOLITANO</v>
          </cell>
          <cell r="H5368" t="str">
            <v>ALEXIS  PEñA</v>
          </cell>
          <cell r="L5368" t="str">
            <v>DEPRESION INAPETENCIA</v>
          </cell>
          <cell r="M5368" t="str">
            <v>ERIKA ABREU</v>
          </cell>
        </row>
        <row r="5369">
          <cell r="A5369" t="str">
            <v>017-09</v>
          </cell>
          <cell r="B5369">
            <v>39840</v>
          </cell>
          <cell r="D5369" t="str">
            <v>SPIKE</v>
          </cell>
          <cell r="E5369" t="str">
            <v>PEQUEÑOS</v>
          </cell>
          <cell r="F5369" t="str">
            <v>CANINO</v>
          </cell>
          <cell r="G5369" t="str">
            <v>CRIOLLO</v>
          </cell>
          <cell r="H5369" t="str">
            <v>JAIME  ARANGO</v>
          </cell>
          <cell r="L5369" t="str">
            <v>MASA MAUDIBULAR</v>
          </cell>
          <cell r="M5369" t="str">
            <v>HAMIT JANGOS</v>
          </cell>
        </row>
        <row r="5370">
          <cell r="A5370" t="str">
            <v>018-09</v>
          </cell>
          <cell r="B5370">
            <v>39840</v>
          </cell>
          <cell r="D5370" t="str">
            <v xml:space="preserve">CEUL </v>
          </cell>
          <cell r="E5370" t="str">
            <v>PEQUEÑOS</v>
          </cell>
          <cell r="F5370" t="str">
            <v>CANINO</v>
          </cell>
          <cell r="G5370" t="str">
            <v>PINSCHER</v>
          </cell>
          <cell r="H5370" t="str">
            <v>JESICA MONTENEGRO</v>
          </cell>
          <cell r="L5370" t="str">
            <v>PREñEZ</v>
          </cell>
          <cell r="M5370" t="str">
            <v>EDUARDO PUERTA</v>
          </cell>
        </row>
        <row r="5371">
          <cell r="A5371" t="str">
            <v>019-09</v>
          </cell>
          <cell r="B5371">
            <v>39840</v>
          </cell>
          <cell r="D5371" t="str">
            <v xml:space="preserve">AVE  </v>
          </cell>
          <cell r="E5371" t="str">
            <v>PEQUEÑOS</v>
          </cell>
          <cell r="F5371" t="str">
            <v>AVE</v>
          </cell>
          <cell r="G5371" t="str">
            <v xml:space="preserve">TINGUA </v>
          </cell>
          <cell r="H5371" t="str">
            <v xml:space="preserve">MARLON </v>
          </cell>
          <cell r="L5371" t="str">
            <v>NO  COME</v>
          </cell>
          <cell r="M5371" t="str">
            <v>EDUARDO PUERTA</v>
          </cell>
        </row>
        <row r="5372">
          <cell r="A5372" t="str">
            <v>020-09</v>
          </cell>
          <cell r="B5372">
            <v>39840</v>
          </cell>
          <cell r="D5372" t="str">
            <v>LUNA</v>
          </cell>
          <cell r="E5372" t="str">
            <v>PEQUEÑOS</v>
          </cell>
          <cell r="F5372" t="str">
            <v>CANINO</v>
          </cell>
          <cell r="G5372" t="str">
            <v>LABRADOR</v>
          </cell>
          <cell r="H5372" t="str">
            <v>ELIZABETH  TABLERO</v>
          </cell>
          <cell r="L5372" t="str">
            <v>DOLOR  ADDOMINAL</v>
          </cell>
          <cell r="M5372" t="str">
            <v>ALEJANDRIO NOCUA</v>
          </cell>
        </row>
        <row r="5373">
          <cell r="A5373" t="str">
            <v>021-09</v>
          </cell>
          <cell r="B5373">
            <v>39840</v>
          </cell>
          <cell r="D5373" t="str">
            <v>LUNA</v>
          </cell>
          <cell r="E5373" t="str">
            <v>PEQUEÑOS</v>
          </cell>
          <cell r="F5373" t="str">
            <v>CANINO</v>
          </cell>
          <cell r="G5373" t="str">
            <v>PINSCHER</v>
          </cell>
          <cell r="H5373" t="str">
            <v>ROCIO SUAREZ</v>
          </cell>
          <cell r="L5373" t="str">
            <v>PERDIDA  DE PESO</v>
          </cell>
          <cell r="M5373" t="str">
            <v>MARCELA HERNANDEZ</v>
          </cell>
        </row>
        <row r="5374">
          <cell r="A5374" t="str">
            <v>022-09</v>
          </cell>
          <cell r="B5374">
            <v>39840</v>
          </cell>
          <cell r="D5374" t="str">
            <v>LUNA</v>
          </cell>
          <cell r="E5374" t="str">
            <v>PEQUEÑOS</v>
          </cell>
          <cell r="F5374" t="str">
            <v>CANINO</v>
          </cell>
          <cell r="G5374" t="str">
            <v>LOBO SIBERIANO</v>
          </cell>
          <cell r="H5374" t="str">
            <v>WILLIAM  VIGOYA</v>
          </cell>
          <cell r="L5374" t="str">
            <v>PAPILOMA</v>
          </cell>
          <cell r="M5374" t="str">
            <v>ERIKA ABREU</v>
          </cell>
        </row>
        <row r="5375">
          <cell r="A5375" t="str">
            <v>023-09</v>
          </cell>
          <cell r="B5375">
            <v>39840</v>
          </cell>
          <cell r="D5375" t="str">
            <v>MATEA</v>
          </cell>
          <cell r="E5375" t="str">
            <v>PEQUEÑOS</v>
          </cell>
          <cell r="F5375" t="str">
            <v>CANINO</v>
          </cell>
          <cell r="G5375" t="str">
            <v>FRENCH POODLE</v>
          </cell>
          <cell r="H5375" t="str">
            <v>PABLO  RUBIO</v>
          </cell>
          <cell r="L5375" t="str">
            <v>PROBLEMA  RESPIRATORIO</v>
          </cell>
          <cell r="M5375" t="str">
            <v>ANITA ROQUE</v>
          </cell>
        </row>
        <row r="5376">
          <cell r="A5376" t="str">
            <v>024-09</v>
          </cell>
          <cell r="B5376">
            <v>39841</v>
          </cell>
          <cell r="D5376" t="str">
            <v>COFFE</v>
          </cell>
          <cell r="E5376" t="str">
            <v>PEQUEÑOS</v>
          </cell>
          <cell r="F5376" t="str">
            <v>CANINO</v>
          </cell>
          <cell r="G5376" t="str">
            <v>PITBULL</v>
          </cell>
          <cell r="H5376" t="str">
            <v xml:space="preserve">FREDY </v>
          </cell>
          <cell r="L5376" t="str">
            <v>FISTULA ANORECTAL</v>
          </cell>
          <cell r="M5376" t="str">
            <v>SAEL PEDRAZA</v>
          </cell>
        </row>
        <row r="5377">
          <cell r="A5377" t="str">
            <v>025-09</v>
          </cell>
          <cell r="B5377">
            <v>39841</v>
          </cell>
          <cell r="D5377" t="str">
            <v>BARRY</v>
          </cell>
          <cell r="E5377" t="str">
            <v>PEQUEÑOS</v>
          </cell>
          <cell r="F5377" t="str">
            <v>CANINO</v>
          </cell>
          <cell r="G5377" t="str">
            <v>LABRADOR</v>
          </cell>
          <cell r="H5377" t="str">
            <v>LUZ LINARES</v>
          </cell>
          <cell r="L5377" t="str">
            <v>PERDIDA PESO</v>
          </cell>
          <cell r="M5377" t="str">
            <v>HECTOR  R.</v>
          </cell>
        </row>
        <row r="5378">
          <cell r="A5378" t="str">
            <v>026-09</v>
          </cell>
          <cell r="B5378">
            <v>39841</v>
          </cell>
          <cell r="D5378" t="str">
            <v>BOSCO</v>
          </cell>
          <cell r="E5378" t="str">
            <v>PEQUEÑOS</v>
          </cell>
          <cell r="F5378" t="str">
            <v>CANINO</v>
          </cell>
          <cell r="G5378" t="str">
            <v>CRIOLLO</v>
          </cell>
          <cell r="H5378" t="str">
            <v>LEYDI MARIA</v>
          </cell>
          <cell r="L5378" t="str">
            <v>REVISION CLINICA</v>
          </cell>
          <cell r="M5378" t="str">
            <v>DAVID HURTADO</v>
          </cell>
        </row>
        <row r="5379">
          <cell r="A5379" t="str">
            <v>027-09</v>
          </cell>
          <cell r="B5379">
            <v>39841</v>
          </cell>
          <cell r="D5379" t="str">
            <v>LILA</v>
          </cell>
          <cell r="E5379" t="str">
            <v>PEQUEÑOS</v>
          </cell>
          <cell r="F5379" t="str">
            <v>CANINO</v>
          </cell>
          <cell r="G5379" t="str">
            <v>FRENCH POODLE</v>
          </cell>
          <cell r="H5379" t="str">
            <v>ORLANDO RONLAN</v>
          </cell>
          <cell r="L5379" t="str">
            <v xml:space="preserve">APETITO </v>
          </cell>
          <cell r="M5379" t="str">
            <v>SAEL PEDRAZA</v>
          </cell>
        </row>
        <row r="5380">
          <cell r="A5380" t="str">
            <v>028-09</v>
          </cell>
          <cell r="B5380">
            <v>39841</v>
          </cell>
          <cell r="D5380" t="str">
            <v>TITO</v>
          </cell>
          <cell r="E5380" t="str">
            <v>PEQUEÑOS</v>
          </cell>
          <cell r="F5380" t="str">
            <v>CANINO</v>
          </cell>
          <cell r="G5380" t="str">
            <v xml:space="preserve">BEAGLE </v>
          </cell>
          <cell r="H5380" t="str">
            <v>PATRICIA  SEGURA</v>
          </cell>
          <cell r="M5380" t="str">
            <v>DAVID HURTADO</v>
          </cell>
        </row>
        <row r="5381">
          <cell r="A5381" t="str">
            <v>029-09</v>
          </cell>
          <cell r="B5381">
            <v>39842</v>
          </cell>
          <cell r="D5381" t="str">
            <v>LUSKI</v>
          </cell>
          <cell r="E5381" t="str">
            <v>PEQUEÑOS</v>
          </cell>
          <cell r="F5381" t="str">
            <v>CANINO</v>
          </cell>
          <cell r="G5381" t="str">
            <v>ROTTWEILER</v>
          </cell>
        </row>
        <row r="5382">
          <cell r="A5382" t="str">
            <v>030-09</v>
          </cell>
          <cell r="B5382">
            <v>39843</v>
          </cell>
          <cell r="D5382" t="str">
            <v>WANDA</v>
          </cell>
          <cell r="E5382" t="str">
            <v>PEQUEÑOS</v>
          </cell>
          <cell r="F5382" t="str">
            <v>CANINO</v>
          </cell>
          <cell r="G5382" t="str">
            <v>LABRADOR</v>
          </cell>
          <cell r="H5382" t="str">
            <v>EJERCICITO  NACIONAL</v>
          </cell>
          <cell r="L5382" t="str">
            <v>PETEQUIAS ICTERICIA</v>
          </cell>
          <cell r="M5382" t="str">
            <v>LORENA   CARDENAS</v>
          </cell>
        </row>
        <row r="5383">
          <cell r="A5383" t="str">
            <v>031-09</v>
          </cell>
          <cell r="B5383">
            <v>39843</v>
          </cell>
          <cell r="D5383" t="str">
            <v>KATTY</v>
          </cell>
          <cell r="E5383" t="str">
            <v>PEQUEÑOS</v>
          </cell>
          <cell r="F5383" t="str">
            <v>CANINO</v>
          </cell>
          <cell r="G5383" t="str">
            <v>FRENCH POODLE</v>
          </cell>
          <cell r="H5383" t="str">
            <v>NELSON  VASQUEZ</v>
          </cell>
          <cell r="L5383" t="str">
            <v>PREñEZ</v>
          </cell>
          <cell r="M5383" t="str">
            <v>LUIS  RIVERA</v>
          </cell>
        </row>
        <row r="5384">
          <cell r="A5384" t="str">
            <v>032-09</v>
          </cell>
          <cell r="B5384">
            <v>39846</v>
          </cell>
          <cell r="D5384" t="str">
            <v>RAIZA</v>
          </cell>
          <cell r="E5384" t="str">
            <v>PEQUEÑOS</v>
          </cell>
          <cell r="F5384" t="str">
            <v>CANINO</v>
          </cell>
          <cell r="G5384" t="str">
            <v>ROTTWEILER</v>
          </cell>
          <cell r="H5384" t="str">
            <v>JULIO C.  MORENO</v>
          </cell>
          <cell r="L5384" t="str">
            <v>MASAS MAMARIA</v>
          </cell>
          <cell r="M5384" t="str">
            <v>SAUL JIMENEZ</v>
          </cell>
        </row>
        <row r="5385">
          <cell r="A5385" t="str">
            <v>033-09</v>
          </cell>
          <cell r="B5385">
            <v>39872</v>
          </cell>
          <cell r="D5385" t="str">
            <v>VELENTINA</v>
          </cell>
          <cell r="E5385" t="str">
            <v>PEQUEÑOS</v>
          </cell>
          <cell r="F5385" t="str">
            <v>CANINO</v>
          </cell>
          <cell r="G5385" t="str">
            <v>SCHNAWZER</v>
          </cell>
          <cell r="H5385" t="str">
            <v>ANA MARIA RUBIO</v>
          </cell>
          <cell r="L5385" t="str">
            <v>PERDIDA AUDICION</v>
          </cell>
          <cell r="M5385" t="str">
            <v>SERGIO RODRIGUEZ</v>
          </cell>
        </row>
        <row r="5386">
          <cell r="A5386" t="str">
            <v>034-09</v>
          </cell>
          <cell r="B5386">
            <v>39846</v>
          </cell>
          <cell r="D5386" t="str">
            <v>MATEO</v>
          </cell>
          <cell r="E5386" t="str">
            <v>PEQUEÑOS</v>
          </cell>
          <cell r="F5386" t="str">
            <v>CANINO</v>
          </cell>
          <cell r="G5386" t="str">
            <v>CRIOLLO</v>
          </cell>
          <cell r="H5386" t="str">
            <v>JORGE BARAJAS</v>
          </cell>
          <cell r="L5386" t="str">
            <v>AUMENTO TAMAñO PABELLON</v>
          </cell>
          <cell r="M5386" t="str">
            <v>ANDRES P.</v>
          </cell>
        </row>
        <row r="5387">
          <cell r="A5387" t="str">
            <v>035-09</v>
          </cell>
          <cell r="B5387">
            <v>39847</v>
          </cell>
          <cell r="D5387" t="str">
            <v>TATO</v>
          </cell>
          <cell r="E5387" t="str">
            <v>PEQUEÑOS</v>
          </cell>
          <cell r="F5387" t="str">
            <v>CANINO</v>
          </cell>
          <cell r="G5387" t="str">
            <v>CRIOLLO</v>
          </cell>
          <cell r="H5387" t="str">
            <v>MYRIAM  ROJAS</v>
          </cell>
          <cell r="L5387" t="str">
            <v>CLAUDICACION</v>
          </cell>
          <cell r="M5387" t="str">
            <v>MARCELA  R.</v>
          </cell>
        </row>
        <row r="5388">
          <cell r="A5388" t="str">
            <v>036-09</v>
          </cell>
          <cell r="B5388">
            <v>39847</v>
          </cell>
          <cell r="D5388" t="str">
            <v xml:space="preserve">TOBY </v>
          </cell>
          <cell r="E5388" t="str">
            <v>PEQUEÑOS</v>
          </cell>
          <cell r="F5388" t="str">
            <v>CANINO</v>
          </cell>
          <cell r="G5388" t="str">
            <v>PINSCHER</v>
          </cell>
          <cell r="H5388" t="str">
            <v>MARIA CECILIA ORTIZ</v>
          </cell>
          <cell r="L5388" t="str">
            <v>DISMINUCION   PESO PROGRESIVO</v>
          </cell>
          <cell r="M5388" t="str">
            <v>JOHANA  HERRERA</v>
          </cell>
        </row>
        <row r="5389">
          <cell r="A5389" t="str">
            <v>037-09</v>
          </cell>
          <cell r="B5389">
            <v>39847</v>
          </cell>
          <cell r="D5389" t="str">
            <v>MATEO</v>
          </cell>
          <cell r="E5389" t="str">
            <v>PEQUEÑOS</v>
          </cell>
          <cell r="F5389" t="str">
            <v>CANINO</v>
          </cell>
          <cell r="G5389" t="str">
            <v>CRIOLLO</v>
          </cell>
          <cell r="H5389" t="str">
            <v>GLADIS GUERRERO</v>
          </cell>
          <cell r="L5389" t="str">
            <v xml:space="preserve">INSUFICIENCIA RENAL </v>
          </cell>
          <cell r="M5389" t="str">
            <v>JOHANA  HERRERA</v>
          </cell>
        </row>
        <row r="5390">
          <cell r="A5390" t="str">
            <v>038-09</v>
          </cell>
          <cell r="B5390">
            <v>39847</v>
          </cell>
          <cell r="D5390" t="str">
            <v>LUNA</v>
          </cell>
          <cell r="E5390" t="str">
            <v>PEQUEÑOS</v>
          </cell>
          <cell r="F5390" t="str">
            <v>CANINO</v>
          </cell>
          <cell r="G5390" t="str">
            <v>SCHNAWZER</v>
          </cell>
          <cell r="L5390" t="str">
            <v>HIPIPROTEINEMIA</v>
          </cell>
          <cell r="M5390" t="str">
            <v>JOHANA  HERRERA</v>
          </cell>
        </row>
        <row r="5391">
          <cell r="A5391" t="str">
            <v>039-09</v>
          </cell>
          <cell r="B5391">
            <v>39848</v>
          </cell>
          <cell r="D5391" t="str">
            <v>TIMOTEO</v>
          </cell>
          <cell r="E5391" t="str">
            <v>PEQUEÑOS</v>
          </cell>
          <cell r="F5391" t="str">
            <v>CANINO</v>
          </cell>
          <cell r="G5391" t="str">
            <v>FRENCH POODLE</v>
          </cell>
          <cell r="H5391" t="str">
            <v>DALGY  RODAS</v>
          </cell>
          <cell r="L5391" t="str">
            <v xml:space="preserve">DOLOR OIDO </v>
          </cell>
          <cell r="M5391" t="str">
            <v>ANGELICA  GUARIN</v>
          </cell>
        </row>
        <row r="5392">
          <cell r="A5392" t="str">
            <v>040-09</v>
          </cell>
          <cell r="B5392">
            <v>39849</v>
          </cell>
          <cell r="D5392" t="str">
            <v>TONY</v>
          </cell>
          <cell r="E5392" t="str">
            <v>PEQUEÑOS</v>
          </cell>
          <cell r="F5392" t="str">
            <v>CANINO</v>
          </cell>
          <cell r="G5392" t="str">
            <v>LABRADOR</v>
          </cell>
          <cell r="H5392" t="str">
            <v>JERSON RIAñO</v>
          </cell>
          <cell r="L5392" t="str">
            <v>IMPOTENCIA</v>
          </cell>
          <cell r="M5392" t="str">
            <v>JHON MEDINA</v>
          </cell>
        </row>
        <row r="5393">
          <cell r="A5393" t="str">
            <v>041-09</v>
          </cell>
          <cell r="B5393">
            <v>39850</v>
          </cell>
          <cell r="D5393" t="str">
            <v>LUNA</v>
          </cell>
          <cell r="E5393" t="str">
            <v>PEQUEÑOS</v>
          </cell>
          <cell r="F5393" t="str">
            <v>CANINO</v>
          </cell>
          <cell r="G5393" t="str">
            <v>BOXER</v>
          </cell>
          <cell r="H5393" t="str">
            <v>MARBY  VILLALOBOS</v>
          </cell>
          <cell r="L5393" t="str">
            <v>CLAUDICACION MPI</v>
          </cell>
          <cell r="M5393" t="str">
            <v>SAEL PEDRAZA</v>
          </cell>
        </row>
        <row r="5394">
          <cell r="A5394" t="str">
            <v>042-09</v>
          </cell>
          <cell r="B5394">
            <v>39850</v>
          </cell>
          <cell r="D5394" t="str">
            <v>MATILDA</v>
          </cell>
          <cell r="E5394" t="str">
            <v>PEQUEÑOS</v>
          </cell>
          <cell r="F5394" t="str">
            <v>CANINO</v>
          </cell>
          <cell r="G5394" t="str">
            <v>BULL DOG</v>
          </cell>
          <cell r="H5394" t="str">
            <v>FRANCISCO BERMUDEZ</v>
          </cell>
          <cell r="L5394" t="str">
            <v>DX DE  PREñEZ</v>
          </cell>
          <cell r="M5394" t="str">
            <v>JHONATAN MOJICA</v>
          </cell>
        </row>
        <row r="5395">
          <cell r="A5395" t="str">
            <v>043-09</v>
          </cell>
          <cell r="B5395">
            <v>39850</v>
          </cell>
          <cell r="D5395" t="str">
            <v>NIñA</v>
          </cell>
          <cell r="E5395" t="str">
            <v>PEQUEÑOS</v>
          </cell>
          <cell r="F5395" t="str">
            <v>CANINO</v>
          </cell>
          <cell r="G5395" t="str">
            <v>FRENCH POODLE</v>
          </cell>
          <cell r="L5395" t="str">
            <v>PIOMETRIA</v>
          </cell>
          <cell r="M5395" t="str">
            <v>SERGIO RODRIGUEZ</v>
          </cell>
        </row>
        <row r="5396">
          <cell r="A5396" t="str">
            <v>044-09</v>
          </cell>
          <cell r="B5396">
            <v>39853</v>
          </cell>
          <cell r="D5396" t="str">
            <v>NARA</v>
          </cell>
          <cell r="E5396" t="str">
            <v>PEQUEÑOS</v>
          </cell>
          <cell r="F5396" t="str">
            <v>CANINO</v>
          </cell>
          <cell r="G5396" t="str">
            <v>PITBULL</v>
          </cell>
          <cell r="H5396" t="str">
            <v>ESTEFANIA VARGAS</v>
          </cell>
          <cell r="L5396" t="str">
            <v>DESHIDRATACION</v>
          </cell>
          <cell r="M5396" t="str">
            <v>SAEL PEDRAZA</v>
          </cell>
        </row>
        <row r="5397">
          <cell r="A5397" t="str">
            <v>045-09</v>
          </cell>
          <cell r="B5397">
            <v>39853</v>
          </cell>
          <cell r="D5397" t="str">
            <v>JALISCO</v>
          </cell>
          <cell r="E5397" t="str">
            <v>PEQUEÑOS</v>
          </cell>
          <cell r="F5397" t="str">
            <v>CANINO</v>
          </cell>
          <cell r="G5397" t="str">
            <v xml:space="preserve">CAZADOR </v>
          </cell>
          <cell r="H5397" t="str">
            <v>FERNANDO  QUINTERO</v>
          </cell>
          <cell r="L5397" t="str">
            <v>DEPILACION</v>
          </cell>
          <cell r="M5397" t="str">
            <v>SAEL PEDRAZA</v>
          </cell>
        </row>
        <row r="5398">
          <cell r="A5398" t="str">
            <v>046-09</v>
          </cell>
          <cell r="B5398">
            <v>39854</v>
          </cell>
          <cell r="D5398" t="str">
            <v>CHALA</v>
          </cell>
          <cell r="E5398" t="str">
            <v>PEQUEÑOS</v>
          </cell>
          <cell r="F5398" t="str">
            <v>CANINO</v>
          </cell>
          <cell r="G5398" t="str">
            <v>CRIOLLO</v>
          </cell>
          <cell r="H5398" t="str">
            <v>TERESA  CASTRO</v>
          </cell>
          <cell r="L5398" t="str">
            <v>DEPILACION</v>
          </cell>
          <cell r="M5398" t="str">
            <v>SAEL PEDRAZA</v>
          </cell>
        </row>
        <row r="5399">
          <cell r="A5399" t="str">
            <v>047-09</v>
          </cell>
          <cell r="B5399">
            <v>39854</v>
          </cell>
          <cell r="D5399" t="str">
            <v>ZULU</v>
          </cell>
          <cell r="E5399" t="str">
            <v>PEQUEÑOS</v>
          </cell>
          <cell r="F5399" t="str">
            <v>CANINO</v>
          </cell>
          <cell r="G5399" t="str">
            <v>CRIOLLO</v>
          </cell>
          <cell r="H5399" t="str">
            <v>TERESA  CASTRO</v>
          </cell>
          <cell r="L5399" t="str">
            <v>DEPILACION</v>
          </cell>
          <cell r="M5399" t="str">
            <v>SAEL PEDRAZA</v>
          </cell>
        </row>
        <row r="5400">
          <cell r="A5400" t="str">
            <v>048-09</v>
          </cell>
          <cell r="B5400">
            <v>39854</v>
          </cell>
          <cell r="D5400" t="str">
            <v>NEGRO</v>
          </cell>
          <cell r="E5400" t="str">
            <v>PEQUEÑOS</v>
          </cell>
          <cell r="F5400" t="str">
            <v>CANINO</v>
          </cell>
          <cell r="G5400" t="str">
            <v>LABRADOR</v>
          </cell>
          <cell r="H5400" t="str">
            <v xml:space="preserve">SUSANA PRADA </v>
          </cell>
          <cell r="L5400" t="str">
            <v>EPISTAXIS</v>
          </cell>
          <cell r="M5400" t="str">
            <v>SAUL JIMENEZ</v>
          </cell>
        </row>
        <row r="5401">
          <cell r="A5401" t="str">
            <v>049-09</v>
          </cell>
          <cell r="B5401">
            <v>39854</v>
          </cell>
          <cell r="D5401" t="str">
            <v>MONA</v>
          </cell>
          <cell r="E5401" t="str">
            <v>PEQUEÑOS</v>
          </cell>
          <cell r="F5401" t="str">
            <v>CANINO</v>
          </cell>
          <cell r="G5401" t="str">
            <v>CRIOLLO</v>
          </cell>
          <cell r="H5401" t="str">
            <v>JOYNI TORRES</v>
          </cell>
          <cell r="L5401" t="str">
            <v>MOCOCSAS  PALIDAS</v>
          </cell>
          <cell r="M5401" t="str">
            <v>MARCELA</v>
          </cell>
        </row>
        <row r="5402">
          <cell r="A5402" t="str">
            <v>050-09</v>
          </cell>
          <cell r="B5402">
            <v>39854</v>
          </cell>
          <cell r="D5402" t="str">
            <v>LUNA</v>
          </cell>
          <cell r="E5402" t="str">
            <v>PEQUEÑOS</v>
          </cell>
          <cell r="F5402" t="str">
            <v>CANINO</v>
          </cell>
          <cell r="G5402" t="str">
            <v>LABRADOR</v>
          </cell>
          <cell r="H5402" t="str">
            <v>MARIO OCAMPO</v>
          </cell>
          <cell r="L5402" t="str">
            <v>VOMITO</v>
          </cell>
          <cell r="M5402" t="str">
            <v>MARCELA R,</v>
          </cell>
        </row>
        <row r="5403">
          <cell r="A5403" t="str">
            <v>051-09</v>
          </cell>
          <cell r="B5403">
            <v>39854</v>
          </cell>
          <cell r="D5403" t="str">
            <v>SIMON</v>
          </cell>
          <cell r="E5403" t="str">
            <v>PEQUEÑOS</v>
          </cell>
          <cell r="F5403" t="str">
            <v>CANINO</v>
          </cell>
          <cell r="G5403" t="str">
            <v>GOLDEN RETRIEVER</v>
          </cell>
          <cell r="H5403" t="str">
            <v>ROCCA  REINA</v>
          </cell>
          <cell r="L5403" t="str">
            <v xml:space="preserve">INAPETENCIA </v>
          </cell>
          <cell r="M5403" t="str">
            <v>MARCELA  R.</v>
          </cell>
        </row>
        <row r="5404">
          <cell r="A5404" t="str">
            <v>052-09</v>
          </cell>
          <cell r="B5404">
            <v>39855</v>
          </cell>
          <cell r="D5404" t="str">
            <v xml:space="preserve">CHARLOS </v>
          </cell>
          <cell r="E5404" t="str">
            <v>PEQUEÑOS</v>
          </cell>
          <cell r="F5404" t="str">
            <v>CANINO</v>
          </cell>
          <cell r="G5404" t="str">
            <v>BASSET HOUND</v>
          </cell>
          <cell r="H5404" t="str">
            <v>EDUARDO  HERNANDEZ</v>
          </cell>
          <cell r="L5404" t="str">
            <v>MASTITIS</v>
          </cell>
          <cell r="M5404" t="str">
            <v>SAEL PEDRAZA</v>
          </cell>
        </row>
        <row r="5405">
          <cell r="A5405" t="str">
            <v>053-09</v>
          </cell>
          <cell r="B5405">
            <v>39860</v>
          </cell>
          <cell r="D5405" t="str">
            <v>ORION</v>
          </cell>
          <cell r="E5405" t="str">
            <v>PEQUEÑOS</v>
          </cell>
          <cell r="F5405" t="str">
            <v>CANINO</v>
          </cell>
          <cell r="G5405" t="str">
            <v>PITBULL</v>
          </cell>
          <cell r="H5405" t="str">
            <v>ALBERLEY  GUACONEME</v>
          </cell>
          <cell r="L5405" t="str">
            <v>FRACTURA</v>
          </cell>
          <cell r="M5405" t="str">
            <v>MANUEL  CANERO</v>
          </cell>
        </row>
        <row r="5406">
          <cell r="A5406" t="str">
            <v>054-09</v>
          </cell>
          <cell r="B5406">
            <v>39860</v>
          </cell>
          <cell r="D5406" t="str">
            <v>MAX</v>
          </cell>
          <cell r="E5406" t="str">
            <v>PEQUEÑOS</v>
          </cell>
          <cell r="F5406" t="str">
            <v>CANINO</v>
          </cell>
          <cell r="G5406" t="str">
            <v>PITBULL</v>
          </cell>
          <cell r="H5406" t="str">
            <v>GUIDO CASCA</v>
          </cell>
          <cell r="L5406" t="str">
            <v>CLAUDICACION MPI</v>
          </cell>
          <cell r="M5406" t="str">
            <v>SAEL PEDRAZA</v>
          </cell>
        </row>
        <row r="5407">
          <cell r="A5407" t="str">
            <v>055-09</v>
          </cell>
          <cell r="B5407">
            <v>39860</v>
          </cell>
          <cell r="D5407" t="str">
            <v>MECHAS</v>
          </cell>
          <cell r="E5407" t="str">
            <v>PEQUEÑOS</v>
          </cell>
          <cell r="F5407" t="str">
            <v>CANINO</v>
          </cell>
          <cell r="G5407" t="str">
            <v>CRIOLLO</v>
          </cell>
          <cell r="H5407" t="str">
            <v>CINGIA</v>
          </cell>
          <cell r="L5407" t="str">
            <v>ANIMAL NO  COME</v>
          </cell>
          <cell r="M5407" t="str">
            <v>LORENA   CARDENAS</v>
          </cell>
        </row>
        <row r="5408">
          <cell r="A5408" t="str">
            <v>056-09</v>
          </cell>
          <cell r="B5408">
            <v>39860</v>
          </cell>
          <cell r="D5408" t="str">
            <v>CALVIN</v>
          </cell>
          <cell r="E5408" t="str">
            <v>PEQUEÑOS</v>
          </cell>
          <cell r="F5408" t="str">
            <v>CANINO</v>
          </cell>
          <cell r="G5408" t="str">
            <v>FRENCH POODLE</v>
          </cell>
          <cell r="H5408" t="str">
            <v>HORACIO  FERRERIRA</v>
          </cell>
          <cell r="L5408" t="str">
            <v xml:space="preserve">DOLOR TREN POSTERIOR </v>
          </cell>
          <cell r="M5408" t="str">
            <v>PAOLA CARRANZA</v>
          </cell>
        </row>
        <row r="5409">
          <cell r="A5409" t="str">
            <v>057-09</v>
          </cell>
          <cell r="B5409">
            <v>39861</v>
          </cell>
          <cell r="E5409" t="str">
            <v>PEQUEÑOS</v>
          </cell>
          <cell r="F5409" t="str">
            <v>CANINO</v>
          </cell>
          <cell r="G5409" t="str">
            <v>CRIOLLO</v>
          </cell>
          <cell r="H5409" t="str">
            <v>CIRUGIA</v>
          </cell>
          <cell r="L5409" t="str">
            <v>ESPLENECTOMIA</v>
          </cell>
          <cell r="M5409" t="str">
            <v>LUIS E. RIVEROS</v>
          </cell>
        </row>
        <row r="5410">
          <cell r="A5410" t="str">
            <v>058-09</v>
          </cell>
          <cell r="B5410">
            <v>39861</v>
          </cell>
          <cell r="D5410" t="str">
            <v>ZEUS</v>
          </cell>
          <cell r="E5410" t="str">
            <v>PEQUEÑOS</v>
          </cell>
          <cell r="F5410" t="str">
            <v>CANINO</v>
          </cell>
          <cell r="G5410" t="str">
            <v>LABRADOR / CRIOLLO</v>
          </cell>
          <cell r="H5410" t="str">
            <v>WILLIAM GUARIN</v>
          </cell>
          <cell r="L5410" t="str">
            <v>TUT</v>
          </cell>
          <cell r="M5410" t="str">
            <v xml:space="preserve">JONATAN  MOJICA </v>
          </cell>
        </row>
        <row r="5411">
          <cell r="A5411" t="str">
            <v>059-09</v>
          </cell>
          <cell r="B5411">
            <v>39863</v>
          </cell>
          <cell r="D5411" t="str">
            <v>GUARDIAN</v>
          </cell>
          <cell r="E5411" t="str">
            <v>PEQUEÑOS</v>
          </cell>
          <cell r="F5411" t="str">
            <v>CANINO</v>
          </cell>
          <cell r="G5411" t="str">
            <v>CRIOLLO</v>
          </cell>
          <cell r="H5411" t="str">
            <v>ALES LASSO</v>
          </cell>
          <cell r="L5411" t="str">
            <v>TRAUMATISMO X VEHICULO</v>
          </cell>
          <cell r="M5411" t="str">
            <v>OMAR MOJICA</v>
          </cell>
        </row>
        <row r="5412">
          <cell r="A5412" t="str">
            <v>060-09</v>
          </cell>
          <cell r="B5412">
            <v>39863</v>
          </cell>
          <cell r="D5412" t="str">
            <v>LUNA</v>
          </cell>
          <cell r="E5412" t="str">
            <v>PEQUEÑOS</v>
          </cell>
          <cell r="F5412" t="str">
            <v>CANINO</v>
          </cell>
          <cell r="G5412" t="str">
            <v>FRENCH POODLE</v>
          </cell>
          <cell r="H5412" t="str">
            <v>EDWIN CHISICA</v>
          </cell>
          <cell r="L5412" t="str">
            <v>CONVULSIONES</v>
          </cell>
          <cell r="M5412" t="str">
            <v>SAEL PEDRAZA</v>
          </cell>
        </row>
        <row r="5413">
          <cell r="A5413" t="str">
            <v>061-09</v>
          </cell>
          <cell r="B5413">
            <v>39863</v>
          </cell>
          <cell r="D5413" t="str">
            <v>MATEO</v>
          </cell>
          <cell r="E5413" t="str">
            <v>PEQUEÑOS</v>
          </cell>
          <cell r="F5413" t="str">
            <v>CANINO</v>
          </cell>
          <cell r="G5413" t="str">
            <v>BULL DOG</v>
          </cell>
          <cell r="H5413" t="str">
            <v>DIEGO SOLORZANO</v>
          </cell>
          <cell r="L5413" t="str">
            <v xml:space="preserve">INFECCION </v>
          </cell>
          <cell r="M5413" t="str">
            <v>SAEL PEDRAZA</v>
          </cell>
        </row>
        <row r="5414">
          <cell r="A5414" t="str">
            <v>062-09</v>
          </cell>
          <cell r="B5414">
            <v>39864</v>
          </cell>
          <cell r="D5414" t="str">
            <v>GATTY</v>
          </cell>
          <cell r="E5414" t="str">
            <v>PEQUEÑOS</v>
          </cell>
          <cell r="F5414" t="str">
            <v>FELINO</v>
          </cell>
          <cell r="G5414" t="str">
            <v>CRIOLLO</v>
          </cell>
          <cell r="H5414" t="str">
            <v>ALCIRA  MARTINEZ</v>
          </cell>
          <cell r="L5414" t="str">
            <v xml:space="preserve">SECRECION OCULAR </v>
          </cell>
          <cell r="M5414" t="str">
            <v>ANGELICA  GUARIN</v>
          </cell>
        </row>
        <row r="5415">
          <cell r="A5415" t="str">
            <v>063-09</v>
          </cell>
          <cell r="B5415">
            <v>39864</v>
          </cell>
          <cell r="D5415" t="str">
            <v>PRINCESA</v>
          </cell>
          <cell r="E5415" t="str">
            <v>PEQUEÑOS</v>
          </cell>
          <cell r="F5415" t="str">
            <v>CANINO</v>
          </cell>
          <cell r="G5415" t="str">
            <v>PASTOR COLLIE</v>
          </cell>
          <cell r="H5415" t="str">
            <v>JAVIER  GUARIN</v>
          </cell>
          <cell r="L5415" t="str">
            <v>CONTROL</v>
          </cell>
          <cell r="M5415" t="str">
            <v>ANGELICA  GUARIN</v>
          </cell>
        </row>
        <row r="5416">
          <cell r="A5416" t="str">
            <v>064-09</v>
          </cell>
          <cell r="B5416">
            <v>39860</v>
          </cell>
          <cell r="D5416" t="str">
            <v>ESTRELLA</v>
          </cell>
          <cell r="E5416" t="str">
            <v>PEQUEÑOS</v>
          </cell>
          <cell r="F5416" t="str">
            <v>CANINO</v>
          </cell>
          <cell r="G5416" t="str">
            <v>ROTTWEILER</v>
          </cell>
          <cell r="H5416" t="str">
            <v>CESLEI GUZMAN</v>
          </cell>
          <cell r="L5416" t="str">
            <v xml:space="preserve">FIEBRE  SECRECION </v>
          </cell>
          <cell r="M5416" t="str">
            <v>CRISTIAN  CASTILLO</v>
          </cell>
        </row>
        <row r="5417">
          <cell r="A5417" t="str">
            <v>065-09</v>
          </cell>
          <cell r="B5417">
            <v>39867</v>
          </cell>
          <cell r="D5417" t="str">
            <v>KATTY</v>
          </cell>
          <cell r="E5417" t="str">
            <v>PEQUEÑOS</v>
          </cell>
          <cell r="F5417" t="str">
            <v>CANINO</v>
          </cell>
          <cell r="G5417" t="str">
            <v>CRIOLLO</v>
          </cell>
          <cell r="H5417" t="str">
            <v>FABIOLA RESTREPO</v>
          </cell>
          <cell r="L5417" t="str">
            <v>SALUD PREñEZ</v>
          </cell>
          <cell r="M5417" t="str">
            <v>SAEL PEDRAZA</v>
          </cell>
        </row>
        <row r="5418">
          <cell r="A5418" t="str">
            <v>066-09</v>
          </cell>
          <cell r="B5418">
            <v>39867</v>
          </cell>
          <cell r="D5418" t="str">
            <v>JUNI</v>
          </cell>
          <cell r="E5418" t="str">
            <v>PEQUEÑOS</v>
          </cell>
          <cell r="F5418" t="str">
            <v>FELINO</v>
          </cell>
          <cell r="G5418" t="str">
            <v>CRIOLLO</v>
          </cell>
          <cell r="H5418" t="str">
            <v>DIANA PEREZ</v>
          </cell>
          <cell r="L5418" t="str">
            <v>DESHIDRATACION</v>
          </cell>
          <cell r="M5418" t="str">
            <v>WILLIAM, MARCELA HERNANDEZ</v>
          </cell>
        </row>
        <row r="5419">
          <cell r="A5419" t="str">
            <v>067-09</v>
          </cell>
          <cell r="B5419">
            <v>39869</v>
          </cell>
          <cell r="D5419" t="str">
            <v>NEGRA</v>
          </cell>
          <cell r="E5419" t="str">
            <v>PEQUEÑOS</v>
          </cell>
          <cell r="F5419" t="str">
            <v>FELINO</v>
          </cell>
          <cell r="G5419" t="str">
            <v>CRIOLLO</v>
          </cell>
          <cell r="H5419" t="str">
            <v>LUZ  DARY GIL</v>
          </cell>
          <cell r="L5419" t="str">
            <v>MASA</v>
          </cell>
          <cell r="M5419" t="str">
            <v>RUBI  GUARZON</v>
          </cell>
        </row>
        <row r="5420">
          <cell r="A5420" t="str">
            <v>068-09</v>
          </cell>
          <cell r="B5420">
            <v>39869</v>
          </cell>
          <cell r="D5420" t="str">
            <v>KATTY</v>
          </cell>
          <cell r="E5420" t="str">
            <v>PEQUEÑOS</v>
          </cell>
          <cell r="F5420" t="str">
            <v>CANINO</v>
          </cell>
          <cell r="G5420" t="str">
            <v>SCHNAWZER</v>
          </cell>
          <cell r="H5420" t="str">
            <v>DORIS CLAVIJO</v>
          </cell>
          <cell r="L5420" t="str">
            <v>VOMITO</v>
          </cell>
          <cell r="M5420" t="str">
            <v>SAEL PEDRAZA</v>
          </cell>
        </row>
        <row r="5421">
          <cell r="A5421" t="str">
            <v>069-09</v>
          </cell>
          <cell r="B5421">
            <v>39869</v>
          </cell>
          <cell r="D5421" t="str">
            <v>N.N</v>
          </cell>
          <cell r="E5421" t="str">
            <v>PEQUEÑOS</v>
          </cell>
          <cell r="F5421" t="str">
            <v>CANINO</v>
          </cell>
          <cell r="G5421" t="str">
            <v>CRIOLLO</v>
          </cell>
          <cell r="H5421" t="str">
            <v xml:space="preserve">NELFO </v>
          </cell>
          <cell r="L5421" t="str">
            <v>TRAUMATISMO X VINICULO</v>
          </cell>
          <cell r="M5421" t="str">
            <v>FABIAN  BAQUERO</v>
          </cell>
        </row>
        <row r="5422">
          <cell r="A5422" t="str">
            <v>070-09</v>
          </cell>
          <cell r="B5422">
            <v>39870</v>
          </cell>
          <cell r="D5422" t="str">
            <v>TOBYAS</v>
          </cell>
          <cell r="E5422" t="str">
            <v>PEQUEÑOS</v>
          </cell>
          <cell r="F5422" t="str">
            <v>CANINO</v>
          </cell>
          <cell r="G5422" t="str">
            <v>CRIOLLO</v>
          </cell>
          <cell r="H5422" t="str">
            <v>DOLLY SUAREZ</v>
          </cell>
          <cell r="L5422" t="str">
            <v xml:space="preserve">DEPAILACIION </v>
          </cell>
          <cell r="M5422" t="str">
            <v>SAEL PEDRAZA</v>
          </cell>
        </row>
        <row r="5423">
          <cell r="A5423" t="str">
            <v>071-09</v>
          </cell>
          <cell r="B5423">
            <v>39870</v>
          </cell>
          <cell r="D5423" t="str">
            <v>NIñA</v>
          </cell>
          <cell r="E5423" t="str">
            <v>PEQUEÑOS</v>
          </cell>
          <cell r="F5423" t="str">
            <v>FELINO</v>
          </cell>
          <cell r="G5423" t="str">
            <v>CRIOLLO</v>
          </cell>
          <cell r="H5423" t="str">
            <v>LINA CUEVAS</v>
          </cell>
          <cell r="L5423" t="str">
            <v>ABSCESO PIEL</v>
          </cell>
          <cell r="M5423" t="str">
            <v>ANDRES PACHECO</v>
          </cell>
        </row>
        <row r="5424">
          <cell r="A5424" t="str">
            <v>072-09</v>
          </cell>
          <cell r="B5424">
            <v>39871</v>
          </cell>
          <cell r="D5424" t="str">
            <v>PACHO</v>
          </cell>
          <cell r="E5424" t="str">
            <v>PEQUEÑOS</v>
          </cell>
          <cell r="F5424" t="str">
            <v>FELINO</v>
          </cell>
          <cell r="G5424" t="str">
            <v>CRIOLLO</v>
          </cell>
          <cell r="H5424" t="str">
            <v>CONSTANZA LINARES</v>
          </cell>
          <cell r="L5424" t="str">
            <v>ATROPELLADO</v>
          </cell>
          <cell r="M5424" t="str">
            <v>ANITA ROQUE</v>
          </cell>
        </row>
        <row r="5425">
          <cell r="A5425" t="str">
            <v>073-09</v>
          </cell>
          <cell r="B5425">
            <v>39874</v>
          </cell>
          <cell r="D5425" t="str">
            <v>AURELIO</v>
          </cell>
          <cell r="E5425" t="str">
            <v>PEQUEÑOS</v>
          </cell>
          <cell r="F5425" t="str">
            <v>CANINO</v>
          </cell>
          <cell r="G5425" t="str">
            <v>CRIOLLO</v>
          </cell>
          <cell r="H5425" t="str">
            <v>RUBEN  DARIO MUñOZ</v>
          </cell>
          <cell r="L5425" t="str">
            <v>TOS</v>
          </cell>
          <cell r="M5425" t="str">
            <v>SAEL PEDRAZA</v>
          </cell>
        </row>
        <row r="5426">
          <cell r="A5426" t="str">
            <v>074-09</v>
          </cell>
          <cell r="B5426">
            <v>39874</v>
          </cell>
          <cell r="D5426" t="str">
            <v>BOXER</v>
          </cell>
          <cell r="E5426" t="str">
            <v>PEQUEÑOS</v>
          </cell>
          <cell r="F5426" t="str">
            <v>CANINO</v>
          </cell>
          <cell r="G5426" t="str">
            <v>BOXER</v>
          </cell>
          <cell r="H5426" t="str">
            <v>MYRIAM  AMANDA FRANCO</v>
          </cell>
          <cell r="L5426" t="str">
            <v>CLAUDICACION MPI</v>
          </cell>
          <cell r="M5426" t="str">
            <v>SAEL PEDRAZA</v>
          </cell>
        </row>
        <row r="5427">
          <cell r="A5427" t="str">
            <v>075-09</v>
          </cell>
          <cell r="B5427">
            <v>39875</v>
          </cell>
          <cell r="D5427" t="str">
            <v>SACHA</v>
          </cell>
          <cell r="E5427" t="str">
            <v>PEQUEÑOS</v>
          </cell>
          <cell r="F5427" t="str">
            <v>CANINO</v>
          </cell>
          <cell r="G5427" t="str">
            <v>SCHNAWZER / CRIOLLO</v>
          </cell>
          <cell r="H5427" t="str">
            <v>FERNANDO  GONZALEZ</v>
          </cell>
          <cell r="L5427" t="str">
            <v>HERIDA INGUINAL</v>
          </cell>
          <cell r="M5427" t="str">
            <v>SAEL PEDRAZA</v>
          </cell>
        </row>
        <row r="5428">
          <cell r="A5428" t="str">
            <v>076-09</v>
          </cell>
          <cell r="B5428">
            <v>39875</v>
          </cell>
          <cell r="D5428" t="str">
            <v>JEREMIAS</v>
          </cell>
          <cell r="E5428" t="str">
            <v>PEQUEÑOS</v>
          </cell>
          <cell r="F5428" t="str">
            <v>CANINO</v>
          </cell>
          <cell r="G5428" t="str">
            <v>LABRADOR</v>
          </cell>
          <cell r="H5428" t="str">
            <v>AMANDA OBANDO</v>
          </cell>
          <cell r="L5428" t="str">
            <v>VOMITO</v>
          </cell>
          <cell r="M5428" t="str">
            <v>SAEL PEDRAZA</v>
          </cell>
        </row>
        <row r="5429">
          <cell r="A5429" t="str">
            <v>077-09</v>
          </cell>
          <cell r="B5429">
            <v>39875</v>
          </cell>
          <cell r="D5429" t="str">
            <v>RIQUI</v>
          </cell>
          <cell r="E5429" t="str">
            <v>PEQUEÑOS</v>
          </cell>
          <cell r="F5429" t="str">
            <v>CANINO</v>
          </cell>
          <cell r="G5429" t="str">
            <v>CRIOLLO</v>
          </cell>
          <cell r="H5429" t="str">
            <v>MARGARITA  BORDA</v>
          </cell>
          <cell r="L5429" t="str">
            <v>POSTRACION</v>
          </cell>
          <cell r="M5429" t="str">
            <v>SAEL PEDRAZA</v>
          </cell>
        </row>
        <row r="5430">
          <cell r="A5430" t="str">
            <v>078-09</v>
          </cell>
          <cell r="B5430">
            <v>39875</v>
          </cell>
          <cell r="D5430" t="str">
            <v>KANDY</v>
          </cell>
          <cell r="E5430" t="str">
            <v>PEQUEÑOS</v>
          </cell>
          <cell r="F5430" t="str">
            <v>CANINO</v>
          </cell>
          <cell r="G5430" t="str">
            <v>PINSCHER</v>
          </cell>
          <cell r="H5430" t="str">
            <v>NAIDA  MACIEL</v>
          </cell>
          <cell r="L5430" t="str">
            <v>CLAUDICACION</v>
          </cell>
          <cell r="M5430" t="str">
            <v>SAEL PEDRAZA</v>
          </cell>
        </row>
        <row r="5431">
          <cell r="A5431" t="str">
            <v>079-09</v>
          </cell>
          <cell r="B5431">
            <v>39876</v>
          </cell>
          <cell r="D5431" t="str">
            <v>LUPITA</v>
          </cell>
          <cell r="E5431" t="str">
            <v>PEQUEÑOS</v>
          </cell>
          <cell r="F5431" t="str">
            <v>CANINO</v>
          </cell>
          <cell r="G5431" t="str">
            <v>CRIOLLO SHAUZER</v>
          </cell>
          <cell r="H5431" t="str">
            <v>ESMERAL  ROMERO</v>
          </cell>
          <cell r="L5431" t="str">
            <v>LUXACION FORACO LUMBAR</v>
          </cell>
          <cell r="M5431" t="str">
            <v>ANITA ROQUE</v>
          </cell>
        </row>
        <row r="5432">
          <cell r="A5432" t="str">
            <v>080-09</v>
          </cell>
          <cell r="B5432">
            <v>39877</v>
          </cell>
          <cell r="D5432" t="str">
            <v>RAMBO</v>
          </cell>
          <cell r="E5432" t="str">
            <v>PEQUEÑOS</v>
          </cell>
          <cell r="F5432" t="str">
            <v>CANINO</v>
          </cell>
          <cell r="G5432" t="str">
            <v>FILA</v>
          </cell>
          <cell r="H5432" t="str">
            <v>COLEGIO  LA SALLE</v>
          </cell>
          <cell r="L5432" t="str">
            <v>ABCESO ADMINAL</v>
          </cell>
          <cell r="M5432" t="str">
            <v>JHON  JAIRO</v>
          </cell>
        </row>
        <row r="5433">
          <cell r="A5433" t="str">
            <v>081-09</v>
          </cell>
          <cell r="B5433">
            <v>39877</v>
          </cell>
          <cell r="D5433" t="str">
            <v>SIMON</v>
          </cell>
          <cell r="E5433" t="str">
            <v>PEQUEÑOS</v>
          </cell>
          <cell r="F5433" t="str">
            <v>CANINO</v>
          </cell>
          <cell r="G5433" t="str">
            <v>LABRADOR</v>
          </cell>
          <cell r="H5433" t="str">
            <v>LIBARDO AVILA</v>
          </cell>
          <cell r="L5433" t="str">
            <v xml:space="preserve">BAJO APETITO </v>
          </cell>
          <cell r="M5433" t="str">
            <v>SAEL PEDRAZA</v>
          </cell>
        </row>
        <row r="5434">
          <cell r="A5434" t="str">
            <v>082-09</v>
          </cell>
          <cell r="B5434">
            <v>39878</v>
          </cell>
          <cell r="D5434" t="str">
            <v>JUANA</v>
          </cell>
          <cell r="E5434" t="str">
            <v>PEQUEÑOS</v>
          </cell>
          <cell r="F5434" t="str">
            <v>CANINO</v>
          </cell>
          <cell r="G5434" t="str">
            <v>CHAW-CHAW</v>
          </cell>
          <cell r="H5434" t="str">
            <v>CAMILO AGUDELO</v>
          </cell>
          <cell r="L5434" t="str">
            <v>SANGRADO VAGINAL</v>
          </cell>
          <cell r="M5434" t="str">
            <v>ALEXANDER  MORENO</v>
          </cell>
        </row>
        <row r="5435">
          <cell r="A5435" t="str">
            <v>083-09</v>
          </cell>
          <cell r="B5435">
            <v>39874</v>
          </cell>
          <cell r="D5435" t="str">
            <v xml:space="preserve">PABLO EMILIO </v>
          </cell>
          <cell r="E5435" t="str">
            <v>PEQUEÑOS</v>
          </cell>
          <cell r="F5435" t="str">
            <v>FELINO</v>
          </cell>
          <cell r="G5435" t="str">
            <v>CRIOLLO</v>
          </cell>
          <cell r="H5435" t="str">
            <v>LUZ AMANDA LOZANO</v>
          </cell>
          <cell r="L5435" t="str">
            <v>MIASIS EN MEJILLA</v>
          </cell>
          <cell r="M5435" t="str">
            <v>SAEL PEDRAZA</v>
          </cell>
        </row>
        <row r="5436">
          <cell r="A5436" t="str">
            <v>084-09</v>
          </cell>
          <cell r="B5436">
            <v>39881</v>
          </cell>
          <cell r="D5436" t="str">
            <v>TITINA</v>
          </cell>
          <cell r="E5436" t="str">
            <v>PEQUEÑOS</v>
          </cell>
          <cell r="F5436" t="str">
            <v>CANINO</v>
          </cell>
          <cell r="G5436" t="str">
            <v>SCHNAWZER</v>
          </cell>
          <cell r="H5436" t="str">
            <v>JHOANA NIEBLES</v>
          </cell>
          <cell r="L5436" t="str">
            <v xml:space="preserve">SECRESION VAGINAL </v>
          </cell>
          <cell r="M5436" t="str">
            <v>SAEL PEDRAZA</v>
          </cell>
        </row>
        <row r="5437">
          <cell r="A5437" t="str">
            <v>085-09</v>
          </cell>
          <cell r="B5437">
            <v>39881</v>
          </cell>
          <cell r="D5437" t="str">
            <v>SUSY</v>
          </cell>
          <cell r="E5437" t="str">
            <v>PEQUEÑOS</v>
          </cell>
          <cell r="F5437" t="str">
            <v>CANINO</v>
          </cell>
          <cell r="G5437" t="str">
            <v>FRENCH POODLE</v>
          </cell>
          <cell r="H5437" t="str">
            <v>ELIDA  BERNAL</v>
          </cell>
          <cell r="L5437" t="str">
            <v>FRACTURA</v>
          </cell>
          <cell r="M5437" t="str">
            <v>SAEL PEDRAZA</v>
          </cell>
        </row>
        <row r="5438">
          <cell r="A5438" t="str">
            <v>086-09</v>
          </cell>
          <cell r="B5438">
            <v>39882</v>
          </cell>
          <cell r="D5438" t="str">
            <v>FRECH</v>
          </cell>
          <cell r="E5438" t="str">
            <v>PEQUEÑOS</v>
          </cell>
          <cell r="F5438" t="str">
            <v>CANINO</v>
          </cell>
          <cell r="G5438" t="str">
            <v>CRIOLLO</v>
          </cell>
          <cell r="H5438" t="str">
            <v>TOBIAS</v>
          </cell>
          <cell r="L5438" t="str">
            <v>LAURA RODRIGUEZ</v>
          </cell>
          <cell r="M5438" t="str">
            <v>SAEL PEDRAZA</v>
          </cell>
        </row>
        <row r="5439">
          <cell r="A5439" t="str">
            <v>087-09</v>
          </cell>
          <cell r="B5439">
            <v>39882</v>
          </cell>
          <cell r="D5439" t="str">
            <v>NERON</v>
          </cell>
          <cell r="E5439" t="str">
            <v>PEQUEÑOS</v>
          </cell>
          <cell r="F5439" t="str">
            <v>CANINO</v>
          </cell>
          <cell r="G5439" t="str">
            <v>ROTTWEILER</v>
          </cell>
          <cell r="H5439" t="str">
            <v>ALFONSO MANCERA</v>
          </cell>
          <cell r="L5439" t="str">
            <v>ATACADO  POR  UN  CUERPO ESPIN</v>
          </cell>
          <cell r="M5439" t="str">
            <v>SAEL PEDRAZA</v>
          </cell>
        </row>
        <row r="5440">
          <cell r="A5440" t="str">
            <v>088-09</v>
          </cell>
          <cell r="B5440">
            <v>39884</v>
          </cell>
          <cell r="D5440" t="str">
            <v>TOBY</v>
          </cell>
          <cell r="E5440" t="str">
            <v>PEQUEÑOS</v>
          </cell>
          <cell r="F5440" t="str">
            <v>CANINO</v>
          </cell>
          <cell r="G5440" t="str">
            <v>FRENCH PODDLE</v>
          </cell>
          <cell r="H5440" t="str">
            <v>MARIA I. CABRERA</v>
          </cell>
          <cell r="L5440" t="str">
            <v>ATROPELLADO</v>
          </cell>
          <cell r="M5440" t="str">
            <v>SAEL PEDRAZA</v>
          </cell>
        </row>
        <row r="5441">
          <cell r="A5441" t="str">
            <v>089-09</v>
          </cell>
          <cell r="B5441">
            <v>39884</v>
          </cell>
          <cell r="D5441" t="str">
            <v>BRUNO</v>
          </cell>
          <cell r="E5441" t="str">
            <v>PEQUEÑOS</v>
          </cell>
          <cell r="F5441" t="str">
            <v>CANINO</v>
          </cell>
          <cell r="G5441" t="str">
            <v>COCKER</v>
          </cell>
          <cell r="H5441" t="str">
            <v>MERY AHUMADA</v>
          </cell>
          <cell r="L5441" t="str">
            <v>OTITIS</v>
          </cell>
          <cell r="M5441" t="str">
            <v>SAEL PEDRAZA</v>
          </cell>
        </row>
        <row r="5442">
          <cell r="A5442" t="str">
            <v>090-09</v>
          </cell>
          <cell r="B5442">
            <v>39888</v>
          </cell>
          <cell r="D5442" t="str">
            <v>DOKY</v>
          </cell>
          <cell r="E5442" t="str">
            <v>PEQUEÑOS</v>
          </cell>
          <cell r="F5442" t="str">
            <v>CANINO</v>
          </cell>
          <cell r="G5442" t="str">
            <v>FRENCH PODDLE</v>
          </cell>
          <cell r="H5442" t="str">
            <v>CAMILO CLAVIJO</v>
          </cell>
          <cell r="L5442" t="str">
            <v>PARALISIS MP</v>
          </cell>
          <cell r="M5442" t="str">
            <v>SAEL PEDRAZA</v>
          </cell>
        </row>
        <row r="5443">
          <cell r="A5443" t="str">
            <v>091-09</v>
          </cell>
          <cell r="B5443">
            <v>39888</v>
          </cell>
          <cell r="D5443" t="str">
            <v>NEGRO</v>
          </cell>
          <cell r="E5443" t="str">
            <v>PEQUEÑOS</v>
          </cell>
          <cell r="F5443" t="str">
            <v>CANINO</v>
          </cell>
          <cell r="G5443" t="str">
            <v>CRIOLLO</v>
          </cell>
          <cell r="H5443" t="str">
            <v>VANESSA MARTINEZ</v>
          </cell>
          <cell r="L5443" t="str">
            <v>HERIDA INGUINAL</v>
          </cell>
          <cell r="M5443" t="str">
            <v>SAEL PEDRAZA</v>
          </cell>
        </row>
        <row r="5444">
          <cell r="A5444" t="str">
            <v>092-09</v>
          </cell>
          <cell r="B5444">
            <v>39889</v>
          </cell>
          <cell r="D5444" t="str">
            <v xml:space="preserve">MANUELA </v>
          </cell>
          <cell r="E5444" t="str">
            <v>PEQUEÑOS</v>
          </cell>
          <cell r="F5444" t="str">
            <v>CANINO</v>
          </cell>
          <cell r="G5444" t="str">
            <v>FRENCH PODDLE</v>
          </cell>
          <cell r="H5444" t="str">
            <v>MAURICIO VELEZ</v>
          </cell>
          <cell r="L5444" t="str">
            <v>ORINAMANCHA  CON  SANGRE</v>
          </cell>
          <cell r="M5444" t="str">
            <v>SAEL PEDRAZA</v>
          </cell>
        </row>
        <row r="5445">
          <cell r="A5445" t="str">
            <v>093-09</v>
          </cell>
          <cell r="B5445">
            <v>39889</v>
          </cell>
          <cell r="D5445" t="str">
            <v>TOPO</v>
          </cell>
          <cell r="E5445" t="str">
            <v>PEQUEÑOS</v>
          </cell>
          <cell r="F5445" t="str">
            <v>CANINO</v>
          </cell>
          <cell r="G5445" t="str">
            <v xml:space="preserve">FILA MESTIZO </v>
          </cell>
          <cell r="H5445" t="str">
            <v>ALEXANDER GALINDO</v>
          </cell>
          <cell r="L5445" t="str">
            <v>TOS</v>
          </cell>
          <cell r="M5445" t="str">
            <v>ANITA ROQUE</v>
          </cell>
        </row>
        <row r="5446">
          <cell r="A5446" t="str">
            <v>094-09</v>
          </cell>
          <cell r="B5446">
            <v>39890</v>
          </cell>
          <cell r="D5446" t="str">
            <v>SACHA</v>
          </cell>
          <cell r="E5446" t="str">
            <v>PEQUEÑOS</v>
          </cell>
          <cell r="F5446" t="str">
            <v>CANINO</v>
          </cell>
          <cell r="G5446" t="str">
            <v xml:space="preserve">BEAGLE </v>
          </cell>
          <cell r="H5446" t="str">
            <v>MYRIAM REYES</v>
          </cell>
          <cell r="L5446" t="str">
            <v>CLAUDICACION MPI</v>
          </cell>
          <cell r="M5446" t="str">
            <v>SAEL PEDRAZA</v>
          </cell>
        </row>
        <row r="5447">
          <cell r="A5447" t="str">
            <v>095-09</v>
          </cell>
          <cell r="B5447">
            <v>39890</v>
          </cell>
          <cell r="D5447" t="str">
            <v>MERLINA</v>
          </cell>
          <cell r="E5447" t="str">
            <v>PEQUEÑOS</v>
          </cell>
          <cell r="F5447" t="str">
            <v>CANINO</v>
          </cell>
          <cell r="G5447" t="str">
            <v>CRIOLLO</v>
          </cell>
          <cell r="H5447" t="str">
            <v>ALEXANDRA  TORRES</v>
          </cell>
          <cell r="L5447" t="str">
            <v xml:space="preserve">DEPRESION </v>
          </cell>
          <cell r="M5447" t="str">
            <v>SAEL PEDRAZA</v>
          </cell>
        </row>
        <row r="5448">
          <cell r="A5448" t="str">
            <v>096-09</v>
          </cell>
          <cell r="B5448">
            <v>39890</v>
          </cell>
          <cell r="D5448" t="str">
            <v>PINGüINO</v>
          </cell>
          <cell r="E5448" t="str">
            <v>PEQUEÑOS</v>
          </cell>
          <cell r="F5448" t="str">
            <v>CANINO</v>
          </cell>
          <cell r="G5448" t="str">
            <v>CRIOLLO</v>
          </cell>
          <cell r="H5448" t="str">
            <v>CARLOS LEONARDO APONTE</v>
          </cell>
          <cell r="L5448" t="str">
            <v>POSTRADO</v>
          </cell>
          <cell r="M5448" t="str">
            <v>SAEL PEDRAZA</v>
          </cell>
        </row>
        <row r="5449">
          <cell r="A5449" t="str">
            <v>097-09</v>
          </cell>
          <cell r="B5449">
            <v>39889</v>
          </cell>
          <cell r="D5449" t="str">
            <v>BETOVEN</v>
          </cell>
          <cell r="E5449" t="str">
            <v>PEQUEÑOS</v>
          </cell>
          <cell r="F5449" t="str">
            <v>CANINO</v>
          </cell>
          <cell r="G5449" t="str">
            <v>CRIOLLO</v>
          </cell>
          <cell r="H5449" t="str">
            <v>ALEJANDRA CARRION</v>
          </cell>
          <cell r="L5449" t="str">
            <v>FRACTURA FEMUR</v>
          </cell>
          <cell r="M5449" t="str">
            <v>SAEL PEDRAZA</v>
          </cell>
        </row>
        <row r="5450">
          <cell r="A5450" t="str">
            <v>098-09</v>
          </cell>
          <cell r="B5450">
            <v>39892</v>
          </cell>
          <cell r="D5450" t="str">
            <v>SACHA</v>
          </cell>
          <cell r="E5450" t="str">
            <v>PEQUEÑOS</v>
          </cell>
          <cell r="F5450" t="str">
            <v>CANINO</v>
          </cell>
          <cell r="G5450" t="str">
            <v>CRIOLLO</v>
          </cell>
          <cell r="H5450" t="str">
            <v>LEONARDO ARDILA</v>
          </cell>
          <cell r="L5450" t="str">
            <v>OVH</v>
          </cell>
          <cell r="M5450" t="str">
            <v>SAEL PEDRAZA</v>
          </cell>
        </row>
        <row r="5451">
          <cell r="A5451" t="str">
            <v>099-09</v>
          </cell>
          <cell r="B5451">
            <v>39892</v>
          </cell>
          <cell r="D5451" t="str">
            <v>KATTY</v>
          </cell>
          <cell r="E5451" t="str">
            <v>PEQUEÑOS</v>
          </cell>
          <cell r="F5451" t="str">
            <v>CANINO</v>
          </cell>
          <cell r="G5451" t="str">
            <v>FRENCH PODDLE</v>
          </cell>
          <cell r="H5451" t="str">
            <v xml:space="preserve">VIVIANA RUEDA </v>
          </cell>
          <cell r="L5451" t="str">
            <v>GESTACION</v>
          </cell>
          <cell r="M5451" t="str">
            <v>SAEL PEDRAZA</v>
          </cell>
        </row>
        <row r="5452">
          <cell r="A5452" t="str">
            <v>100-09</v>
          </cell>
          <cell r="B5452">
            <v>39896</v>
          </cell>
          <cell r="D5452" t="str">
            <v>SULTAN</v>
          </cell>
          <cell r="E5452" t="str">
            <v>PEQUEÑOS</v>
          </cell>
          <cell r="F5452" t="str">
            <v>CANINO</v>
          </cell>
          <cell r="G5452" t="str">
            <v>BOXER</v>
          </cell>
          <cell r="H5452" t="str">
            <v>YANETH  PARRADO</v>
          </cell>
          <cell r="L5452" t="str">
            <v>EXAMEN  CLINICA</v>
          </cell>
          <cell r="M5452" t="str">
            <v>SAEL PEDRAZA</v>
          </cell>
        </row>
        <row r="5453">
          <cell r="A5453" t="str">
            <v>101-09</v>
          </cell>
          <cell r="B5453">
            <v>39892</v>
          </cell>
          <cell r="D5453" t="str">
            <v>RAMBO</v>
          </cell>
          <cell r="E5453" t="str">
            <v>PEQUEÑOS</v>
          </cell>
          <cell r="F5453" t="str">
            <v>CANINO</v>
          </cell>
          <cell r="G5453" t="str">
            <v>LABRADOR</v>
          </cell>
          <cell r="H5453" t="str">
            <v>EJERCICITO  NACIONAL</v>
          </cell>
          <cell r="L5453" t="str">
            <v>LEISMANIASIS</v>
          </cell>
          <cell r="M5453" t="str">
            <v>ANITA ROQUE</v>
          </cell>
        </row>
        <row r="5454">
          <cell r="A5454" t="str">
            <v>102-09</v>
          </cell>
          <cell r="B5454">
            <v>39892</v>
          </cell>
          <cell r="D5454" t="str">
            <v>YANDI</v>
          </cell>
          <cell r="E5454" t="str">
            <v>PEQUEÑOS</v>
          </cell>
          <cell r="F5454" t="str">
            <v>CANINO</v>
          </cell>
          <cell r="G5454" t="str">
            <v>LABRADOR</v>
          </cell>
          <cell r="H5454" t="str">
            <v>EJERCICITO  NACIONAL</v>
          </cell>
          <cell r="L5454" t="str">
            <v>LEISMANIASIS</v>
          </cell>
          <cell r="M5454" t="str">
            <v>ANITA ROQUE</v>
          </cell>
        </row>
        <row r="5455">
          <cell r="A5455" t="str">
            <v>103-09</v>
          </cell>
          <cell r="B5455">
            <v>39892</v>
          </cell>
          <cell r="D5455" t="str">
            <v>TANIA</v>
          </cell>
          <cell r="E5455" t="str">
            <v>PEQUEÑOS</v>
          </cell>
          <cell r="F5455" t="str">
            <v>CANINO</v>
          </cell>
          <cell r="G5455" t="str">
            <v>LABRADOR</v>
          </cell>
          <cell r="H5455" t="str">
            <v>EJERCICITO  NACIONAL</v>
          </cell>
          <cell r="L5455" t="str">
            <v>LEISMANIASIS</v>
          </cell>
          <cell r="M5455" t="str">
            <v>ANITA ROQUE</v>
          </cell>
        </row>
        <row r="5456">
          <cell r="A5456" t="str">
            <v>104-09</v>
          </cell>
          <cell r="B5456">
            <v>39897</v>
          </cell>
          <cell r="D5456" t="str">
            <v>KATTY</v>
          </cell>
          <cell r="E5456" t="str">
            <v>PEQUEÑOS</v>
          </cell>
          <cell r="F5456" t="str">
            <v>CANINO</v>
          </cell>
          <cell r="G5456" t="str">
            <v>LABRADOR</v>
          </cell>
          <cell r="H5456" t="str">
            <v>WILSON MORENO</v>
          </cell>
          <cell r="L5456" t="str">
            <v>TVT GESTACION</v>
          </cell>
          <cell r="M5456" t="str">
            <v>SAEL PEDRAZA</v>
          </cell>
        </row>
        <row r="5457">
          <cell r="A5457" t="str">
            <v>105-09</v>
          </cell>
          <cell r="B5457">
            <v>39897</v>
          </cell>
          <cell r="D5457" t="str">
            <v>PISCARO</v>
          </cell>
          <cell r="E5457" t="str">
            <v>PEQUEÑOS</v>
          </cell>
          <cell r="F5457" t="str">
            <v>CANINO</v>
          </cell>
          <cell r="G5457" t="str">
            <v>CRIOLLO</v>
          </cell>
          <cell r="H5457" t="str">
            <v>LUIS A.MORALES</v>
          </cell>
          <cell r="L5457" t="str">
            <v>CLAUDICACION MPI</v>
          </cell>
          <cell r="M5457" t="str">
            <v>SAEL PEDRAZA</v>
          </cell>
        </row>
        <row r="5458">
          <cell r="A5458" t="str">
            <v>106-09</v>
          </cell>
          <cell r="B5458">
            <v>39897</v>
          </cell>
          <cell r="D5458" t="str">
            <v>NENA</v>
          </cell>
          <cell r="E5458" t="str">
            <v>PEQUEÑOS</v>
          </cell>
          <cell r="F5458" t="str">
            <v>CANINO</v>
          </cell>
          <cell r="G5458" t="str">
            <v>PASTOR COLLIE</v>
          </cell>
          <cell r="H5458" t="str">
            <v>ANA PERDOMO</v>
          </cell>
          <cell r="L5458" t="str">
            <v>DERMATISTIS</v>
          </cell>
          <cell r="M5458" t="str">
            <v>SAEL PEDRAZA</v>
          </cell>
        </row>
        <row r="5459">
          <cell r="A5459" t="str">
            <v>107-09</v>
          </cell>
          <cell r="B5459">
            <v>39896</v>
          </cell>
          <cell r="D5459" t="str">
            <v>LUNA</v>
          </cell>
          <cell r="E5459" t="str">
            <v>PEQUEÑOS</v>
          </cell>
          <cell r="F5459" t="str">
            <v>CANINO</v>
          </cell>
          <cell r="G5459" t="str">
            <v>CRIOLLO</v>
          </cell>
          <cell r="H5459" t="str">
            <v xml:space="preserve">AMARILY CIFUENTES </v>
          </cell>
          <cell r="L5459" t="str">
            <v>DEHISCENCIA DE PUNTAS</v>
          </cell>
          <cell r="M5459" t="str">
            <v>SAEL PEDRAZA</v>
          </cell>
        </row>
        <row r="5460">
          <cell r="A5460" t="str">
            <v>108-09</v>
          </cell>
          <cell r="B5460">
            <v>39898</v>
          </cell>
          <cell r="D5460" t="str">
            <v>VALENTIN</v>
          </cell>
          <cell r="E5460" t="str">
            <v>PEQUEÑOS</v>
          </cell>
          <cell r="F5460" t="str">
            <v>CANINO</v>
          </cell>
          <cell r="G5460" t="str">
            <v>CRIOLLO</v>
          </cell>
          <cell r="H5460" t="str">
            <v>ROGER MORALES</v>
          </cell>
          <cell r="L5460" t="str">
            <v>FACIAL UNILATERAL</v>
          </cell>
          <cell r="M5460" t="str">
            <v>SAEL PEDRAZA</v>
          </cell>
        </row>
        <row r="5461">
          <cell r="A5461" t="str">
            <v>109-09</v>
          </cell>
          <cell r="B5461">
            <v>39898</v>
          </cell>
          <cell r="D5461" t="str">
            <v>COCO</v>
          </cell>
          <cell r="E5461" t="str">
            <v>PEQUEÑOS</v>
          </cell>
          <cell r="F5461" t="str">
            <v>CANINO</v>
          </cell>
          <cell r="G5461" t="str">
            <v>CRIOLLO</v>
          </cell>
          <cell r="H5461" t="str">
            <v>JOHNATTAN ROMERO</v>
          </cell>
          <cell r="L5461" t="str">
            <v>ULCERA CORNEAL</v>
          </cell>
          <cell r="M5461" t="str">
            <v>SAEL PEDRAZA</v>
          </cell>
        </row>
        <row r="5462">
          <cell r="A5462" t="str">
            <v>110-09</v>
          </cell>
          <cell r="B5462">
            <v>39898</v>
          </cell>
          <cell r="D5462" t="str">
            <v>BOXER</v>
          </cell>
          <cell r="E5462" t="str">
            <v>PEQUEÑOS</v>
          </cell>
          <cell r="F5462" t="str">
            <v>CANINO</v>
          </cell>
          <cell r="G5462" t="str">
            <v>BOXER</v>
          </cell>
          <cell r="H5462" t="str">
            <v>PANDORA</v>
          </cell>
          <cell r="L5462" t="str">
            <v xml:space="preserve">MASA MODULAR </v>
          </cell>
          <cell r="M5462" t="str">
            <v>ANITA ROQUE</v>
          </cell>
        </row>
        <row r="5463">
          <cell r="A5463" t="str">
            <v>111-09</v>
          </cell>
          <cell r="B5463">
            <v>39899</v>
          </cell>
          <cell r="D5463" t="str">
            <v>PALOMA</v>
          </cell>
          <cell r="E5463" t="str">
            <v>PEQUEÑOS</v>
          </cell>
          <cell r="F5463" t="str">
            <v>FELINO</v>
          </cell>
          <cell r="G5463" t="str">
            <v>CRIOLLO</v>
          </cell>
          <cell r="H5463" t="str">
            <v>ADRIANA SIERRA</v>
          </cell>
          <cell r="L5463" t="str">
            <v>OSTEOSISTESIS</v>
          </cell>
          <cell r="M5463" t="str">
            <v>RICARDO JOVA</v>
          </cell>
        </row>
        <row r="5464">
          <cell r="A5464" t="str">
            <v>112-09</v>
          </cell>
          <cell r="B5464">
            <v>39902</v>
          </cell>
          <cell r="D5464" t="str">
            <v>NIEVE</v>
          </cell>
          <cell r="E5464" t="str">
            <v>PEQUEÑOS</v>
          </cell>
          <cell r="F5464" t="str">
            <v>FELINO</v>
          </cell>
          <cell r="G5464" t="str">
            <v>CRIOLLO</v>
          </cell>
          <cell r="H5464" t="str">
            <v>DIANA URIBE</v>
          </cell>
          <cell r="L5464" t="str">
            <v>IMPACTO  DE  AUTIMOVIL</v>
          </cell>
          <cell r="M5464" t="str">
            <v>ESTEBAN TELLEZ</v>
          </cell>
        </row>
        <row r="5465">
          <cell r="A5465" t="str">
            <v>113-09</v>
          </cell>
          <cell r="B5465">
            <v>39900</v>
          </cell>
          <cell r="D5465" t="str">
            <v>LUKAS</v>
          </cell>
          <cell r="E5465" t="str">
            <v>PEQUEÑOS</v>
          </cell>
          <cell r="F5465" t="str">
            <v>FELINO</v>
          </cell>
          <cell r="G5465" t="str">
            <v>CRIOLLO</v>
          </cell>
          <cell r="H5465" t="str">
            <v>IVAN  REYES</v>
          </cell>
          <cell r="L5465" t="str">
            <v>LESION  EN  OREJA</v>
          </cell>
          <cell r="M5465" t="str">
            <v>KATHERINE GRIOTA</v>
          </cell>
        </row>
        <row r="5466">
          <cell r="A5466" t="str">
            <v>114-09</v>
          </cell>
          <cell r="B5466">
            <v>39902</v>
          </cell>
          <cell r="D5466" t="str">
            <v>BRUNO</v>
          </cell>
          <cell r="E5466" t="str">
            <v>PEQUEÑOS</v>
          </cell>
          <cell r="F5466" t="str">
            <v>CANINO</v>
          </cell>
          <cell r="G5466" t="str">
            <v>CRIOLLO</v>
          </cell>
          <cell r="H5466" t="str">
            <v>MIGUEL PEREZ</v>
          </cell>
          <cell r="L5466" t="str">
            <v>TRAUMA TEJIDOS  BLANDOS</v>
          </cell>
          <cell r="M5466" t="str">
            <v>JAIME  ARANGO</v>
          </cell>
        </row>
        <row r="5467">
          <cell r="A5467" t="str">
            <v>115-09</v>
          </cell>
          <cell r="B5467">
            <v>39903</v>
          </cell>
          <cell r="D5467" t="str">
            <v>ORION</v>
          </cell>
          <cell r="E5467" t="str">
            <v>PEQUEÑOS</v>
          </cell>
          <cell r="F5467" t="str">
            <v>CANINO</v>
          </cell>
          <cell r="G5467" t="str">
            <v>MASTIN NAPOLITANO</v>
          </cell>
          <cell r="H5467" t="str">
            <v>MOISES  ROCO</v>
          </cell>
          <cell r="L5467" t="str">
            <v>DOLOR  Y  FIEBRE</v>
          </cell>
          <cell r="M5467" t="str">
            <v>EDNA TORRES</v>
          </cell>
        </row>
        <row r="5468">
          <cell r="A5468" t="str">
            <v>116-09</v>
          </cell>
          <cell r="B5468">
            <v>39903</v>
          </cell>
          <cell r="D5468" t="str">
            <v>NANA</v>
          </cell>
          <cell r="E5468" t="str">
            <v>PEQUEÑOS</v>
          </cell>
          <cell r="F5468" t="str">
            <v>FELINO</v>
          </cell>
          <cell r="G5468" t="str">
            <v>CRIOLLO</v>
          </cell>
          <cell r="H5468" t="str">
            <v>MARTHA HILDA MEDINA</v>
          </cell>
          <cell r="L5468" t="str">
            <v>INFLAMACION A  NIVEL TRAQUEA</v>
          </cell>
          <cell r="M5468" t="str">
            <v>SAEL PEDRAZA</v>
          </cell>
        </row>
        <row r="5469">
          <cell r="A5469" t="str">
            <v>117-09</v>
          </cell>
          <cell r="B5469">
            <v>39904</v>
          </cell>
          <cell r="D5469" t="str">
            <v>NIñO</v>
          </cell>
          <cell r="E5469" t="str">
            <v>PEQUEÑOS</v>
          </cell>
          <cell r="F5469" t="str">
            <v>FELINO</v>
          </cell>
          <cell r="G5469" t="str">
            <v>CRIOLLO</v>
          </cell>
          <cell r="H5469" t="str">
            <v>ILMA CUEVAS</v>
          </cell>
          <cell r="L5469" t="str">
            <v>HERIDA INGUINAL</v>
          </cell>
          <cell r="M5469" t="str">
            <v>SAEL PEDRAZA</v>
          </cell>
        </row>
        <row r="5470">
          <cell r="A5470" t="str">
            <v>118-09</v>
          </cell>
          <cell r="B5470">
            <v>39904</v>
          </cell>
          <cell r="D5470" t="str">
            <v>NALI</v>
          </cell>
          <cell r="E5470" t="str">
            <v>PEQUEÑOS</v>
          </cell>
          <cell r="F5470" t="str">
            <v>FELINO</v>
          </cell>
          <cell r="G5470" t="str">
            <v>CRIOLLO</v>
          </cell>
          <cell r="H5470" t="str">
            <v>DESCONOCIDO</v>
          </cell>
          <cell r="L5470" t="str">
            <v>CLAUDICACION M.P.D.</v>
          </cell>
          <cell r="M5470" t="str">
            <v xml:space="preserve">LINA ROJAS </v>
          </cell>
        </row>
        <row r="5471">
          <cell r="A5471" t="str">
            <v>119-09</v>
          </cell>
          <cell r="B5471">
            <v>39904</v>
          </cell>
          <cell r="D5471" t="str">
            <v>MATIAS</v>
          </cell>
          <cell r="E5471" t="str">
            <v>PEQUEÑOS</v>
          </cell>
          <cell r="F5471" t="str">
            <v>CANINO</v>
          </cell>
          <cell r="G5471" t="str">
            <v>CRIOLLO</v>
          </cell>
          <cell r="H5471" t="str">
            <v>NANA   ORTIZ</v>
          </cell>
          <cell r="L5471" t="str">
            <v>PARO  RESPIRATORIO</v>
          </cell>
          <cell r="M5471" t="str">
            <v>ANITA ROQUE</v>
          </cell>
        </row>
        <row r="5472">
          <cell r="A5472" t="str">
            <v>120-09</v>
          </cell>
          <cell r="B5472">
            <v>39905</v>
          </cell>
          <cell r="D5472" t="str">
            <v>SIMON</v>
          </cell>
          <cell r="E5472" t="str">
            <v>PEQUEÑOS</v>
          </cell>
          <cell r="F5472" t="str">
            <v>CANINO</v>
          </cell>
          <cell r="G5472" t="str">
            <v>CHAW-CHAW</v>
          </cell>
          <cell r="L5472" t="str">
            <v>CLAUDICACION TREN  POSTERIOR   BILATERAL</v>
          </cell>
          <cell r="M5472" t="str">
            <v>ROMAN</v>
          </cell>
        </row>
        <row r="5473">
          <cell r="A5473" t="str">
            <v>121-09</v>
          </cell>
          <cell r="B5473">
            <v>39905</v>
          </cell>
          <cell r="D5473" t="str">
            <v>VICKY</v>
          </cell>
          <cell r="E5473" t="str">
            <v>PEQUEÑOS</v>
          </cell>
          <cell r="F5473" t="str">
            <v>CANINO</v>
          </cell>
          <cell r="G5473" t="str">
            <v>CRIOLLO</v>
          </cell>
          <cell r="H5473" t="str">
            <v xml:space="preserve">JESSICA </v>
          </cell>
          <cell r="L5473" t="str">
            <v>PROBLEMA OCULAR</v>
          </cell>
          <cell r="M5473" t="str">
            <v>ANITA ROQUE</v>
          </cell>
        </row>
        <row r="5474">
          <cell r="A5474" t="str">
            <v>122-09</v>
          </cell>
          <cell r="B5474">
            <v>39905</v>
          </cell>
          <cell r="D5474" t="str">
            <v>CANELA</v>
          </cell>
          <cell r="E5474" t="str">
            <v>PEQUEÑOS</v>
          </cell>
          <cell r="F5474" t="str">
            <v>CANINO</v>
          </cell>
          <cell r="G5474" t="str">
            <v>CRIOLLO</v>
          </cell>
          <cell r="H5474" t="str">
            <v>NUBIA HOYOS</v>
          </cell>
          <cell r="L5474" t="str">
            <v>FRACTURA  FEMUR</v>
          </cell>
          <cell r="M5474" t="str">
            <v>SAEL PEDRAZA</v>
          </cell>
        </row>
        <row r="5475">
          <cell r="A5475" t="str">
            <v>123-09</v>
          </cell>
          <cell r="B5475">
            <v>39905</v>
          </cell>
          <cell r="E5475" t="str">
            <v>PEQUEÑOS</v>
          </cell>
          <cell r="F5475" t="str">
            <v>CANINO</v>
          </cell>
          <cell r="G5475" t="str">
            <v>CRIOLLO</v>
          </cell>
          <cell r="H5475" t="str">
            <v>ANDRES GUTIERREZ</v>
          </cell>
          <cell r="L5475" t="str">
            <v>CHEQUEO</v>
          </cell>
          <cell r="M5475" t="str">
            <v>ANITA ROQUE</v>
          </cell>
        </row>
        <row r="5476">
          <cell r="A5476" t="str">
            <v>124-09</v>
          </cell>
          <cell r="B5476">
            <v>39905</v>
          </cell>
          <cell r="D5476" t="str">
            <v>CARICHE</v>
          </cell>
          <cell r="E5476" t="str">
            <v>PEQUEÑOS</v>
          </cell>
          <cell r="F5476" t="str">
            <v>CANINO</v>
          </cell>
          <cell r="G5476" t="str">
            <v>CRIOLLO</v>
          </cell>
          <cell r="H5476" t="str">
            <v>TOBY  ANDRES</v>
          </cell>
          <cell r="L5476" t="str">
            <v>PROBLEMAS  CARDIACO</v>
          </cell>
          <cell r="M5476" t="str">
            <v>SAEL PEDRAZA</v>
          </cell>
        </row>
        <row r="5477">
          <cell r="A5477" t="str">
            <v>125-09</v>
          </cell>
          <cell r="B5477">
            <v>39906</v>
          </cell>
          <cell r="D5477" t="str">
            <v>CHOCOLATE</v>
          </cell>
          <cell r="E5477" t="str">
            <v>PEQUEÑOS</v>
          </cell>
          <cell r="F5477" t="str">
            <v>CANINO</v>
          </cell>
          <cell r="G5477" t="str">
            <v>LABRADOR</v>
          </cell>
          <cell r="H5477" t="str">
            <v>DEISY  Y  GONZALEZ</v>
          </cell>
          <cell r="L5477" t="str">
            <v>T.V.T</v>
          </cell>
          <cell r="M5477" t="str">
            <v>SAEL PEDRAZA</v>
          </cell>
        </row>
        <row r="5478">
          <cell r="A5478" t="str">
            <v>126-09</v>
          </cell>
          <cell r="B5478">
            <v>39906</v>
          </cell>
          <cell r="D5478" t="str">
            <v>CARLA</v>
          </cell>
          <cell r="E5478" t="str">
            <v>PEQUEÑOS</v>
          </cell>
          <cell r="F5478" t="str">
            <v>CANINO</v>
          </cell>
          <cell r="G5478" t="str">
            <v>BEAGLE</v>
          </cell>
          <cell r="H5478" t="str">
            <v>IVORIN CORDOBA</v>
          </cell>
          <cell r="L5478" t="str">
            <v>SORDERA</v>
          </cell>
          <cell r="M5478" t="str">
            <v>ANITA ROQUE</v>
          </cell>
        </row>
        <row r="5479">
          <cell r="A5479" t="str">
            <v>127-09</v>
          </cell>
          <cell r="B5479">
            <v>39906</v>
          </cell>
          <cell r="D5479" t="str">
            <v>CANDIA</v>
          </cell>
          <cell r="E5479" t="str">
            <v>PEQUEÑOS</v>
          </cell>
          <cell r="F5479" t="str">
            <v>CANINO</v>
          </cell>
          <cell r="G5479" t="str">
            <v>LABRADOR</v>
          </cell>
          <cell r="H5479" t="str">
            <v>EJERCICITO  NACIONAL</v>
          </cell>
          <cell r="L5479" t="str">
            <v xml:space="preserve">INFLAMACION EN MPD   Y  COLUMNA </v>
          </cell>
          <cell r="M5479" t="str">
            <v>YENNI  E.  LEON</v>
          </cell>
        </row>
        <row r="5480">
          <cell r="A5480" t="str">
            <v>128-09</v>
          </cell>
          <cell r="B5480">
            <v>39917</v>
          </cell>
          <cell r="D5480" t="str">
            <v>LUNA</v>
          </cell>
          <cell r="E5480" t="str">
            <v>PEQUEÑOS</v>
          </cell>
          <cell r="F5480" t="str">
            <v>CANINO</v>
          </cell>
          <cell r="G5480" t="str">
            <v>CRIOLLO</v>
          </cell>
          <cell r="H5480" t="str">
            <v>JENIFER MARTINEZ</v>
          </cell>
          <cell r="L5480" t="str">
            <v>HONGOS  OTITIS</v>
          </cell>
          <cell r="M5480" t="str">
            <v>EGLIS BOXCANEGRA</v>
          </cell>
        </row>
        <row r="5481">
          <cell r="A5481" t="str">
            <v>129-09</v>
          </cell>
          <cell r="B5481">
            <v>39917</v>
          </cell>
          <cell r="D5481" t="str">
            <v>SOL</v>
          </cell>
          <cell r="E5481" t="str">
            <v>PEQUEÑOS</v>
          </cell>
          <cell r="F5481" t="str">
            <v>CANINO</v>
          </cell>
          <cell r="G5481" t="str">
            <v>LABRADOR</v>
          </cell>
          <cell r="H5481" t="str">
            <v>EJERCICITO  NACIONAL</v>
          </cell>
          <cell r="L5481" t="str">
            <v xml:space="preserve">SECRESION VULVAR ,OPACIDAD OCULAR </v>
          </cell>
          <cell r="M5481" t="str">
            <v>JENNY HURTADO</v>
          </cell>
        </row>
        <row r="5482">
          <cell r="A5482" t="str">
            <v>130-09</v>
          </cell>
          <cell r="B5482">
            <v>39918</v>
          </cell>
          <cell r="D5482" t="str">
            <v>LUNA</v>
          </cell>
          <cell r="E5482" t="str">
            <v>PEQUEÑOS</v>
          </cell>
          <cell r="F5482" t="str">
            <v>CANINO</v>
          </cell>
          <cell r="G5482" t="str">
            <v>LABRADOR</v>
          </cell>
          <cell r="H5482" t="str">
            <v>LILIANA ANDREA PULIDO</v>
          </cell>
          <cell r="L5482" t="str">
            <v>AUMENTO TAMAñO EN  TORSO</v>
          </cell>
          <cell r="M5482" t="str">
            <v>SAEL PEDRAZA</v>
          </cell>
        </row>
        <row r="5483">
          <cell r="A5483" t="str">
            <v>131-09</v>
          </cell>
          <cell r="B5483">
            <v>39919</v>
          </cell>
          <cell r="D5483" t="str">
            <v>TURKA</v>
          </cell>
          <cell r="E5483" t="str">
            <v>PEQUEÑOS</v>
          </cell>
          <cell r="F5483" t="str">
            <v>CANINO</v>
          </cell>
          <cell r="G5483" t="str">
            <v>SHARPEI</v>
          </cell>
          <cell r="H5483" t="str">
            <v>OBER  PEñA</v>
          </cell>
          <cell r="L5483" t="str">
            <v xml:space="preserve">MIASIS </v>
          </cell>
          <cell r="M5483" t="str">
            <v>SAEL PEDRAZA</v>
          </cell>
        </row>
        <row r="5484">
          <cell r="A5484" t="str">
            <v>132-09</v>
          </cell>
          <cell r="B5484">
            <v>39919</v>
          </cell>
          <cell r="D5484" t="str">
            <v>HOMERO</v>
          </cell>
          <cell r="E5484" t="str">
            <v>PEQUEÑOS</v>
          </cell>
          <cell r="F5484" t="str">
            <v>FELINO</v>
          </cell>
          <cell r="G5484" t="str">
            <v>ANGORA</v>
          </cell>
          <cell r="H5484" t="str">
            <v>LUISA</v>
          </cell>
          <cell r="L5484" t="str">
            <v>FRACTURA  SACROILIACO</v>
          </cell>
          <cell r="M5484" t="str">
            <v xml:space="preserve">LINA ROJAS </v>
          </cell>
        </row>
        <row r="5485">
          <cell r="A5485" t="str">
            <v>133-09</v>
          </cell>
          <cell r="B5485">
            <v>39920</v>
          </cell>
          <cell r="D5485" t="str">
            <v>TATA</v>
          </cell>
          <cell r="E5485" t="str">
            <v>PEQUEÑOS</v>
          </cell>
          <cell r="F5485" t="str">
            <v>CANINO</v>
          </cell>
          <cell r="G5485" t="str">
            <v>PINSCHER</v>
          </cell>
          <cell r="H5485" t="str">
            <v>HILDA  MARIA</v>
          </cell>
          <cell r="L5485" t="str">
            <v>VOMITO</v>
          </cell>
          <cell r="M5485" t="str">
            <v>KATHERINE GIRATA</v>
          </cell>
        </row>
        <row r="5486">
          <cell r="A5486" t="str">
            <v>134-09</v>
          </cell>
          <cell r="B5486">
            <v>39923</v>
          </cell>
          <cell r="D5486" t="str">
            <v>KATY</v>
          </cell>
          <cell r="E5486" t="str">
            <v>PEQUEÑOS</v>
          </cell>
          <cell r="F5486" t="str">
            <v>CANINO</v>
          </cell>
          <cell r="G5486" t="str">
            <v>CRIOLLO</v>
          </cell>
          <cell r="H5486" t="str">
            <v>JAVIER VELASQUEZ</v>
          </cell>
          <cell r="L5486" t="str">
            <v>SANGRADO VAGINAL</v>
          </cell>
          <cell r="M5486" t="str">
            <v>EGLIS BOCANEGRA</v>
          </cell>
        </row>
        <row r="5487">
          <cell r="A5487" t="str">
            <v>135-09</v>
          </cell>
          <cell r="B5487">
            <v>39924</v>
          </cell>
          <cell r="D5487" t="str">
            <v>BETHOVEN</v>
          </cell>
          <cell r="E5487" t="str">
            <v>PEQUEÑOS</v>
          </cell>
          <cell r="F5487" t="str">
            <v>CANINO</v>
          </cell>
          <cell r="G5487" t="str">
            <v>CRIOLLO</v>
          </cell>
          <cell r="H5487" t="str">
            <v>NAYIBER TRUJILLO</v>
          </cell>
          <cell r="L5487" t="str">
            <v>T.V.T</v>
          </cell>
          <cell r="M5487" t="str">
            <v>SAEL PEDRAZA</v>
          </cell>
        </row>
        <row r="5488">
          <cell r="A5488" t="str">
            <v>136-09</v>
          </cell>
          <cell r="B5488">
            <v>39924</v>
          </cell>
          <cell r="D5488" t="str">
            <v>MATEO</v>
          </cell>
          <cell r="E5488" t="str">
            <v>PEQUEÑOS</v>
          </cell>
          <cell r="F5488" t="str">
            <v>CANINO</v>
          </cell>
          <cell r="G5488" t="str">
            <v>FRENCH POODLE</v>
          </cell>
          <cell r="H5488" t="str">
            <v xml:space="preserve">JUANCARLOS </v>
          </cell>
          <cell r="L5488" t="str">
            <v>ERLIQUIA</v>
          </cell>
          <cell r="M5488" t="str">
            <v>SAEL PEDRAZA</v>
          </cell>
        </row>
        <row r="5489">
          <cell r="A5489" t="str">
            <v>137-09</v>
          </cell>
          <cell r="B5489">
            <v>39925</v>
          </cell>
          <cell r="D5489" t="str">
            <v>RONY</v>
          </cell>
          <cell r="E5489" t="str">
            <v>PEQUEÑOS</v>
          </cell>
          <cell r="F5489" t="str">
            <v>CANINO</v>
          </cell>
          <cell r="G5489" t="str">
            <v>BEAGLE</v>
          </cell>
          <cell r="H5489" t="str">
            <v>MERCY ALEJANDRA</v>
          </cell>
          <cell r="L5489" t="str">
            <v>PAPILOMA</v>
          </cell>
          <cell r="M5489" t="str">
            <v>SAEL PEDRAZA</v>
          </cell>
        </row>
        <row r="5490">
          <cell r="A5490" t="str">
            <v>138-09</v>
          </cell>
          <cell r="B5490">
            <v>39925</v>
          </cell>
          <cell r="D5490" t="str">
            <v>MUñECA</v>
          </cell>
          <cell r="E5490" t="str">
            <v>PEQUEÑOS</v>
          </cell>
          <cell r="F5490" t="str">
            <v>CANINO</v>
          </cell>
          <cell r="G5490" t="str">
            <v>FRENCH POODLE</v>
          </cell>
          <cell r="H5490" t="str">
            <v>DUBRNEY BELTRAN</v>
          </cell>
          <cell r="L5490" t="str">
            <v>TOS</v>
          </cell>
          <cell r="M5490" t="str">
            <v>ALEXANDER  MORENO</v>
          </cell>
        </row>
        <row r="5491">
          <cell r="A5491" t="str">
            <v>139-09</v>
          </cell>
          <cell r="B5491">
            <v>39925</v>
          </cell>
          <cell r="D5491" t="str">
            <v>NARA</v>
          </cell>
          <cell r="E5491" t="str">
            <v>PEQUEÑOS</v>
          </cell>
          <cell r="F5491" t="str">
            <v>CANINO</v>
          </cell>
          <cell r="G5491" t="str">
            <v>BULL TERRIER</v>
          </cell>
          <cell r="H5491" t="str">
            <v xml:space="preserve">ANGELA BABATIVA </v>
          </cell>
          <cell r="L5491" t="str">
            <v>CONTROL</v>
          </cell>
          <cell r="M5491" t="str">
            <v>ANITA ROQUE</v>
          </cell>
        </row>
        <row r="5492">
          <cell r="A5492" t="str">
            <v>140-09</v>
          </cell>
          <cell r="B5492">
            <v>39925</v>
          </cell>
          <cell r="D5492" t="str">
            <v>SIMON</v>
          </cell>
          <cell r="E5492" t="str">
            <v>PEQUEÑOS</v>
          </cell>
          <cell r="F5492" t="str">
            <v>CANINO</v>
          </cell>
          <cell r="G5492" t="str">
            <v>LABRADOR</v>
          </cell>
          <cell r="H5492" t="str">
            <v>EJERCICITO  NACIONAL</v>
          </cell>
          <cell r="L5492" t="str">
            <v>ERLIQUIA</v>
          </cell>
          <cell r="M5492" t="str">
            <v>SAEL PEDRAZA</v>
          </cell>
        </row>
        <row r="5493">
          <cell r="A5493" t="str">
            <v>141-09</v>
          </cell>
          <cell r="B5493">
            <v>39925</v>
          </cell>
          <cell r="D5493" t="str">
            <v>NERON</v>
          </cell>
          <cell r="E5493" t="str">
            <v>PEQUEÑOS</v>
          </cell>
          <cell r="F5493" t="str">
            <v>CANINO</v>
          </cell>
          <cell r="G5493" t="str">
            <v>CRIOLLO</v>
          </cell>
          <cell r="H5493" t="str">
            <v>FABIOLA JARAMILLO</v>
          </cell>
          <cell r="L5493" t="str">
            <v>PAPILOMA</v>
          </cell>
          <cell r="M5493" t="str">
            <v>ANITA ROQUE</v>
          </cell>
        </row>
        <row r="5494">
          <cell r="A5494" t="str">
            <v>142-09</v>
          </cell>
          <cell r="B5494">
            <v>39920</v>
          </cell>
          <cell r="D5494" t="str">
            <v>MAILO</v>
          </cell>
          <cell r="E5494" t="str">
            <v>PEQUEÑOS</v>
          </cell>
          <cell r="F5494" t="str">
            <v>CANINO</v>
          </cell>
          <cell r="G5494" t="str">
            <v>CRIOLLO</v>
          </cell>
          <cell r="H5494" t="str">
            <v>ARELIS CASTRO</v>
          </cell>
          <cell r="L5494" t="str">
            <v>TRAQUEITIS</v>
          </cell>
          <cell r="M5494" t="str">
            <v>ANITA ROQUE</v>
          </cell>
        </row>
        <row r="5495">
          <cell r="A5495" t="str">
            <v>143-09</v>
          </cell>
          <cell r="B5495">
            <v>39927</v>
          </cell>
          <cell r="D5495" t="str">
            <v>MATEO</v>
          </cell>
          <cell r="E5495" t="str">
            <v>PEQUEÑOS</v>
          </cell>
          <cell r="F5495" t="str">
            <v>CANINO</v>
          </cell>
          <cell r="G5495" t="str">
            <v>CRIOLLO</v>
          </cell>
          <cell r="H5495" t="str">
            <v>LUIS EDUARDO BERNAL</v>
          </cell>
          <cell r="L5495" t="str">
            <v xml:space="preserve">INFLAMACION </v>
          </cell>
          <cell r="M5495" t="str">
            <v>MONICA</v>
          </cell>
        </row>
        <row r="5496">
          <cell r="A5496" t="str">
            <v>144-09</v>
          </cell>
          <cell r="B5496">
            <v>39930</v>
          </cell>
          <cell r="E5496" t="str">
            <v>PEQUEÑOS</v>
          </cell>
          <cell r="F5496" t="str">
            <v>CANINO</v>
          </cell>
          <cell r="G5496" t="str">
            <v>CRIOLLO</v>
          </cell>
          <cell r="H5496" t="str">
            <v>DAVID</v>
          </cell>
          <cell r="L5496" t="str">
            <v>SECRESION VULVAR</v>
          </cell>
          <cell r="M5496" t="str">
            <v>ANITA ROQUE</v>
          </cell>
        </row>
        <row r="5497">
          <cell r="A5497" t="str">
            <v>145-09</v>
          </cell>
          <cell r="B5497">
            <v>39930</v>
          </cell>
          <cell r="D5497" t="str">
            <v>REX</v>
          </cell>
          <cell r="E5497" t="str">
            <v>PEQUEÑOS</v>
          </cell>
          <cell r="F5497" t="str">
            <v>CANINO</v>
          </cell>
          <cell r="G5497" t="str">
            <v>CRIOLLO</v>
          </cell>
          <cell r="H5497" t="str">
            <v>CIELO GUEVARA</v>
          </cell>
          <cell r="L5497" t="str">
            <v xml:space="preserve">BAJO APETITO </v>
          </cell>
          <cell r="M5497" t="str">
            <v>SAEL PEDRAZA</v>
          </cell>
        </row>
        <row r="5498">
          <cell r="A5498" t="str">
            <v>146-09</v>
          </cell>
          <cell r="B5498">
            <v>39931</v>
          </cell>
          <cell r="D5498" t="str">
            <v>COSMICO</v>
          </cell>
          <cell r="E5498" t="str">
            <v>PEQUEÑOS</v>
          </cell>
          <cell r="F5498" t="str">
            <v>FELINO</v>
          </cell>
          <cell r="G5498" t="str">
            <v>CRIOLLO</v>
          </cell>
          <cell r="H5498" t="str">
            <v>LEONARDO CASANOVA</v>
          </cell>
          <cell r="L5498" t="str">
            <v xml:space="preserve">BAJO APETITO </v>
          </cell>
          <cell r="M5498" t="str">
            <v>SAEL PEDRAZA</v>
          </cell>
        </row>
        <row r="5499">
          <cell r="A5499" t="str">
            <v>147-09</v>
          </cell>
          <cell r="B5499">
            <v>39931</v>
          </cell>
          <cell r="D5499" t="str">
            <v>ONIX</v>
          </cell>
          <cell r="E5499" t="str">
            <v>PEQUEÑOS</v>
          </cell>
          <cell r="F5499" t="str">
            <v>CANINO</v>
          </cell>
          <cell r="G5499" t="str">
            <v>LABRADOR</v>
          </cell>
          <cell r="H5499" t="str">
            <v>EJERCICITO  NACIONAL</v>
          </cell>
          <cell r="L5499" t="str">
            <v>ENTROPION</v>
          </cell>
          <cell r="M5499" t="str">
            <v>ANITA ROQUE</v>
          </cell>
        </row>
        <row r="5500">
          <cell r="A5500" t="str">
            <v>148-09</v>
          </cell>
          <cell r="B5500">
            <v>39931</v>
          </cell>
          <cell r="D5500" t="str">
            <v>LUNA</v>
          </cell>
          <cell r="E5500" t="str">
            <v>PEQUEÑOS</v>
          </cell>
          <cell r="F5500" t="str">
            <v>CANINO</v>
          </cell>
          <cell r="G5500" t="str">
            <v>CRIOLLO</v>
          </cell>
          <cell r="H5500" t="str">
            <v>VANESSA MARTINEZ</v>
          </cell>
          <cell r="L5500" t="str">
            <v>DEPILACION SACROLUMBAR</v>
          </cell>
          <cell r="M5500" t="str">
            <v>EDNA TORRES</v>
          </cell>
        </row>
        <row r="5501">
          <cell r="A5501" t="str">
            <v>149-09</v>
          </cell>
          <cell r="B5501">
            <v>39931</v>
          </cell>
          <cell r="D5501" t="str">
            <v>REHE</v>
          </cell>
          <cell r="E5501" t="str">
            <v>PEQUEÑOS</v>
          </cell>
          <cell r="F5501" t="str">
            <v>CANINO</v>
          </cell>
          <cell r="G5501" t="str">
            <v>LABRADOR / PASTOR ALEMAN</v>
          </cell>
          <cell r="H5501" t="str">
            <v>ARFA S.A.</v>
          </cell>
          <cell r="M5501" t="str">
            <v xml:space="preserve">JUANCARLOS </v>
          </cell>
        </row>
        <row r="5502">
          <cell r="A5502" t="str">
            <v>150-09</v>
          </cell>
          <cell r="B5502">
            <v>39932</v>
          </cell>
          <cell r="D5502" t="str">
            <v>SAKURA</v>
          </cell>
          <cell r="E5502" t="str">
            <v>PEQUEÑOS</v>
          </cell>
          <cell r="F5502" t="str">
            <v>CANINO</v>
          </cell>
          <cell r="G5502" t="str">
            <v>CRIOLLO</v>
          </cell>
          <cell r="H5502" t="str">
            <v>MONICA TOVAR</v>
          </cell>
          <cell r="L5502" t="str">
            <v xml:space="preserve">COLICO </v>
          </cell>
          <cell r="M5502" t="str">
            <v>SAEL PEDRAZA</v>
          </cell>
        </row>
        <row r="5503">
          <cell r="A5503" t="str">
            <v>151-09</v>
          </cell>
          <cell r="B5503">
            <v>39932</v>
          </cell>
          <cell r="D5503" t="str">
            <v>NIKITA</v>
          </cell>
          <cell r="E5503" t="str">
            <v>PEQUEÑOS</v>
          </cell>
          <cell r="F5503" t="str">
            <v>CANINO</v>
          </cell>
          <cell r="G5503" t="str">
            <v>PITBULL</v>
          </cell>
          <cell r="H5503" t="str">
            <v>ALVARO  JULIAN VASQUEZ</v>
          </cell>
          <cell r="L5503" t="str">
            <v>LACTORREA  VOMTO</v>
          </cell>
          <cell r="M5503" t="str">
            <v>SAEL PEDRAZA</v>
          </cell>
        </row>
        <row r="5504">
          <cell r="A5504" t="str">
            <v>152-09</v>
          </cell>
          <cell r="B5504">
            <v>39932</v>
          </cell>
          <cell r="D5504" t="str">
            <v>FIRULAIS</v>
          </cell>
          <cell r="E5504" t="str">
            <v>PEQUEÑOS</v>
          </cell>
          <cell r="F5504" t="str">
            <v>CANINO</v>
          </cell>
          <cell r="G5504" t="str">
            <v>FRENCH POODLE</v>
          </cell>
          <cell r="L5504" t="str">
            <v>DESHIDRATACION</v>
          </cell>
          <cell r="M5504" t="str">
            <v>ROGER MORALES</v>
          </cell>
        </row>
        <row r="5505">
          <cell r="A5505" t="str">
            <v>153-09</v>
          </cell>
          <cell r="B5505">
            <v>39908</v>
          </cell>
          <cell r="D5505" t="str">
            <v>YANCKY</v>
          </cell>
          <cell r="E5505" t="str">
            <v>PEQUEÑOS</v>
          </cell>
          <cell r="F5505" t="str">
            <v>CANINO</v>
          </cell>
          <cell r="G5505" t="str">
            <v>LABRADOR</v>
          </cell>
          <cell r="H5505" t="str">
            <v>BATALLON ALBAN</v>
          </cell>
          <cell r="L5505" t="str">
            <v>DONADOR</v>
          </cell>
          <cell r="M5505" t="str">
            <v>SAEL PEDRAZA</v>
          </cell>
        </row>
        <row r="5506">
          <cell r="A5506" t="str">
            <v>154-09</v>
          </cell>
          <cell r="B5506">
            <v>39908</v>
          </cell>
          <cell r="D5506" t="str">
            <v>TONY</v>
          </cell>
          <cell r="E5506" t="str">
            <v>PEQUEÑOS</v>
          </cell>
          <cell r="F5506" t="str">
            <v>CANINO</v>
          </cell>
          <cell r="G5506" t="str">
            <v>LABRADOR</v>
          </cell>
          <cell r="H5506" t="str">
            <v>BATALLON ALBAN</v>
          </cell>
          <cell r="L5506" t="str">
            <v>CONTROL</v>
          </cell>
          <cell r="M5506" t="str">
            <v>SAEL PEDRAZA</v>
          </cell>
        </row>
        <row r="5507">
          <cell r="A5507" t="str">
            <v>155-09</v>
          </cell>
          <cell r="B5507">
            <v>39908</v>
          </cell>
          <cell r="D5507" t="str">
            <v>DOGLAS</v>
          </cell>
          <cell r="E5507" t="str">
            <v>PEQUEÑOS</v>
          </cell>
          <cell r="F5507" t="str">
            <v>CANINO</v>
          </cell>
          <cell r="G5507" t="str">
            <v>LABRADOR</v>
          </cell>
          <cell r="H5507" t="str">
            <v>BATALLON ALBAN</v>
          </cell>
          <cell r="L5507" t="str">
            <v>CONTROL</v>
          </cell>
          <cell r="M5507" t="str">
            <v>SAEL PEDRAZA</v>
          </cell>
        </row>
        <row r="5508">
          <cell r="A5508" t="str">
            <v>156-09</v>
          </cell>
          <cell r="B5508">
            <v>39908</v>
          </cell>
          <cell r="D5508" t="str">
            <v>MORRISO</v>
          </cell>
          <cell r="E5508" t="str">
            <v>PEQUEÑOS</v>
          </cell>
          <cell r="F5508" t="str">
            <v>FELINO</v>
          </cell>
          <cell r="G5508" t="str">
            <v>CRIOLLO</v>
          </cell>
          <cell r="H5508" t="str">
            <v>DIEGO GARCIA</v>
          </cell>
          <cell r="L5508" t="str">
            <v>CONTROL</v>
          </cell>
          <cell r="M5508" t="str">
            <v>SAEL PEDRAZA</v>
          </cell>
        </row>
        <row r="5509">
          <cell r="A5509" t="str">
            <v>157-09</v>
          </cell>
          <cell r="B5509">
            <v>39908</v>
          </cell>
          <cell r="D5509" t="str">
            <v>ALANIS</v>
          </cell>
          <cell r="E5509" t="str">
            <v>PEQUEÑOS</v>
          </cell>
          <cell r="F5509" t="str">
            <v>CRIOLLO</v>
          </cell>
          <cell r="G5509" t="str">
            <v>CRIOLLO</v>
          </cell>
          <cell r="H5509" t="str">
            <v>DIEGO GARCIA</v>
          </cell>
          <cell r="L5509" t="str">
            <v>CONTROL</v>
          </cell>
          <cell r="M5509" t="str">
            <v>SAEL PEDRAZA</v>
          </cell>
        </row>
        <row r="5510">
          <cell r="A5510" t="str">
            <v>158-09</v>
          </cell>
          <cell r="B5510">
            <v>39908</v>
          </cell>
          <cell r="E5510" t="str">
            <v>PEQUEÑOS</v>
          </cell>
          <cell r="F5510" t="str">
            <v>OSO  PALMERO</v>
          </cell>
          <cell r="H5510" t="str">
            <v>CORMACARENA</v>
          </cell>
          <cell r="L5510" t="str">
            <v>IMPACTO  DE  AUTIMOVIL</v>
          </cell>
        </row>
        <row r="5511">
          <cell r="A5511" t="str">
            <v>159-09</v>
          </cell>
          <cell r="B5511">
            <v>39970</v>
          </cell>
          <cell r="D5511" t="str">
            <v>KONAN</v>
          </cell>
          <cell r="E5511" t="str">
            <v>PEQUEÑOS</v>
          </cell>
          <cell r="F5511" t="str">
            <v>CANINO</v>
          </cell>
          <cell r="G5511" t="str">
            <v>LABRADOR</v>
          </cell>
          <cell r="H5511" t="str">
            <v>DANIEL LADINO</v>
          </cell>
          <cell r="L5511" t="str">
            <v>VOMITO Y DIARREA</v>
          </cell>
          <cell r="M5511" t="str">
            <v>SAEL PEDRAZA</v>
          </cell>
        </row>
        <row r="5512">
          <cell r="A5512" t="str">
            <v>160-09</v>
          </cell>
          <cell r="B5512">
            <v>39939</v>
          </cell>
          <cell r="D5512" t="str">
            <v>NIñO</v>
          </cell>
          <cell r="E5512" t="str">
            <v>PEQUEÑOS</v>
          </cell>
          <cell r="F5512" t="str">
            <v>CANINO</v>
          </cell>
          <cell r="G5512" t="str">
            <v>PASTOR ALEMAN</v>
          </cell>
          <cell r="H5512" t="str">
            <v>JOSE  MORA</v>
          </cell>
          <cell r="L5512" t="str">
            <v>DEPRESION PERDIDA  DE  PESO</v>
          </cell>
          <cell r="M5512" t="str">
            <v>MONICA RINCON</v>
          </cell>
        </row>
        <row r="5513">
          <cell r="A5513" t="str">
            <v>161-09</v>
          </cell>
          <cell r="B5513">
            <v>39939</v>
          </cell>
          <cell r="D5513" t="str">
            <v>MATIAS</v>
          </cell>
          <cell r="E5513" t="str">
            <v>PEQUEÑOS</v>
          </cell>
          <cell r="F5513" t="str">
            <v>CANINO</v>
          </cell>
          <cell r="G5513" t="str">
            <v>CANICHE</v>
          </cell>
          <cell r="H5513" t="str">
            <v>MARIA  DE  LOS  ANGELES</v>
          </cell>
          <cell r="L5513" t="str">
            <v>ACCIDENTE  AUTOMOVIL</v>
          </cell>
          <cell r="M5513" t="str">
            <v>MONICA  RINCON</v>
          </cell>
        </row>
        <row r="5514">
          <cell r="A5514" t="str">
            <v>162-09</v>
          </cell>
          <cell r="B5514">
            <v>39940</v>
          </cell>
          <cell r="D5514" t="str">
            <v>KATY</v>
          </cell>
          <cell r="E5514" t="str">
            <v>PEQUEÑOS</v>
          </cell>
          <cell r="F5514" t="str">
            <v>CANINO</v>
          </cell>
          <cell r="G5514" t="str">
            <v>PITBULL</v>
          </cell>
          <cell r="H5514" t="str">
            <v>MARINA CASTRO</v>
          </cell>
          <cell r="L5514" t="str">
            <v>SILUETA ABDOMINAL AUMENTADA</v>
          </cell>
          <cell r="M5514" t="str">
            <v>SAEL PEDRAZA</v>
          </cell>
        </row>
        <row r="5515">
          <cell r="A5515" t="str">
            <v>163-09</v>
          </cell>
          <cell r="B5515">
            <v>39940</v>
          </cell>
          <cell r="D5515" t="str">
            <v>SACHA</v>
          </cell>
          <cell r="E5515" t="str">
            <v>PEQUEÑOS</v>
          </cell>
          <cell r="F5515" t="str">
            <v>CANINO</v>
          </cell>
          <cell r="G5515" t="str">
            <v>CRIOLLO</v>
          </cell>
          <cell r="H5515" t="str">
            <v>JHOAN LOMBADA</v>
          </cell>
          <cell r="L5515" t="str">
            <v>DIARREA</v>
          </cell>
          <cell r="M5515" t="str">
            <v>SAEL PEDRAZA</v>
          </cell>
        </row>
        <row r="5516">
          <cell r="A5516" t="str">
            <v>164-09</v>
          </cell>
          <cell r="B5516">
            <v>39940</v>
          </cell>
          <cell r="D5516" t="str">
            <v>BHARMA</v>
          </cell>
          <cell r="E5516" t="str">
            <v>PEQUEÑOS</v>
          </cell>
          <cell r="F5516" t="str">
            <v>CANINO</v>
          </cell>
          <cell r="G5516" t="str">
            <v>BOXER</v>
          </cell>
          <cell r="H5516" t="str">
            <v>ANDREA SALCEDO</v>
          </cell>
          <cell r="L5516" t="str">
            <v>DX  PREñEZ</v>
          </cell>
          <cell r="M5516" t="str">
            <v>KATERINE GIRAK</v>
          </cell>
        </row>
        <row r="5517">
          <cell r="A5517" t="str">
            <v>165-09</v>
          </cell>
          <cell r="B5517">
            <v>39941</v>
          </cell>
          <cell r="D5517" t="str">
            <v>SACHA</v>
          </cell>
          <cell r="E5517" t="str">
            <v>PEQUEÑOS</v>
          </cell>
          <cell r="F5517" t="str">
            <v>CANINO</v>
          </cell>
          <cell r="G5517" t="str">
            <v>CRIOLLO</v>
          </cell>
          <cell r="H5517" t="str">
            <v>DIANA PEREZ</v>
          </cell>
          <cell r="L5517" t="str">
            <v>EXAMEN  CLINICO</v>
          </cell>
          <cell r="M5517" t="str">
            <v>SAEL PEDRAZA</v>
          </cell>
        </row>
        <row r="5518">
          <cell r="A5518" t="str">
            <v>166-09</v>
          </cell>
          <cell r="B5518">
            <v>39941</v>
          </cell>
          <cell r="D5518" t="str">
            <v>FITO</v>
          </cell>
          <cell r="E5518" t="str">
            <v>PEQUEÑOS</v>
          </cell>
          <cell r="F5518" t="str">
            <v>CANINO</v>
          </cell>
          <cell r="G5518" t="str">
            <v>CRIOLLO</v>
          </cell>
          <cell r="H5518" t="str">
            <v>UNILLANOS</v>
          </cell>
          <cell r="L5518" t="str">
            <v>ALOPECIA</v>
          </cell>
          <cell r="M5518" t="str">
            <v>ANITA ROQUE</v>
          </cell>
        </row>
        <row r="5519">
          <cell r="A5519" t="str">
            <v>167-09</v>
          </cell>
          <cell r="B5519">
            <v>39944</v>
          </cell>
          <cell r="D5519" t="str">
            <v>TONY</v>
          </cell>
          <cell r="E5519" t="str">
            <v>PEQUEÑOS</v>
          </cell>
          <cell r="F5519" t="str">
            <v>CANINO</v>
          </cell>
          <cell r="G5519" t="str">
            <v>PINSCHER</v>
          </cell>
          <cell r="H5519" t="str">
            <v>ROSALBA ROA</v>
          </cell>
          <cell r="L5519" t="str">
            <v>AUMENTO  DE  TAMAñO</v>
          </cell>
          <cell r="M5519" t="str">
            <v>SAEL PEDRAZA</v>
          </cell>
        </row>
        <row r="5520">
          <cell r="A5520" t="str">
            <v>168-09</v>
          </cell>
          <cell r="B5520">
            <v>39944</v>
          </cell>
          <cell r="D5520" t="str">
            <v>SHAIRA</v>
          </cell>
          <cell r="E5520" t="str">
            <v>PEQUEÑOS</v>
          </cell>
          <cell r="F5520" t="str">
            <v>CANINO</v>
          </cell>
          <cell r="G5520" t="str">
            <v>PITBULL</v>
          </cell>
          <cell r="H5520" t="str">
            <v>MONICA NIERA</v>
          </cell>
          <cell r="L5520" t="str">
            <v>CONTROL</v>
          </cell>
          <cell r="M5520" t="str">
            <v>ROGER MORALES</v>
          </cell>
        </row>
        <row r="5521">
          <cell r="A5521" t="str">
            <v>169-09</v>
          </cell>
          <cell r="B5521">
            <v>39944</v>
          </cell>
          <cell r="D5521" t="str">
            <v>TONY</v>
          </cell>
          <cell r="E5521" t="str">
            <v>PEQUEÑOS</v>
          </cell>
          <cell r="F5521" t="str">
            <v>CANINO</v>
          </cell>
          <cell r="G5521" t="str">
            <v>FRENCH POODLE / CRIOLLO</v>
          </cell>
          <cell r="H5521" t="str">
            <v>CLAUDIA LADINO</v>
          </cell>
          <cell r="L5521" t="str">
            <v>TOS Y  VOMITO</v>
          </cell>
          <cell r="M5521" t="str">
            <v>SAEL PEDRAZA</v>
          </cell>
        </row>
        <row r="5522">
          <cell r="A5522" t="str">
            <v>170-09</v>
          </cell>
          <cell r="B5522">
            <v>39945</v>
          </cell>
          <cell r="D5522" t="str">
            <v>NIñA</v>
          </cell>
          <cell r="E5522" t="str">
            <v>PEQUEÑOS</v>
          </cell>
          <cell r="F5522" t="str">
            <v>FELINO</v>
          </cell>
          <cell r="G5522" t="str">
            <v>CRIOLLO</v>
          </cell>
          <cell r="H5522" t="str">
            <v>CESAR  AGUSTO GUEVARA</v>
          </cell>
          <cell r="L5522" t="str">
            <v>DISTROFIA TARSO</v>
          </cell>
          <cell r="M5522" t="str">
            <v>SAEL PEDRAZA</v>
          </cell>
        </row>
        <row r="5523">
          <cell r="A5523" t="str">
            <v>171-09</v>
          </cell>
          <cell r="B5523">
            <v>39945</v>
          </cell>
          <cell r="D5523" t="str">
            <v>LULU</v>
          </cell>
          <cell r="E5523" t="str">
            <v>PEQUEÑOS</v>
          </cell>
          <cell r="F5523" t="str">
            <v>CANINO</v>
          </cell>
          <cell r="G5523" t="str">
            <v>SHARPEI</v>
          </cell>
          <cell r="H5523" t="str">
            <v>FAISULY  RUIZ</v>
          </cell>
          <cell r="L5523" t="str">
            <v>FRACTURA CADERA</v>
          </cell>
          <cell r="M5523" t="str">
            <v>NATALIA PERDOMO</v>
          </cell>
        </row>
        <row r="5524">
          <cell r="A5524" t="str">
            <v>172-09</v>
          </cell>
          <cell r="B5524">
            <v>39945</v>
          </cell>
          <cell r="D5524" t="str">
            <v>LULU</v>
          </cell>
          <cell r="E5524" t="str">
            <v>PEQUEÑOS</v>
          </cell>
          <cell r="F5524" t="str">
            <v>CANINO</v>
          </cell>
          <cell r="G5524" t="str">
            <v>PINSCHER</v>
          </cell>
          <cell r="H5524" t="str">
            <v>ALEJANDRO  RAMIREZ</v>
          </cell>
          <cell r="L5524" t="str">
            <v>MASA  NIVEL PECHO</v>
          </cell>
          <cell r="M5524" t="str">
            <v>SAEL PEDRAZA</v>
          </cell>
        </row>
        <row r="5525">
          <cell r="A5525" t="str">
            <v>173-09</v>
          </cell>
          <cell r="B5525">
            <v>39945</v>
          </cell>
          <cell r="D5525" t="str">
            <v>SIMONETA</v>
          </cell>
          <cell r="E5525" t="str">
            <v>PEQUEÑOS</v>
          </cell>
          <cell r="F5525" t="str">
            <v>CANINO</v>
          </cell>
          <cell r="G5525" t="str">
            <v>BEAGLE</v>
          </cell>
          <cell r="H5525" t="str">
            <v>DAVID RANGER</v>
          </cell>
          <cell r="L5525" t="str">
            <v>OPACIDAD CORNEAL</v>
          </cell>
          <cell r="M5525" t="str">
            <v>SAEL PEDRAZA</v>
          </cell>
        </row>
        <row r="5526">
          <cell r="A5526" t="str">
            <v>174-09</v>
          </cell>
          <cell r="B5526">
            <v>39945</v>
          </cell>
          <cell r="D5526" t="str">
            <v>TANIA</v>
          </cell>
          <cell r="E5526" t="str">
            <v>PEQUEÑOS</v>
          </cell>
          <cell r="F5526" t="str">
            <v>CANINO</v>
          </cell>
          <cell r="G5526" t="str">
            <v>LABRADOR</v>
          </cell>
          <cell r="H5526" t="str">
            <v>EJERCICITO  NACIONAL</v>
          </cell>
          <cell r="L5526" t="str">
            <v>ULCERA EN TRUFA</v>
          </cell>
          <cell r="M5526" t="str">
            <v>SAEL PEDRAZA</v>
          </cell>
        </row>
        <row r="5527">
          <cell r="A5527" t="str">
            <v>175-09</v>
          </cell>
          <cell r="B5527">
            <v>39946</v>
          </cell>
          <cell r="D5527" t="str">
            <v>TARA</v>
          </cell>
          <cell r="E5527" t="str">
            <v>PEQUEÑOS</v>
          </cell>
          <cell r="F5527" t="str">
            <v>CANINO</v>
          </cell>
          <cell r="G5527" t="str">
            <v>PITBULL</v>
          </cell>
          <cell r="H5527" t="str">
            <v>CLARA URIBE</v>
          </cell>
          <cell r="L5527" t="str">
            <v xml:space="preserve">TOS </v>
          </cell>
          <cell r="M5527" t="str">
            <v>SAEL PEDRAZA</v>
          </cell>
        </row>
        <row r="5528">
          <cell r="A5528" t="str">
            <v>176-09</v>
          </cell>
          <cell r="B5528">
            <v>39946</v>
          </cell>
          <cell r="D5528" t="str">
            <v>VEA</v>
          </cell>
          <cell r="E5528" t="str">
            <v>PEQUEÑOS</v>
          </cell>
          <cell r="F5528" t="str">
            <v>FELINO</v>
          </cell>
          <cell r="G5528" t="str">
            <v>CRIOLLO</v>
          </cell>
          <cell r="H5528" t="str">
            <v>LAURA  MELO</v>
          </cell>
          <cell r="L5528" t="str">
            <v>MASA EN  GLANDULA</v>
          </cell>
          <cell r="M5528" t="str">
            <v>KETERINE GUITA</v>
          </cell>
        </row>
        <row r="5529">
          <cell r="A5529" t="str">
            <v>177-09</v>
          </cell>
          <cell r="B5529">
            <v>39946</v>
          </cell>
          <cell r="D5529" t="str">
            <v>TONY</v>
          </cell>
          <cell r="E5529" t="str">
            <v>PEQUEÑOS</v>
          </cell>
          <cell r="F5529" t="str">
            <v>CANINO</v>
          </cell>
          <cell r="G5529" t="str">
            <v>CRIOLLO</v>
          </cell>
          <cell r="H5529" t="str">
            <v>ADELINA ROJAS</v>
          </cell>
          <cell r="L5529" t="str">
            <v xml:space="preserve">SANGRADO NIVEL  DE  PENE </v>
          </cell>
          <cell r="M5529" t="str">
            <v>KATERINE GIRAK</v>
          </cell>
        </row>
        <row r="5530">
          <cell r="A5530" t="str">
            <v>178-09</v>
          </cell>
          <cell r="B5530">
            <v>39947</v>
          </cell>
          <cell r="D5530" t="str">
            <v>DOROTEA</v>
          </cell>
          <cell r="E5530" t="str">
            <v>PEQUEÑOS</v>
          </cell>
          <cell r="F5530" t="str">
            <v>CANINO</v>
          </cell>
          <cell r="G5530" t="str">
            <v>CRIOLLO</v>
          </cell>
          <cell r="H5530" t="str">
            <v>NOHEMI MAREA</v>
          </cell>
          <cell r="L5530" t="str">
            <v>AUMENTO  TAMAñO EN  CUELLO</v>
          </cell>
          <cell r="M5530" t="str">
            <v>SAEL PEDRAZA</v>
          </cell>
        </row>
        <row r="5531">
          <cell r="A5531" t="str">
            <v>179-09</v>
          </cell>
          <cell r="B5531">
            <v>39948</v>
          </cell>
          <cell r="D5531" t="str">
            <v>CHIRIPA</v>
          </cell>
          <cell r="E5531" t="str">
            <v>PEQUEÑOS</v>
          </cell>
          <cell r="F5531" t="str">
            <v>CANINO</v>
          </cell>
          <cell r="G5531" t="str">
            <v>CRIOLLO</v>
          </cell>
          <cell r="H5531" t="str">
            <v>MARIA  BERNAL</v>
          </cell>
          <cell r="L5531" t="str">
            <v xml:space="preserve">MASA MAMARIA Y  V.  </v>
          </cell>
          <cell r="M5531" t="str">
            <v>SAEL PEDRAZA</v>
          </cell>
        </row>
        <row r="5532">
          <cell r="A5532" t="str">
            <v>180-09</v>
          </cell>
          <cell r="B5532">
            <v>39948</v>
          </cell>
          <cell r="D5532" t="str">
            <v xml:space="preserve">CRUZEINO </v>
          </cell>
          <cell r="E5532" t="str">
            <v>PEQUEÑOS</v>
          </cell>
          <cell r="F5532" t="str">
            <v>CANINO</v>
          </cell>
          <cell r="G5532" t="str">
            <v>CRIOLLO</v>
          </cell>
          <cell r="H5532" t="str">
            <v>FABIAN BELLO</v>
          </cell>
          <cell r="L5532" t="str">
            <v xml:space="preserve">ACCIDENTE  </v>
          </cell>
          <cell r="M5532" t="str">
            <v>ANITA ROQUE</v>
          </cell>
        </row>
        <row r="5533">
          <cell r="A5533" t="str">
            <v>181-09</v>
          </cell>
          <cell r="B5533">
            <v>39948</v>
          </cell>
          <cell r="D5533" t="str">
            <v>LULU</v>
          </cell>
          <cell r="E5533" t="str">
            <v>PEQUEÑOS</v>
          </cell>
          <cell r="F5533" t="str">
            <v>CANINO</v>
          </cell>
          <cell r="G5533" t="str">
            <v>CANICHE</v>
          </cell>
          <cell r="H5533" t="str">
            <v>OLGA  MORALES</v>
          </cell>
          <cell r="L5533" t="str">
            <v xml:space="preserve">MASA  A  NIVEL  ABDOMINAL </v>
          </cell>
          <cell r="M5533" t="str">
            <v>MONICA RINCON</v>
          </cell>
        </row>
        <row r="5534">
          <cell r="A5534" t="str">
            <v>182-09</v>
          </cell>
          <cell r="B5534">
            <v>39951</v>
          </cell>
          <cell r="D5534" t="str">
            <v>LILA</v>
          </cell>
          <cell r="E5534" t="str">
            <v>PEQUEÑOS</v>
          </cell>
          <cell r="F5534" t="str">
            <v>CANINO</v>
          </cell>
          <cell r="G5534" t="str">
            <v>CRIOLLO</v>
          </cell>
          <cell r="H5534" t="str">
            <v>IRMA ESTHER NOSA</v>
          </cell>
          <cell r="L5534" t="str">
            <v>CLAUDICACION MAD</v>
          </cell>
          <cell r="M5534" t="str">
            <v>SAEL PEDRAZA</v>
          </cell>
        </row>
        <row r="5535">
          <cell r="A5535" t="str">
            <v>183-09</v>
          </cell>
          <cell r="B5535">
            <v>39951</v>
          </cell>
          <cell r="D5535" t="str">
            <v xml:space="preserve">AKANE </v>
          </cell>
          <cell r="E5535" t="str">
            <v>PEQUEÑOS</v>
          </cell>
          <cell r="F5535" t="str">
            <v>CANINO</v>
          </cell>
          <cell r="G5535" t="str">
            <v>SHARPEI</v>
          </cell>
          <cell r="H5535" t="str">
            <v>ELIZABETH  ROJAS</v>
          </cell>
          <cell r="L5535" t="str">
            <v>EXAMEN   CLINICO</v>
          </cell>
          <cell r="M5535" t="str">
            <v>SAEL PEDRAZA</v>
          </cell>
        </row>
        <row r="5536">
          <cell r="A5536" t="str">
            <v>184-09</v>
          </cell>
          <cell r="B5536">
            <v>39951</v>
          </cell>
          <cell r="D5536" t="str">
            <v>HINATH</v>
          </cell>
          <cell r="E5536" t="str">
            <v>PEQUEÑOS</v>
          </cell>
          <cell r="F5536" t="str">
            <v>CANINO</v>
          </cell>
          <cell r="G5536" t="str">
            <v>BEAGLE</v>
          </cell>
          <cell r="H5536" t="str">
            <v>JOSE  CARDOZO</v>
          </cell>
          <cell r="L5536" t="str">
            <v>TOS</v>
          </cell>
          <cell r="M5536" t="str">
            <v>SAEL PEDRAZA</v>
          </cell>
        </row>
        <row r="5537">
          <cell r="A5537" t="str">
            <v>185-09</v>
          </cell>
          <cell r="B5537">
            <v>39948</v>
          </cell>
          <cell r="D5537" t="str">
            <v>TANIA</v>
          </cell>
          <cell r="E5537" t="str">
            <v>PEQUEÑOS</v>
          </cell>
          <cell r="F5537" t="str">
            <v>CANINO</v>
          </cell>
          <cell r="G5537" t="str">
            <v>LABRADOR</v>
          </cell>
          <cell r="H5537" t="str">
            <v>EJERCICITO  NACIONAL</v>
          </cell>
          <cell r="L5537" t="str">
            <v xml:space="preserve">POSTRACION EPITAXIS </v>
          </cell>
          <cell r="M5537" t="str">
            <v>AMARILY CIFUENTES</v>
          </cell>
        </row>
        <row r="5538">
          <cell r="A5538" t="str">
            <v>186-09</v>
          </cell>
          <cell r="B5538">
            <v>39952</v>
          </cell>
          <cell r="D5538" t="str">
            <v>TONY</v>
          </cell>
          <cell r="E5538" t="str">
            <v>PEQUEÑOS</v>
          </cell>
          <cell r="F5538" t="str">
            <v>CANINO</v>
          </cell>
          <cell r="G5538" t="str">
            <v>LABRADOR</v>
          </cell>
          <cell r="H5538" t="str">
            <v>EJERCICITO  NACIONAL</v>
          </cell>
          <cell r="L5538" t="str">
            <v>CALCULO DENTAL  GENERALIZADO</v>
          </cell>
          <cell r="M5538" t="str">
            <v>YENNI  E.  LEON</v>
          </cell>
        </row>
        <row r="5539">
          <cell r="A5539" t="str">
            <v>187-09</v>
          </cell>
          <cell r="B5539">
            <v>39953</v>
          </cell>
          <cell r="D5539" t="str">
            <v>PRINCESA</v>
          </cell>
          <cell r="E5539" t="str">
            <v>PEQUEÑOS</v>
          </cell>
          <cell r="F5539" t="str">
            <v>CANINO</v>
          </cell>
          <cell r="G5539" t="str">
            <v>PINSCHER</v>
          </cell>
          <cell r="H5539" t="str">
            <v>ESTEFANIA HERNANDEZ</v>
          </cell>
          <cell r="L5539" t="str">
            <v>CONVULSION</v>
          </cell>
          <cell r="M5539" t="str">
            <v>SAEL PEDRAZA</v>
          </cell>
        </row>
        <row r="5540">
          <cell r="A5540" t="str">
            <v>188-09</v>
          </cell>
          <cell r="B5540">
            <v>39953</v>
          </cell>
          <cell r="D5540" t="str">
            <v>KATY</v>
          </cell>
          <cell r="E5540" t="str">
            <v>PEQUEÑOS</v>
          </cell>
          <cell r="F5540" t="str">
            <v>CANINO</v>
          </cell>
          <cell r="G5540" t="str">
            <v>PINSCHER</v>
          </cell>
          <cell r="H5540" t="str">
            <v>ZULINDA  GONZALEZ</v>
          </cell>
          <cell r="L5540" t="str">
            <v>ATROPELLADO</v>
          </cell>
          <cell r="M5540" t="str">
            <v>JUANCARLOS  OSPINA</v>
          </cell>
        </row>
        <row r="5541">
          <cell r="A5541" t="str">
            <v>189-09</v>
          </cell>
          <cell r="B5541">
            <v>39954</v>
          </cell>
          <cell r="D5541" t="str">
            <v>ZEUS</v>
          </cell>
          <cell r="E5541" t="str">
            <v>PEQUEÑOS</v>
          </cell>
          <cell r="F5541" t="str">
            <v>CANINO</v>
          </cell>
          <cell r="G5541" t="str">
            <v>LABRADOR</v>
          </cell>
          <cell r="H5541" t="str">
            <v>SANDRA MUñOZ</v>
          </cell>
          <cell r="L5541" t="str">
            <v>DOLOR  OIDO</v>
          </cell>
          <cell r="M5541" t="str">
            <v>ROGER MORALES</v>
          </cell>
        </row>
        <row r="5542">
          <cell r="A5542" t="str">
            <v>190-09</v>
          </cell>
          <cell r="B5542">
            <v>39954</v>
          </cell>
          <cell r="D5542" t="str">
            <v xml:space="preserve">MENA </v>
          </cell>
          <cell r="E5542" t="str">
            <v>PEQUEÑOS</v>
          </cell>
          <cell r="F5542" t="str">
            <v>CANINO</v>
          </cell>
          <cell r="G5542" t="str">
            <v>CRIOLLO</v>
          </cell>
          <cell r="L5542" t="str">
            <v xml:space="preserve">SECRECION VAGINAL </v>
          </cell>
          <cell r="M5542" t="str">
            <v xml:space="preserve">OSCAR </v>
          </cell>
        </row>
        <row r="5543">
          <cell r="A5543" t="str">
            <v>191-09</v>
          </cell>
          <cell r="B5543">
            <v>39957</v>
          </cell>
          <cell r="D5543" t="str">
            <v>SHAGY</v>
          </cell>
          <cell r="E5543" t="str">
            <v>PEQUEÑOS</v>
          </cell>
          <cell r="F5543" t="str">
            <v>CANINO</v>
          </cell>
          <cell r="G5543" t="str">
            <v>PINSCHER</v>
          </cell>
          <cell r="H5543" t="str">
            <v>ROSA MOLALES</v>
          </cell>
          <cell r="L5543" t="str">
            <v>ACCIDENTE</v>
          </cell>
          <cell r="M5543" t="str">
            <v>NATALIA PERDOMO</v>
          </cell>
        </row>
        <row r="5544">
          <cell r="A5544" t="str">
            <v>192-09</v>
          </cell>
          <cell r="B5544">
            <v>39954</v>
          </cell>
          <cell r="D5544" t="str">
            <v>POKER</v>
          </cell>
          <cell r="E5544" t="str">
            <v>PEQUEÑOS</v>
          </cell>
          <cell r="F5544" t="str">
            <v>CANINO</v>
          </cell>
          <cell r="G5544" t="str">
            <v>PINSCHER</v>
          </cell>
          <cell r="H5544" t="str">
            <v>FERNANDO BERNAL</v>
          </cell>
          <cell r="L5544" t="str">
            <v>RESPITARIO</v>
          </cell>
          <cell r="M5544" t="str">
            <v>SAEL PEDRAZA</v>
          </cell>
        </row>
        <row r="5545">
          <cell r="A5545" t="str">
            <v>193-09</v>
          </cell>
          <cell r="B5545">
            <v>39954</v>
          </cell>
          <cell r="D5545" t="str">
            <v>LULA</v>
          </cell>
          <cell r="E5545" t="str">
            <v>PEQUEÑOS</v>
          </cell>
          <cell r="F5545" t="str">
            <v>FELINO</v>
          </cell>
          <cell r="G5545" t="str">
            <v>CRIOLLO</v>
          </cell>
          <cell r="H5545" t="str">
            <v>DIANA SANCHEZ</v>
          </cell>
          <cell r="L5545" t="str">
            <v>DIARREA</v>
          </cell>
          <cell r="M5545" t="str">
            <v>SAEL PEDRAZA</v>
          </cell>
        </row>
        <row r="5546">
          <cell r="A5546" t="str">
            <v>194-09</v>
          </cell>
          <cell r="B5546">
            <v>39955</v>
          </cell>
          <cell r="D5546" t="str">
            <v>GINA</v>
          </cell>
          <cell r="E5546" t="str">
            <v>PEQUEÑOS</v>
          </cell>
          <cell r="F5546" t="str">
            <v>CANINO</v>
          </cell>
          <cell r="G5546" t="str">
            <v>LABRADOR</v>
          </cell>
          <cell r="H5546" t="str">
            <v>EJERCITO  NACIONAL</v>
          </cell>
          <cell r="L5546" t="str">
            <v>DIARREA SANGINOLETA</v>
          </cell>
          <cell r="M5546" t="str">
            <v>SAEL PEDRAZA</v>
          </cell>
        </row>
        <row r="5547">
          <cell r="A5547" t="str">
            <v>195-09</v>
          </cell>
          <cell r="B5547">
            <v>39955</v>
          </cell>
          <cell r="D5547" t="str">
            <v>CATALINA</v>
          </cell>
          <cell r="E5547" t="str">
            <v>PEQUEÑOS</v>
          </cell>
          <cell r="F5547" t="str">
            <v>FELINO</v>
          </cell>
          <cell r="G5547" t="str">
            <v>CRIOLLO</v>
          </cell>
          <cell r="H5547" t="str">
            <v>FERNANDA  ROJAS</v>
          </cell>
          <cell r="L5547" t="str">
            <v>ULCERA EN  BOCA</v>
          </cell>
          <cell r="M5547" t="str">
            <v>SAEL PEDRAZA</v>
          </cell>
        </row>
        <row r="5548">
          <cell r="A5548" t="str">
            <v>196-09</v>
          </cell>
          <cell r="B5548">
            <v>39955</v>
          </cell>
          <cell r="D5548" t="str">
            <v>NICOLAS</v>
          </cell>
          <cell r="E5548" t="str">
            <v>PEQUEÑOS</v>
          </cell>
          <cell r="F5548" t="str">
            <v>CANINO</v>
          </cell>
          <cell r="G5548" t="str">
            <v>LABRADOR / CRIOLLO</v>
          </cell>
          <cell r="H5548" t="str">
            <v>ALEJANDRA  RIVERA</v>
          </cell>
          <cell r="L5548" t="str">
            <v xml:space="preserve">BAJO APETITO </v>
          </cell>
          <cell r="M5548" t="str">
            <v>SAEL PEDRAZA</v>
          </cell>
        </row>
        <row r="5549">
          <cell r="A5549" t="str">
            <v>197-09</v>
          </cell>
          <cell r="B5549">
            <v>39955</v>
          </cell>
          <cell r="D5549" t="str">
            <v>MAX</v>
          </cell>
          <cell r="E5549" t="str">
            <v>PEQUEÑOS</v>
          </cell>
          <cell r="F5549" t="str">
            <v>CANINO</v>
          </cell>
          <cell r="G5549" t="str">
            <v>PUG</v>
          </cell>
          <cell r="H5549" t="str">
            <v>GERMAN TERREROS</v>
          </cell>
          <cell r="L5549" t="str">
            <v>EXAMEN  RESPITARIO</v>
          </cell>
          <cell r="M5549" t="str">
            <v>DRA.  ANITA  ROQUE</v>
          </cell>
        </row>
        <row r="5550">
          <cell r="A5550" t="str">
            <v>198-09</v>
          </cell>
          <cell r="B5550">
            <v>39959</v>
          </cell>
          <cell r="D5550" t="str">
            <v>NATASHA</v>
          </cell>
          <cell r="E5550" t="str">
            <v>PEQUEÑOS</v>
          </cell>
          <cell r="F5550" t="str">
            <v>CANINO</v>
          </cell>
          <cell r="G5550" t="str">
            <v>PITBULL</v>
          </cell>
          <cell r="H5550" t="str">
            <v>FABIAN LEON</v>
          </cell>
          <cell r="L5550" t="str">
            <v>ATAXIA</v>
          </cell>
          <cell r="M5550" t="str">
            <v>SAEL PEDRAZA</v>
          </cell>
        </row>
        <row r="5551">
          <cell r="A5551" t="str">
            <v>199-09</v>
          </cell>
          <cell r="B5551">
            <v>39959</v>
          </cell>
          <cell r="D5551" t="str">
            <v>PANCHA</v>
          </cell>
          <cell r="E5551" t="str">
            <v>PEQUEÑOS</v>
          </cell>
          <cell r="F5551" t="str">
            <v>CANINO</v>
          </cell>
          <cell r="G5551" t="str">
            <v>CRIOLLO</v>
          </cell>
          <cell r="H5551" t="str">
            <v>CARLOS LEAL</v>
          </cell>
          <cell r="L5551" t="str">
            <v>OPACIDAD CORNEAL</v>
          </cell>
          <cell r="M5551" t="str">
            <v>SAEL PEDRAZA</v>
          </cell>
        </row>
        <row r="5552">
          <cell r="A5552" t="str">
            <v>200-09</v>
          </cell>
          <cell r="B5552">
            <v>39959</v>
          </cell>
          <cell r="D5552" t="str">
            <v>REBECA,  LUPE TUKA</v>
          </cell>
          <cell r="E5552" t="str">
            <v>PEQUEÑOS</v>
          </cell>
          <cell r="F5552" t="str">
            <v>CANINO</v>
          </cell>
          <cell r="G5552" t="str">
            <v>CRIOLLO</v>
          </cell>
          <cell r="H5552" t="str">
            <v>PROFE JOINI</v>
          </cell>
          <cell r="L5552" t="str">
            <v>OTITIS MIASIS</v>
          </cell>
        </row>
        <row r="5553">
          <cell r="A5553" t="str">
            <v>201-09</v>
          </cell>
          <cell r="B5553">
            <v>39959</v>
          </cell>
          <cell r="D5553" t="str">
            <v>SIMON</v>
          </cell>
          <cell r="E5553" t="str">
            <v>PEQUEÑOS</v>
          </cell>
          <cell r="F5553" t="str">
            <v>CANINO</v>
          </cell>
          <cell r="G5553" t="str">
            <v>WEIMARANER</v>
          </cell>
          <cell r="H5553" t="str">
            <v>JUAN  DAVID CELI</v>
          </cell>
          <cell r="L5553" t="str">
            <v>IGROMA</v>
          </cell>
          <cell r="M5553" t="str">
            <v>LINA  ROJAS</v>
          </cell>
        </row>
        <row r="5554">
          <cell r="A5554" t="str">
            <v>202-09</v>
          </cell>
          <cell r="B5554">
            <v>39959</v>
          </cell>
          <cell r="D5554" t="str">
            <v>CALU</v>
          </cell>
          <cell r="E5554" t="str">
            <v>PEQUEÑOS</v>
          </cell>
          <cell r="F5554" t="str">
            <v>CANINO</v>
          </cell>
          <cell r="G5554" t="str">
            <v>LABRADOR</v>
          </cell>
          <cell r="H5554" t="str">
            <v>JHON JAIRO</v>
          </cell>
          <cell r="L5554" t="str">
            <v>PIOMETRA</v>
          </cell>
          <cell r="M5554" t="str">
            <v>LINA  ROJAS</v>
          </cell>
        </row>
        <row r="5555">
          <cell r="A5555" t="str">
            <v>203-09</v>
          </cell>
          <cell r="B5555">
            <v>39959</v>
          </cell>
          <cell r="D5555" t="str">
            <v>DUNCAN</v>
          </cell>
          <cell r="E5555" t="str">
            <v>PEQUEÑOS</v>
          </cell>
          <cell r="F5555" t="str">
            <v>CANINO</v>
          </cell>
          <cell r="G5555" t="str">
            <v>PITBULL / SIBERIANO</v>
          </cell>
          <cell r="H5555" t="str">
            <v>MARCELA RODRIGUEZ</v>
          </cell>
          <cell r="L5555" t="str">
            <v>ADENOCARCINOMA</v>
          </cell>
          <cell r="M5555" t="str">
            <v>SAEL PEDRAZA</v>
          </cell>
        </row>
        <row r="5556">
          <cell r="A5556" t="str">
            <v>204-09</v>
          </cell>
          <cell r="B5556">
            <v>39960</v>
          </cell>
          <cell r="D5556" t="str">
            <v>MOTAS</v>
          </cell>
          <cell r="E5556" t="str">
            <v>PEQUEÑOS</v>
          </cell>
          <cell r="F5556" t="str">
            <v>CANINO</v>
          </cell>
          <cell r="G5556" t="str">
            <v>FRENCH POODLE</v>
          </cell>
          <cell r="H5556" t="str">
            <v>LAURA TTALENO</v>
          </cell>
          <cell r="L5556" t="str">
            <v>ACCIDENTE</v>
          </cell>
          <cell r="M5556" t="str">
            <v>YENNI  HURTADO</v>
          </cell>
        </row>
        <row r="5557">
          <cell r="A5557" t="str">
            <v>205-09</v>
          </cell>
          <cell r="B5557">
            <v>39961</v>
          </cell>
          <cell r="D5557" t="str">
            <v>BRUNO</v>
          </cell>
          <cell r="E5557" t="str">
            <v>PEQUEÑOS</v>
          </cell>
          <cell r="F5557" t="str">
            <v>CANINO</v>
          </cell>
          <cell r="G5557" t="str">
            <v>LABRADOR</v>
          </cell>
          <cell r="H5557" t="str">
            <v>EJERCICITO  NACIONAL</v>
          </cell>
          <cell r="L5557" t="str">
            <v>HIPERTEMIA, DECAIMIENTO</v>
          </cell>
          <cell r="M5557" t="str">
            <v>MONICA  RINCON</v>
          </cell>
        </row>
        <row r="5558">
          <cell r="A5558" t="str">
            <v>206-09</v>
          </cell>
          <cell r="B5558">
            <v>39961</v>
          </cell>
          <cell r="D5558" t="str">
            <v>MANA</v>
          </cell>
          <cell r="E5558" t="str">
            <v>PEQUEÑOS</v>
          </cell>
          <cell r="F5558" t="str">
            <v>CANINO</v>
          </cell>
          <cell r="G5558" t="str">
            <v>CRIOLLO</v>
          </cell>
          <cell r="H5558" t="str">
            <v>MARISOL SANCHEZ</v>
          </cell>
          <cell r="L5558" t="str">
            <v>EXUDADO MUCOPUIDENTO</v>
          </cell>
          <cell r="M5558" t="str">
            <v>JAIME  ARANGO</v>
          </cell>
        </row>
        <row r="5559">
          <cell r="A5559" t="str">
            <v>207-09</v>
          </cell>
          <cell r="B5559">
            <v>39961</v>
          </cell>
          <cell r="D5559" t="str">
            <v>PACHO</v>
          </cell>
          <cell r="E5559" t="str">
            <v>PEQUEÑOS</v>
          </cell>
          <cell r="F5559" t="str">
            <v>FELINO</v>
          </cell>
          <cell r="G5559" t="str">
            <v>CRIOLLO</v>
          </cell>
          <cell r="H5559" t="str">
            <v>LAURA MELO</v>
          </cell>
          <cell r="L5559" t="str">
            <v>SECRECION,</v>
          </cell>
          <cell r="M5559" t="str">
            <v>LAURA MELO</v>
          </cell>
        </row>
        <row r="5560">
          <cell r="A5560" t="str">
            <v>208-09</v>
          </cell>
          <cell r="B5560">
            <v>39962</v>
          </cell>
          <cell r="D5560" t="str">
            <v>RITA</v>
          </cell>
          <cell r="E5560" t="str">
            <v>PEQUEÑOS</v>
          </cell>
          <cell r="F5560" t="str">
            <v>CANINO</v>
          </cell>
          <cell r="G5560" t="str">
            <v>LABRADOR</v>
          </cell>
          <cell r="H5560" t="str">
            <v>EJERCICITO  NACIONAL</v>
          </cell>
          <cell r="L5560" t="str">
            <v>INAPETENCIA  TOS</v>
          </cell>
          <cell r="M5560" t="str">
            <v>EDNA TORRES</v>
          </cell>
        </row>
        <row r="5561">
          <cell r="A5561" t="str">
            <v>209-09</v>
          </cell>
          <cell r="B5561">
            <v>39962</v>
          </cell>
          <cell r="D5561" t="str">
            <v>SACHA</v>
          </cell>
          <cell r="E5561" t="str">
            <v>PEQUEÑOS</v>
          </cell>
          <cell r="F5561" t="str">
            <v>CANINO</v>
          </cell>
          <cell r="G5561" t="str">
            <v>LABRADOR</v>
          </cell>
          <cell r="H5561" t="str">
            <v>MIGUEL DIAZ</v>
          </cell>
          <cell r="L5561" t="str">
            <v>INAPETENCIAPOSTRADA</v>
          </cell>
          <cell r="M5561" t="str">
            <v>AMARILY CIFUENTES</v>
          </cell>
        </row>
        <row r="5562">
          <cell r="A5562" t="str">
            <v>210-09</v>
          </cell>
          <cell r="B5562">
            <v>39959</v>
          </cell>
          <cell r="D5562" t="str">
            <v>BETO</v>
          </cell>
          <cell r="E5562" t="str">
            <v>PEQUEÑOS</v>
          </cell>
          <cell r="F5562" t="str">
            <v>CANINO</v>
          </cell>
          <cell r="G5562" t="str">
            <v>BEAGLE</v>
          </cell>
          <cell r="H5562" t="str">
            <v>EJERCICITO  NACIONAL</v>
          </cell>
          <cell r="L5562" t="str">
            <v>INAPETENCIA DEPTRESION</v>
          </cell>
          <cell r="M5562" t="str">
            <v xml:space="preserve">LINA ROJAS </v>
          </cell>
        </row>
        <row r="5563">
          <cell r="A5563" t="str">
            <v>211-09</v>
          </cell>
          <cell r="B5563">
            <v>39962</v>
          </cell>
          <cell r="D5563" t="str">
            <v>TOMASA</v>
          </cell>
          <cell r="E5563" t="str">
            <v>PEQUEÑOS</v>
          </cell>
          <cell r="F5563" t="str">
            <v>CANINO</v>
          </cell>
          <cell r="G5563" t="str">
            <v>SCHNAWZER</v>
          </cell>
          <cell r="H5563" t="str">
            <v>JUIETA HENAO</v>
          </cell>
          <cell r="L5563" t="str">
            <v>MASA  CAUDAL</v>
          </cell>
          <cell r="M5563" t="str">
            <v xml:space="preserve">LINA ROJAS </v>
          </cell>
        </row>
        <row r="5564">
          <cell r="A5564" t="str">
            <v>212-09</v>
          </cell>
          <cell r="B5564">
            <v>39965</v>
          </cell>
          <cell r="D5564" t="str">
            <v>TOBY</v>
          </cell>
          <cell r="E5564" t="str">
            <v>PEQUEÑOS</v>
          </cell>
          <cell r="F5564" t="str">
            <v>CANINO</v>
          </cell>
          <cell r="G5564" t="str">
            <v>FRENCH POODLE</v>
          </cell>
          <cell r="H5564" t="str">
            <v>JULIANA TORRES</v>
          </cell>
          <cell r="L5564" t="str">
            <v>HALITOSIS</v>
          </cell>
          <cell r="M5564" t="str">
            <v>SAEL PEDRAZA</v>
          </cell>
        </row>
        <row r="5565">
          <cell r="A5565" t="str">
            <v>213-09</v>
          </cell>
          <cell r="B5565">
            <v>39965</v>
          </cell>
          <cell r="D5565" t="str">
            <v>PELUSA</v>
          </cell>
          <cell r="E5565" t="str">
            <v>PEQUEÑOS</v>
          </cell>
          <cell r="F5565" t="str">
            <v>CANINO</v>
          </cell>
          <cell r="G5565" t="str">
            <v>FRENCH POODLE</v>
          </cell>
          <cell r="H5565" t="str">
            <v>LUZ AMANDA LOZANO</v>
          </cell>
          <cell r="L5565" t="str">
            <v>HALITOSIS</v>
          </cell>
          <cell r="M5565" t="str">
            <v>SAEL PEDRAZA</v>
          </cell>
        </row>
        <row r="5566">
          <cell r="A5566" t="str">
            <v>214-09</v>
          </cell>
          <cell r="B5566">
            <v>39965</v>
          </cell>
          <cell r="D5566" t="str">
            <v>PACHE</v>
          </cell>
          <cell r="E5566" t="str">
            <v>PEQUEÑOS</v>
          </cell>
          <cell r="F5566" t="str">
            <v>CANINO</v>
          </cell>
          <cell r="G5566" t="str">
            <v>CRIOLLO</v>
          </cell>
          <cell r="H5566" t="str">
            <v>RICARDO CARVAJAL</v>
          </cell>
          <cell r="L5566" t="str">
            <v>MIASIS TVT</v>
          </cell>
          <cell r="M5566" t="str">
            <v>SAEL PEDRAZA</v>
          </cell>
        </row>
        <row r="5567">
          <cell r="A5567" t="str">
            <v>215-09</v>
          </cell>
          <cell r="B5567">
            <v>39965</v>
          </cell>
          <cell r="D5567" t="str">
            <v>HANA</v>
          </cell>
          <cell r="E5567" t="str">
            <v>PEQUEÑOS</v>
          </cell>
          <cell r="F5567" t="str">
            <v>CONEJO</v>
          </cell>
          <cell r="G5567" t="str">
            <v>CRIOLLO</v>
          </cell>
          <cell r="H5567" t="str">
            <v>RICARDO CARVAJAL</v>
          </cell>
          <cell r="L5567" t="str">
            <v>FRACTURA</v>
          </cell>
          <cell r="M5567" t="str">
            <v>NATALIA PERDOMO</v>
          </cell>
        </row>
        <row r="5568">
          <cell r="A5568" t="str">
            <v>216-09</v>
          </cell>
          <cell r="B5568">
            <v>39965</v>
          </cell>
          <cell r="D5568" t="str">
            <v>NEGRO</v>
          </cell>
          <cell r="E5568" t="str">
            <v>PEQUEÑOS</v>
          </cell>
          <cell r="F5568" t="str">
            <v>CANINO</v>
          </cell>
          <cell r="G5568" t="str">
            <v>CRIOLLO</v>
          </cell>
          <cell r="H5568" t="str">
            <v>INGRID FONSECHA</v>
          </cell>
          <cell r="L5568" t="str">
            <v>DERMATITIS INTERDIGITAL</v>
          </cell>
          <cell r="M5568" t="str">
            <v>SAEL PEDRAZA</v>
          </cell>
        </row>
        <row r="5569">
          <cell r="A5569" t="str">
            <v>217-09</v>
          </cell>
          <cell r="B5569">
            <v>39965</v>
          </cell>
          <cell r="D5569" t="str">
            <v>TRUFO</v>
          </cell>
          <cell r="E5569" t="str">
            <v>PEQUEÑOS</v>
          </cell>
          <cell r="F5569" t="str">
            <v>CANINO</v>
          </cell>
          <cell r="G5569" t="str">
            <v>CRIOLLO</v>
          </cell>
          <cell r="H5569" t="str">
            <v>KEVIN STIVE  RIVERA</v>
          </cell>
          <cell r="L5569" t="str">
            <v>PRURITO EN  COLA</v>
          </cell>
          <cell r="M5569" t="str">
            <v>SAEL PEDRAZA</v>
          </cell>
        </row>
        <row r="5570">
          <cell r="A5570" t="str">
            <v>218-09</v>
          </cell>
          <cell r="B5570">
            <v>39966</v>
          </cell>
          <cell r="D5570" t="str">
            <v>LULA</v>
          </cell>
          <cell r="E5570" t="str">
            <v>PEQUEÑOS</v>
          </cell>
          <cell r="F5570" t="str">
            <v>CANINO</v>
          </cell>
          <cell r="G5570" t="str">
            <v>GOLDEN RETRIEVER</v>
          </cell>
          <cell r="H5570" t="str">
            <v>ROBERTO  TORRES</v>
          </cell>
          <cell r="L5570" t="str">
            <v>OVH</v>
          </cell>
          <cell r="M5570" t="str">
            <v>YENNY HURTADO</v>
          </cell>
        </row>
        <row r="5571">
          <cell r="A5571" t="str">
            <v>219-09</v>
          </cell>
          <cell r="B5571">
            <v>39966</v>
          </cell>
          <cell r="D5571" t="str">
            <v>GOKY</v>
          </cell>
          <cell r="E5571" t="str">
            <v>PEQUEÑOS</v>
          </cell>
          <cell r="F5571" t="str">
            <v>CANINO</v>
          </cell>
          <cell r="G5571" t="str">
            <v>FRENCH POODLE</v>
          </cell>
          <cell r="H5571" t="str">
            <v>CONSUELO   TORRES</v>
          </cell>
          <cell r="L5571" t="str">
            <v>OVH</v>
          </cell>
          <cell r="M5571" t="str">
            <v>YENNY HURTADO</v>
          </cell>
        </row>
        <row r="5572">
          <cell r="A5572" t="str">
            <v>220-09</v>
          </cell>
          <cell r="B5572">
            <v>39966</v>
          </cell>
          <cell r="D5572" t="str">
            <v>BACKO</v>
          </cell>
          <cell r="E5572" t="str">
            <v>PEQUEÑOS</v>
          </cell>
          <cell r="F5572" t="str">
            <v>CANINO</v>
          </cell>
          <cell r="G5572" t="str">
            <v>BEAGLE</v>
          </cell>
          <cell r="H5572" t="str">
            <v xml:space="preserve"> JESSICA GOMEZ</v>
          </cell>
          <cell r="L5572" t="str">
            <v>DERMATITIS</v>
          </cell>
          <cell r="M5572" t="str">
            <v>SAEL PEDRAZA</v>
          </cell>
        </row>
        <row r="5573">
          <cell r="A5573" t="str">
            <v>221-09</v>
          </cell>
          <cell r="B5573">
            <v>39966</v>
          </cell>
          <cell r="D5573" t="str">
            <v>MANCHAS</v>
          </cell>
          <cell r="E5573" t="str">
            <v>PEQUEÑOS</v>
          </cell>
          <cell r="F5573" t="str">
            <v>CANINO</v>
          </cell>
          <cell r="G5573" t="str">
            <v>CRIOLLO</v>
          </cell>
          <cell r="H5573" t="str">
            <v>EDGAR  SUAREZ</v>
          </cell>
          <cell r="L5573" t="str">
            <v>FRACTURA  MPI</v>
          </cell>
          <cell r="M5573" t="str">
            <v>YENNY HURTADO</v>
          </cell>
        </row>
        <row r="5574">
          <cell r="A5574" t="str">
            <v>222-09</v>
          </cell>
          <cell r="B5574">
            <v>39966</v>
          </cell>
          <cell r="D5574" t="str">
            <v>BRUNO</v>
          </cell>
          <cell r="E5574" t="str">
            <v>PEQUEÑOS</v>
          </cell>
          <cell r="F5574" t="str">
            <v>CANINO</v>
          </cell>
          <cell r="G5574" t="str">
            <v>CRIOLLO</v>
          </cell>
          <cell r="H5574" t="str">
            <v xml:space="preserve">JANETH GONZALEZ </v>
          </cell>
          <cell r="L5574" t="str">
            <v>LEISMANIASIS</v>
          </cell>
          <cell r="M5574" t="str">
            <v>ANITA ROQUE</v>
          </cell>
        </row>
        <row r="5575">
          <cell r="A5575" t="str">
            <v>223-09</v>
          </cell>
          <cell r="B5575">
            <v>39967</v>
          </cell>
          <cell r="D5575" t="str">
            <v>TOMAS</v>
          </cell>
          <cell r="E5575" t="str">
            <v>PEQUEÑOS</v>
          </cell>
          <cell r="F5575" t="str">
            <v>CANINO</v>
          </cell>
          <cell r="G5575" t="str">
            <v>CRIOLLO</v>
          </cell>
          <cell r="H5575" t="str">
            <v>GLADYS  MURCIA</v>
          </cell>
          <cell r="L5575" t="str">
            <v>PARVORVIROSIS</v>
          </cell>
          <cell r="M5575" t="str">
            <v>YENNY LEON</v>
          </cell>
        </row>
        <row r="5576">
          <cell r="A5576" t="str">
            <v>224-09</v>
          </cell>
          <cell r="B5576">
            <v>39968</v>
          </cell>
          <cell r="D5576" t="str">
            <v>NIñA</v>
          </cell>
          <cell r="E5576" t="str">
            <v>PEQUEÑOS</v>
          </cell>
          <cell r="F5576" t="str">
            <v>CANINO</v>
          </cell>
          <cell r="G5576" t="str">
            <v>CRIOLLO</v>
          </cell>
          <cell r="H5576" t="str">
            <v>LAURA  MELO</v>
          </cell>
          <cell r="L5576" t="str">
            <v xml:space="preserve">ULCERA CORNEAL </v>
          </cell>
          <cell r="M5576" t="str">
            <v>LAURA MELO</v>
          </cell>
        </row>
        <row r="5577">
          <cell r="A5577" t="str">
            <v>225-09</v>
          </cell>
          <cell r="B5577">
            <v>39968</v>
          </cell>
          <cell r="D5577" t="str">
            <v xml:space="preserve">NEGRO </v>
          </cell>
          <cell r="E5577" t="str">
            <v>PEQUEÑOS</v>
          </cell>
          <cell r="F5577" t="str">
            <v>CANINO</v>
          </cell>
          <cell r="G5577" t="str">
            <v>CRIOLLO</v>
          </cell>
          <cell r="H5577" t="str">
            <v>GERMAN ORTILLA</v>
          </cell>
          <cell r="L5577" t="str">
            <v>FRACTURA TERCIO RUTAL FEMUR</v>
          </cell>
          <cell r="M5577" t="str">
            <v>ANITA ROQUE</v>
          </cell>
        </row>
        <row r="5578">
          <cell r="A5578" t="str">
            <v>226-09</v>
          </cell>
          <cell r="B5578">
            <v>39968</v>
          </cell>
          <cell r="D5578" t="str">
            <v>PACA</v>
          </cell>
          <cell r="E5578" t="str">
            <v>PEQUEÑOS</v>
          </cell>
          <cell r="F5578" t="str">
            <v>CANINO</v>
          </cell>
          <cell r="G5578" t="str">
            <v>PASTOR ALEMAN</v>
          </cell>
          <cell r="H5578" t="str">
            <v>ALVARO RAMIREZ</v>
          </cell>
          <cell r="L5578" t="str">
            <v>EPISODIOS DESMAYO</v>
          </cell>
          <cell r="M5578" t="str">
            <v>SAEL PEDRAZA</v>
          </cell>
        </row>
        <row r="5579">
          <cell r="A5579" t="str">
            <v>227-09</v>
          </cell>
          <cell r="B5579">
            <v>39969</v>
          </cell>
          <cell r="D5579" t="str">
            <v>PININA</v>
          </cell>
          <cell r="E5579" t="str">
            <v>PEQUEÑOS</v>
          </cell>
          <cell r="F5579" t="str">
            <v>CANINO</v>
          </cell>
          <cell r="G5579" t="str">
            <v>LABRADOR</v>
          </cell>
          <cell r="H5579" t="str">
            <v>EJERCICITO  NACIONAL</v>
          </cell>
          <cell r="L5579" t="str">
            <v xml:space="preserve">SECRESION VAGINAL  </v>
          </cell>
          <cell r="M5579" t="str">
            <v>SAEL PEDRAZA</v>
          </cell>
        </row>
        <row r="5580">
          <cell r="A5580" t="str">
            <v>228-09</v>
          </cell>
          <cell r="B5580">
            <v>39969</v>
          </cell>
          <cell r="D5580" t="str">
            <v>FRANKYGRO</v>
          </cell>
          <cell r="E5580" t="str">
            <v>PEQUEÑOS</v>
          </cell>
          <cell r="F5580" t="str">
            <v>CANINO</v>
          </cell>
          <cell r="G5580" t="str">
            <v>BULL TERRIER</v>
          </cell>
          <cell r="H5580" t="str">
            <v>CLARA URIBE</v>
          </cell>
          <cell r="L5580" t="str">
            <v xml:space="preserve">TOS </v>
          </cell>
          <cell r="M5580" t="str">
            <v>ROGER MORALES</v>
          </cell>
        </row>
        <row r="5581">
          <cell r="A5581" t="str">
            <v>229-09</v>
          </cell>
          <cell r="B5581">
            <v>39969</v>
          </cell>
          <cell r="D5581" t="str">
            <v>LUCAS</v>
          </cell>
          <cell r="E5581" t="str">
            <v>PEQUEÑOS</v>
          </cell>
          <cell r="F5581" t="str">
            <v>CANINO</v>
          </cell>
          <cell r="G5581" t="str">
            <v>CRIOLLO</v>
          </cell>
          <cell r="H5581" t="str">
            <v>DORA  SEPULVEDA</v>
          </cell>
          <cell r="L5581" t="str">
            <v>SINGIDO OREJA</v>
          </cell>
          <cell r="M5581" t="str">
            <v>ROGER MORALES</v>
          </cell>
        </row>
        <row r="5582">
          <cell r="A5582" t="str">
            <v>230-09</v>
          </cell>
          <cell r="B5582">
            <v>39969</v>
          </cell>
          <cell r="D5582" t="str">
            <v>MINCHOOSWALDO</v>
          </cell>
          <cell r="E5582" t="str">
            <v>PEQUEÑOS</v>
          </cell>
          <cell r="F5582" t="str">
            <v>FELINO</v>
          </cell>
          <cell r="G5582" t="str">
            <v>CRIOLLO</v>
          </cell>
          <cell r="H5582" t="str">
            <v xml:space="preserve">LUZ AMANDA </v>
          </cell>
          <cell r="L5582" t="str">
            <v>CASTRACION</v>
          </cell>
          <cell r="M5582" t="str">
            <v>EGLIS BOCANEGRA  YENNI  HURTADO</v>
          </cell>
        </row>
        <row r="5583">
          <cell r="A5583" t="str">
            <v>231-09</v>
          </cell>
          <cell r="B5583">
            <v>39970</v>
          </cell>
          <cell r="E5583" t="str">
            <v>PEQUEÑOS</v>
          </cell>
          <cell r="F5583" t="str">
            <v>CANINO</v>
          </cell>
        </row>
        <row r="5584">
          <cell r="A5584" t="str">
            <v>232-09</v>
          </cell>
          <cell r="B5584">
            <v>39972</v>
          </cell>
          <cell r="D5584" t="str">
            <v>TONY</v>
          </cell>
          <cell r="E5584" t="str">
            <v>PEQUEÑOS</v>
          </cell>
          <cell r="F5584" t="str">
            <v>CANINO</v>
          </cell>
          <cell r="G5584" t="str">
            <v>PEQUINES</v>
          </cell>
          <cell r="H5584" t="str">
            <v>JOYNI TORRES</v>
          </cell>
          <cell r="L5584" t="str">
            <v>DEPRESION</v>
          </cell>
          <cell r="M5584" t="str">
            <v>SAEL PEDRAZA</v>
          </cell>
        </row>
        <row r="5585">
          <cell r="A5585" t="str">
            <v>233-09</v>
          </cell>
          <cell r="B5585">
            <v>39973</v>
          </cell>
          <cell r="D5585" t="str">
            <v>SAZY</v>
          </cell>
          <cell r="E5585" t="str">
            <v>PEQUEÑOS</v>
          </cell>
          <cell r="F5585" t="str">
            <v>FELINO</v>
          </cell>
          <cell r="G5585" t="str">
            <v>CRIOLLO</v>
          </cell>
          <cell r="H5585" t="str">
            <v>LEIDY FORERO</v>
          </cell>
          <cell r="L5585" t="str">
            <v>DEPILACION  EN  COLA</v>
          </cell>
          <cell r="M5585" t="str">
            <v>SAEL PEDRAZA</v>
          </cell>
        </row>
        <row r="5586">
          <cell r="A5586" t="str">
            <v>234-09</v>
          </cell>
          <cell r="B5586">
            <v>39973</v>
          </cell>
          <cell r="D5586" t="str">
            <v>RUFO</v>
          </cell>
          <cell r="E5586" t="str">
            <v>PEQUEÑOS</v>
          </cell>
          <cell r="F5586" t="str">
            <v>CANINO</v>
          </cell>
          <cell r="G5586" t="str">
            <v>CRIOLLO</v>
          </cell>
          <cell r="H5586" t="str">
            <v>DIEGO RUIZ</v>
          </cell>
          <cell r="L5586" t="str">
            <v>TRAUMA  MOTO</v>
          </cell>
          <cell r="M5586" t="str">
            <v>YENNI E. LEON</v>
          </cell>
        </row>
        <row r="5587">
          <cell r="A5587" t="str">
            <v>235-09</v>
          </cell>
          <cell r="B5587">
            <v>39974</v>
          </cell>
          <cell r="D5587" t="str">
            <v>MUñECA</v>
          </cell>
          <cell r="E5587" t="str">
            <v>PEQUEÑOS</v>
          </cell>
          <cell r="F5587" t="str">
            <v>CANINO</v>
          </cell>
          <cell r="G5587" t="str">
            <v>CRIOLLO</v>
          </cell>
          <cell r="H5587" t="str">
            <v>MARYURI MONDROY</v>
          </cell>
          <cell r="L5587" t="str">
            <v>DEPRIMIDA</v>
          </cell>
          <cell r="M5587" t="str">
            <v>SAEL PEDRAZA</v>
          </cell>
        </row>
        <row r="5588">
          <cell r="A5588" t="str">
            <v>236-09</v>
          </cell>
          <cell r="B5588">
            <v>39974</v>
          </cell>
          <cell r="E5588" t="str">
            <v>PEQUEÑOS</v>
          </cell>
          <cell r="F5588" t="str">
            <v>CANINO</v>
          </cell>
          <cell r="G5588" t="str">
            <v>CRIOLLO</v>
          </cell>
        </row>
        <row r="5589">
          <cell r="A5589" t="str">
            <v>237-09</v>
          </cell>
          <cell r="B5589">
            <v>39975</v>
          </cell>
          <cell r="D5589" t="str">
            <v>CAMPANITA</v>
          </cell>
          <cell r="E5589" t="str">
            <v>PEQUEÑOS</v>
          </cell>
          <cell r="F5589" t="str">
            <v>CANINO</v>
          </cell>
          <cell r="G5589" t="str">
            <v>PINSCHER</v>
          </cell>
          <cell r="H5589" t="str">
            <v>GERMAN TERREROS</v>
          </cell>
          <cell r="L5589" t="str">
            <v>DIARREA  SANGRE</v>
          </cell>
          <cell r="M5589" t="str">
            <v>SAEL PEDRAZA</v>
          </cell>
        </row>
        <row r="5590">
          <cell r="A5590" t="str">
            <v>238-09</v>
          </cell>
          <cell r="B5590">
            <v>39975</v>
          </cell>
          <cell r="D5590" t="str">
            <v>JACK</v>
          </cell>
          <cell r="E5590" t="str">
            <v>PEQUEÑOS</v>
          </cell>
          <cell r="F5590" t="str">
            <v>CANINO</v>
          </cell>
          <cell r="G5590" t="str">
            <v>LABRADOR</v>
          </cell>
          <cell r="H5590" t="str">
            <v>EJERCICITO  NACIONAL</v>
          </cell>
          <cell r="L5590" t="str">
            <v xml:space="preserve">DEBILIDAD </v>
          </cell>
          <cell r="M5590" t="str">
            <v>SAEL PEDRAZA</v>
          </cell>
        </row>
        <row r="5591">
          <cell r="A5591" t="str">
            <v>239-09</v>
          </cell>
          <cell r="B5591">
            <v>39975</v>
          </cell>
          <cell r="D5591" t="str">
            <v>PAQUITA</v>
          </cell>
          <cell r="E5591" t="str">
            <v>PEQUEÑOS</v>
          </cell>
          <cell r="F5591" t="str">
            <v>CANINO</v>
          </cell>
          <cell r="G5591" t="str">
            <v>PINSCHER</v>
          </cell>
          <cell r="H5591" t="str">
            <v>NATALY CLAVIJO</v>
          </cell>
          <cell r="L5591" t="str">
            <v>OTITIS</v>
          </cell>
          <cell r="M5591" t="str">
            <v>SAEL PEDRAZA</v>
          </cell>
        </row>
        <row r="5592">
          <cell r="A5592" t="str">
            <v>240-09</v>
          </cell>
          <cell r="B5592">
            <v>39976</v>
          </cell>
          <cell r="D5592" t="str">
            <v>BEBE</v>
          </cell>
          <cell r="E5592" t="str">
            <v>PEQUEÑOS</v>
          </cell>
          <cell r="F5592" t="str">
            <v>CANINO</v>
          </cell>
          <cell r="G5592" t="str">
            <v>CRIOLLO</v>
          </cell>
          <cell r="H5592" t="str">
            <v xml:space="preserve">ENRIQUE FLOREZ </v>
          </cell>
          <cell r="L5592" t="str">
            <v>DEPRESION,  INAPETENCIA</v>
          </cell>
          <cell r="M5592" t="str">
            <v>EDNA TORRES</v>
          </cell>
        </row>
        <row r="5593">
          <cell r="A5593" t="str">
            <v>241-09</v>
          </cell>
          <cell r="B5593">
            <v>39976</v>
          </cell>
          <cell r="D5593" t="str">
            <v>NEGRA</v>
          </cell>
          <cell r="E5593" t="str">
            <v>PEQUEÑOS</v>
          </cell>
          <cell r="F5593" t="str">
            <v>CANINO</v>
          </cell>
          <cell r="G5593" t="str">
            <v>CRIOLLO</v>
          </cell>
          <cell r="H5593" t="str">
            <v>LIBIA GUTIRREZ</v>
          </cell>
          <cell r="L5593" t="str">
            <v>INTOXICACION</v>
          </cell>
          <cell r="M5593" t="str">
            <v>MONICA  RINCON</v>
          </cell>
        </row>
        <row r="5594">
          <cell r="A5594" t="str">
            <v>242-09</v>
          </cell>
          <cell r="B5594">
            <v>39980</v>
          </cell>
          <cell r="D5594" t="str">
            <v>MIMY</v>
          </cell>
          <cell r="E5594" t="str">
            <v>PEQUEÑOS</v>
          </cell>
          <cell r="F5594" t="str">
            <v>CANINO</v>
          </cell>
          <cell r="G5594" t="str">
            <v>FRENCH POODLE</v>
          </cell>
          <cell r="H5594" t="str">
            <v>ALICIA GUTIERREZ</v>
          </cell>
          <cell r="L5594" t="str">
            <v>SECRECION VULVAR</v>
          </cell>
          <cell r="M5594" t="str">
            <v>SAEL PEDRAZA</v>
          </cell>
        </row>
        <row r="5595">
          <cell r="A5595" t="str">
            <v>243-09</v>
          </cell>
          <cell r="B5595">
            <v>39980</v>
          </cell>
          <cell r="D5595" t="str">
            <v>LUNA</v>
          </cell>
          <cell r="E5595" t="str">
            <v>PEQUEÑOS</v>
          </cell>
          <cell r="F5595" t="str">
            <v>CANINO</v>
          </cell>
          <cell r="G5595" t="str">
            <v>FRENCH POODLE</v>
          </cell>
          <cell r="H5595" t="str">
            <v>ENEDIS TORRES</v>
          </cell>
          <cell r="L5595" t="str">
            <v>VOMITO Y  DIARREA   CON SANGRE</v>
          </cell>
          <cell r="M5595" t="str">
            <v>EDNA TORRES</v>
          </cell>
        </row>
        <row r="5596">
          <cell r="A5596" t="str">
            <v>244-09</v>
          </cell>
          <cell r="B5596">
            <v>39980</v>
          </cell>
          <cell r="E5596" t="str">
            <v>PEQUEÑOS</v>
          </cell>
          <cell r="F5596" t="str">
            <v>CANINO</v>
          </cell>
        </row>
        <row r="5597">
          <cell r="A5597" t="str">
            <v>245-09</v>
          </cell>
          <cell r="B5597">
            <v>39980</v>
          </cell>
          <cell r="D5597" t="str">
            <v>DALILIA</v>
          </cell>
          <cell r="E5597" t="str">
            <v>PEQUEÑOS</v>
          </cell>
          <cell r="F5597" t="str">
            <v>CANINO</v>
          </cell>
          <cell r="G5597" t="str">
            <v>BULL DOG</v>
          </cell>
        </row>
        <row r="5598">
          <cell r="A5598" t="str">
            <v>246-09</v>
          </cell>
          <cell r="B5598">
            <v>39980</v>
          </cell>
          <cell r="D5598" t="str">
            <v>KATY</v>
          </cell>
          <cell r="E5598" t="str">
            <v>PEQUEÑOS</v>
          </cell>
          <cell r="F5598" t="str">
            <v>CANINO</v>
          </cell>
          <cell r="G5598" t="str">
            <v>CRIOLLO</v>
          </cell>
          <cell r="H5598" t="str">
            <v>HERNAN  FLOREZ</v>
          </cell>
          <cell r="L5598" t="str">
            <v>HENDA EN  MAD</v>
          </cell>
          <cell r="M5598" t="str">
            <v>AMARILY CIFUENTES</v>
          </cell>
        </row>
        <row r="5599">
          <cell r="A5599" t="str">
            <v>247-09</v>
          </cell>
          <cell r="B5599">
            <v>39981</v>
          </cell>
          <cell r="D5599" t="str">
            <v>KATIUSKA</v>
          </cell>
          <cell r="E5599" t="str">
            <v>PEQUEÑOS</v>
          </cell>
          <cell r="F5599" t="str">
            <v>CANINO</v>
          </cell>
          <cell r="G5599" t="str">
            <v>CRIOLLO</v>
          </cell>
          <cell r="H5599" t="str">
            <v>CARLOS ORJUELA</v>
          </cell>
          <cell r="L5599" t="str">
            <v>OTITIS</v>
          </cell>
          <cell r="M5599" t="str">
            <v>SAEL PEDRAZA</v>
          </cell>
        </row>
        <row r="5600">
          <cell r="A5600" t="str">
            <v>248-09</v>
          </cell>
          <cell r="B5600">
            <v>39981</v>
          </cell>
          <cell r="D5600" t="str">
            <v>TOBY</v>
          </cell>
          <cell r="E5600" t="str">
            <v>PEQUEÑOS</v>
          </cell>
          <cell r="F5600" t="str">
            <v>CANINO</v>
          </cell>
          <cell r="G5600" t="str">
            <v>CRIOLLO</v>
          </cell>
          <cell r="H5600" t="str">
            <v>RICARDO CARVAJAL</v>
          </cell>
          <cell r="L5600" t="str">
            <v>SANGRADO RENE</v>
          </cell>
          <cell r="M5600" t="str">
            <v>NATALIA PERDOMO</v>
          </cell>
        </row>
        <row r="5601">
          <cell r="A5601" t="str">
            <v>249-09</v>
          </cell>
          <cell r="B5601">
            <v>39981</v>
          </cell>
          <cell r="D5601" t="str">
            <v>N.N</v>
          </cell>
          <cell r="E5601" t="str">
            <v>PEQUEÑOS</v>
          </cell>
          <cell r="F5601" t="str">
            <v>CANINO</v>
          </cell>
          <cell r="G5601" t="str">
            <v>CRIOLLO</v>
          </cell>
          <cell r="H5601" t="str">
            <v>LUIS  BERNAL</v>
          </cell>
          <cell r="L5601" t="str">
            <v>HERNIA PERIANAL</v>
          </cell>
          <cell r="M5601" t="str">
            <v>SAEL PEDRAZA</v>
          </cell>
        </row>
        <row r="5602">
          <cell r="A5602" t="str">
            <v>250-09</v>
          </cell>
          <cell r="B5602">
            <v>39981</v>
          </cell>
          <cell r="D5602" t="str">
            <v>SIMON</v>
          </cell>
          <cell r="E5602" t="str">
            <v>PEQUEÑOS</v>
          </cell>
          <cell r="F5602" t="str">
            <v>CANINO</v>
          </cell>
          <cell r="G5602" t="str">
            <v>BEAGLE</v>
          </cell>
          <cell r="H5602" t="str">
            <v>JORGE ANDRES  CUAN</v>
          </cell>
          <cell r="L5602" t="str">
            <v>PAPILOMA</v>
          </cell>
          <cell r="M5602" t="str">
            <v>SAEL PEDRAZA</v>
          </cell>
        </row>
        <row r="5603">
          <cell r="A5603" t="str">
            <v>251-09</v>
          </cell>
          <cell r="B5603">
            <v>39981</v>
          </cell>
          <cell r="D5603" t="str">
            <v>FRODO</v>
          </cell>
          <cell r="E5603" t="str">
            <v>PEQUEÑOS</v>
          </cell>
          <cell r="F5603" t="str">
            <v>CANINO</v>
          </cell>
          <cell r="G5603" t="str">
            <v>PITBULL / SHARPEI</v>
          </cell>
          <cell r="H5603" t="str">
            <v>ALEJANDRA  SUAREZ</v>
          </cell>
          <cell r="L5603" t="str">
            <v>INAPETENCIA VOMTIO</v>
          </cell>
          <cell r="M5603" t="str">
            <v>ANGELA SAAVEDRA</v>
          </cell>
        </row>
        <row r="5604">
          <cell r="A5604" t="str">
            <v>252-09</v>
          </cell>
          <cell r="B5604">
            <v>39982</v>
          </cell>
          <cell r="D5604" t="str">
            <v>HOMERO</v>
          </cell>
          <cell r="E5604" t="str">
            <v>PEQUEÑOS</v>
          </cell>
          <cell r="F5604" t="str">
            <v>CANINO</v>
          </cell>
          <cell r="G5604" t="str">
            <v>PITBULL / BULLTERRIER</v>
          </cell>
          <cell r="L5604" t="str">
            <v>CLAUDICACION   MIEMBRO   POSTERIOR</v>
          </cell>
          <cell r="M5604" t="str">
            <v>JAIME  ARANGO</v>
          </cell>
        </row>
        <row r="5605">
          <cell r="A5605" t="str">
            <v>253-09</v>
          </cell>
          <cell r="B5605">
            <v>39983</v>
          </cell>
          <cell r="D5605" t="str">
            <v>HOBEL</v>
          </cell>
          <cell r="E5605" t="str">
            <v>PEQUEÑOS</v>
          </cell>
          <cell r="F5605" t="str">
            <v>FELINO</v>
          </cell>
          <cell r="H5605" t="str">
            <v xml:space="preserve"> CLARA CARO</v>
          </cell>
          <cell r="L5605" t="str">
            <v xml:space="preserve">MULTIPLES </v>
          </cell>
          <cell r="M5605" t="str">
            <v>MONICA RINCON</v>
          </cell>
        </row>
        <row r="5606">
          <cell r="A5606" t="str">
            <v>254-09</v>
          </cell>
          <cell r="B5606">
            <v>39988</v>
          </cell>
          <cell r="D5606" t="str">
            <v>X</v>
          </cell>
          <cell r="E5606" t="str">
            <v>PEQUEÑOS</v>
          </cell>
          <cell r="F5606" t="str">
            <v>CANINO</v>
          </cell>
          <cell r="G5606" t="str">
            <v>FRENCH POODLE</v>
          </cell>
          <cell r="H5606" t="str">
            <v>FELIPE ORTIZ</v>
          </cell>
          <cell r="L5606" t="str">
            <v>EVALACION  GENERAL</v>
          </cell>
          <cell r="M5606" t="str">
            <v>JAIME  ARANGO</v>
          </cell>
        </row>
        <row r="5607">
          <cell r="A5607" t="str">
            <v>255-09</v>
          </cell>
          <cell r="B5607">
            <v>39988</v>
          </cell>
          <cell r="D5607" t="str">
            <v>SIMON</v>
          </cell>
          <cell r="E5607" t="str">
            <v>PEQUEÑOS</v>
          </cell>
          <cell r="F5607" t="str">
            <v>CANINO</v>
          </cell>
          <cell r="G5607" t="str">
            <v>LABRADOR</v>
          </cell>
          <cell r="H5607" t="str">
            <v>EJERCICITO  NACIONAL</v>
          </cell>
          <cell r="L5607" t="str">
            <v>INAPETENCIA</v>
          </cell>
          <cell r="M5607" t="str">
            <v>JAIME  ARANGO</v>
          </cell>
        </row>
        <row r="5608">
          <cell r="A5608" t="str">
            <v>256-09</v>
          </cell>
          <cell r="B5608">
            <v>39989</v>
          </cell>
          <cell r="D5608" t="str">
            <v>TABATA</v>
          </cell>
          <cell r="E5608" t="str">
            <v>PEQUEÑOS</v>
          </cell>
          <cell r="F5608" t="str">
            <v>CANINO</v>
          </cell>
          <cell r="G5608" t="str">
            <v>FRENCH POODLE</v>
          </cell>
          <cell r="H5608" t="str">
            <v>ROJA HERNANDEZ DIAZ</v>
          </cell>
          <cell r="L5608" t="str">
            <v>TOS</v>
          </cell>
          <cell r="M5608" t="str">
            <v>SAEL PEDRAZA</v>
          </cell>
        </row>
        <row r="5609">
          <cell r="A5609" t="str">
            <v>257-09</v>
          </cell>
          <cell r="B5609">
            <v>39989</v>
          </cell>
          <cell r="D5609" t="str">
            <v>CANELA</v>
          </cell>
          <cell r="E5609" t="str">
            <v>PEQUEÑOS</v>
          </cell>
          <cell r="F5609" t="str">
            <v>CANINO</v>
          </cell>
          <cell r="G5609" t="str">
            <v>CRIOLLO</v>
          </cell>
          <cell r="L5609" t="str">
            <v>INAPETENCIA  VOMITO</v>
          </cell>
        </row>
        <row r="5610">
          <cell r="A5610" t="str">
            <v>258-09</v>
          </cell>
          <cell r="B5610">
            <v>39988</v>
          </cell>
          <cell r="D5610" t="str">
            <v>AGATA</v>
          </cell>
          <cell r="E5610" t="str">
            <v>PEQUEÑOS</v>
          </cell>
          <cell r="F5610" t="str">
            <v>CANINO</v>
          </cell>
          <cell r="G5610" t="str">
            <v>CRIOLLO</v>
          </cell>
          <cell r="H5610" t="str">
            <v>DANIEL RINCON</v>
          </cell>
          <cell r="L5610" t="str">
            <v>HERIDA ABIERTA</v>
          </cell>
          <cell r="M5610" t="str">
            <v>JAIME  ARANGO</v>
          </cell>
        </row>
        <row r="5611">
          <cell r="A5611" t="str">
            <v>259-09</v>
          </cell>
          <cell r="B5611">
            <v>39994</v>
          </cell>
          <cell r="D5611" t="str">
            <v>PRINCESA</v>
          </cell>
          <cell r="E5611" t="str">
            <v>PEQUEÑOS</v>
          </cell>
          <cell r="F5611" t="str">
            <v>FELINO</v>
          </cell>
          <cell r="G5611" t="str">
            <v>CRIOLLO</v>
          </cell>
          <cell r="H5611" t="str">
            <v xml:space="preserve">GABRIEL  MATEO  ROZO </v>
          </cell>
          <cell r="L5611" t="str">
            <v>OVH</v>
          </cell>
          <cell r="M5611" t="str">
            <v>SAEL PEDRAZA</v>
          </cell>
        </row>
        <row r="5612">
          <cell r="A5612" t="str">
            <v>260-09</v>
          </cell>
          <cell r="B5612">
            <v>39994</v>
          </cell>
          <cell r="D5612" t="str">
            <v>MATEO</v>
          </cell>
          <cell r="E5612" t="str">
            <v>PEQUEÑOS</v>
          </cell>
          <cell r="F5612" t="str">
            <v>CANINO</v>
          </cell>
          <cell r="G5612" t="str">
            <v>FRENCH POODLE</v>
          </cell>
          <cell r="H5612" t="str">
            <v>YESSICA GAITAN</v>
          </cell>
          <cell r="L5612" t="str">
            <v>DEPRESION,  VOMITO</v>
          </cell>
          <cell r="M5612" t="str">
            <v>AMARILY CIFUENTES</v>
          </cell>
        </row>
        <row r="5613">
          <cell r="A5613" t="str">
            <v>261-09</v>
          </cell>
          <cell r="B5613">
            <v>39963</v>
          </cell>
          <cell r="D5613" t="str">
            <v>LUNA</v>
          </cell>
          <cell r="E5613" t="str">
            <v>PEQUEÑOS</v>
          </cell>
          <cell r="F5613" t="str">
            <v>CANINO</v>
          </cell>
          <cell r="G5613" t="str">
            <v>CRIOLLO</v>
          </cell>
          <cell r="H5613" t="str">
            <v>ALVARO  RAMIREZ</v>
          </cell>
          <cell r="L5613" t="str">
            <v>OPACIDAD CORNEA</v>
          </cell>
          <cell r="M5613" t="str">
            <v>SAEL PEDRAZA</v>
          </cell>
        </row>
        <row r="5614">
          <cell r="A5614" t="str">
            <v>262-09</v>
          </cell>
          <cell r="B5614">
            <v>39994</v>
          </cell>
          <cell r="D5614" t="str">
            <v>TERRY</v>
          </cell>
          <cell r="E5614" t="str">
            <v>PEQUEÑOS</v>
          </cell>
          <cell r="F5614" t="str">
            <v>CANINO</v>
          </cell>
          <cell r="G5614" t="str">
            <v>CHIHUAHUA</v>
          </cell>
          <cell r="H5614" t="str">
            <v>JUAN   SEBASTIAN MUñOZ</v>
          </cell>
          <cell r="L5614" t="str">
            <v>TOS SECA</v>
          </cell>
          <cell r="M5614" t="str">
            <v>JAIME  ARANGO</v>
          </cell>
        </row>
        <row r="5615">
          <cell r="A5615" t="str">
            <v>263-09</v>
          </cell>
          <cell r="B5615">
            <v>39995</v>
          </cell>
          <cell r="D5615" t="str">
            <v>LUNA</v>
          </cell>
          <cell r="E5615" t="str">
            <v>PEQUEÑOS</v>
          </cell>
          <cell r="F5615" t="str">
            <v>CANINO</v>
          </cell>
          <cell r="G5615" t="str">
            <v>CRIOLLO</v>
          </cell>
          <cell r="H5615" t="str">
            <v>LIGIA  HERRERA RUBIO</v>
          </cell>
          <cell r="L5615" t="str">
            <v>SECRESION SANGUINOLETA</v>
          </cell>
          <cell r="M5615" t="str">
            <v>SAEL PEDRAZA</v>
          </cell>
        </row>
        <row r="5616">
          <cell r="A5616" t="str">
            <v>264-09</v>
          </cell>
          <cell r="B5616">
            <v>39995</v>
          </cell>
          <cell r="D5616" t="str">
            <v>MINCHI</v>
          </cell>
          <cell r="E5616" t="str">
            <v>PEQUEÑOS</v>
          </cell>
          <cell r="F5616" t="str">
            <v>FELINO</v>
          </cell>
          <cell r="G5616" t="str">
            <v>CRIOLLO</v>
          </cell>
          <cell r="H5616" t="str">
            <v>PALOMA  CORREDOR</v>
          </cell>
          <cell r="L5616" t="str">
            <v>INFLAMACION LLAGAS LABIOS  LENGUA</v>
          </cell>
          <cell r="M5616" t="str">
            <v>AMARILY CIFUENTES</v>
          </cell>
        </row>
        <row r="5617">
          <cell r="A5617" t="str">
            <v>265-09</v>
          </cell>
          <cell r="B5617">
            <v>39995</v>
          </cell>
          <cell r="D5617" t="str">
            <v>SIMON</v>
          </cell>
          <cell r="E5617" t="str">
            <v>PEQUEÑOS</v>
          </cell>
          <cell r="F5617" t="str">
            <v>CANINO</v>
          </cell>
          <cell r="G5617" t="str">
            <v>LABRADOR</v>
          </cell>
          <cell r="M5617" t="str">
            <v>AMARILY CIFUENTES</v>
          </cell>
        </row>
        <row r="5618">
          <cell r="A5618" t="str">
            <v>266-09</v>
          </cell>
          <cell r="B5618">
            <v>39996</v>
          </cell>
          <cell r="D5618" t="str">
            <v>NINROD</v>
          </cell>
          <cell r="E5618" t="str">
            <v>PEQUEÑOS</v>
          </cell>
          <cell r="F5618" t="str">
            <v>CANINO</v>
          </cell>
          <cell r="G5618" t="str">
            <v>ROTTWEILER</v>
          </cell>
          <cell r="H5618" t="str">
            <v>GNOC ROYER</v>
          </cell>
          <cell r="L5618" t="str">
            <v>INAPETENCIA  OPACIDAD  CORNEAL</v>
          </cell>
          <cell r="M5618" t="str">
            <v>ROYER</v>
          </cell>
        </row>
        <row r="5619">
          <cell r="A5619" t="str">
            <v>267-09</v>
          </cell>
          <cell r="B5619">
            <v>39996</v>
          </cell>
          <cell r="D5619" t="str">
            <v>ORION</v>
          </cell>
          <cell r="E5619" t="str">
            <v>PEQUEÑOS</v>
          </cell>
          <cell r="F5619" t="str">
            <v>CANINO</v>
          </cell>
          <cell r="G5619" t="str">
            <v>BEAGLE</v>
          </cell>
          <cell r="H5619" t="str">
            <v xml:space="preserve">LEONARDO SANCHEZ </v>
          </cell>
          <cell r="L5619" t="str">
            <v>ECTROPION</v>
          </cell>
          <cell r="M5619" t="str">
            <v>JUAN OSPINA</v>
          </cell>
        </row>
        <row r="5620">
          <cell r="A5620" t="str">
            <v>268-09</v>
          </cell>
          <cell r="B5620">
            <v>39997</v>
          </cell>
          <cell r="D5620" t="str">
            <v>MUñECA</v>
          </cell>
          <cell r="E5620" t="str">
            <v>PEQUEÑOS</v>
          </cell>
          <cell r="F5620" t="str">
            <v>CANINO</v>
          </cell>
          <cell r="G5620" t="str">
            <v>CRIOLLO</v>
          </cell>
          <cell r="H5620" t="str">
            <v>ISABEL  BAQUERO</v>
          </cell>
          <cell r="L5620" t="str">
            <v>EDEMA MAMARIO</v>
          </cell>
          <cell r="M5620" t="str">
            <v>EGLIS</v>
          </cell>
        </row>
        <row r="5621">
          <cell r="A5621" t="str">
            <v>269-09</v>
          </cell>
          <cell r="B5621">
            <v>39997</v>
          </cell>
          <cell r="D5621" t="str">
            <v xml:space="preserve">HIENA  </v>
          </cell>
          <cell r="E5621" t="str">
            <v>PEQUEÑOS</v>
          </cell>
          <cell r="F5621" t="str">
            <v>CANINO</v>
          </cell>
          <cell r="G5621" t="str">
            <v>CRIOLLO</v>
          </cell>
          <cell r="H5621" t="str">
            <v>LUIS PERSIANA</v>
          </cell>
          <cell r="L5621" t="str">
            <v xml:space="preserve">MASA EN </v>
          </cell>
          <cell r="M5621" t="str">
            <v>KETERINE GUITA</v>
          </cell>
        </row>
        <row r="5622">
          <cell r="A5622" t="str">
            <v>270-09</v>
          </cell>
          <cell r="B5622">
            <v>40000</v>
          </cell>
          <cell r="D5622" t="str">
            <v>MATEO</v>
          </cell>
          <cell r="E5622" t="str">
            <v>PEQUEÑOS</v>
          </cell>
          <cell r="F5622" t="str">
            <v>CANINO</v>
          </cell>
          <cell r="G5622" t="str">
            <v>FRENCH POODLE</v>
          </cell>
          <cell r="H5622" t="str">
            <v>CONSUELO PEñA</v>
          </cell>
          <cell r="L5622" t="str">
            <v>TOS</v>
          </cell>
          <cell r="M5622" t="str">
            <v>SAEL PEDRAZA</v>
          </cell>
        </row>
        <row r="5623">
          <cell r="A5623" t="str">
            <v>271-09</v>
          </cell>
          <cell r="B5623">
            <v>40000</v>
          </cell>
          <cell r="D5623" t="str">
            <v>MAFE</v>
          </cell>
          <cell r="E5623" t="str">
            <v>PEQUEÑOS</v>
          </cell>
          <cell r="F5623" t="str">
            <v>CANINO</v>
          </cell>
          <cell r="G5623" t="str">
            <v>FRENCH POODLE</v>
          </cell>
          <cell r="H5623" t="str">
            <v>DAIRREA CON  SANGRE</v>
          </cell>
          <cell r="L5623" t="str">
            <v>DIANA  SILVA</v>
          </cell>
          <cell r="M5623" t="str">
            <v>SAEL PEDRAZA</v>
          </cell>
        </row>
        <row r="5624">
          <cell r="A5624" t="str">
            <v>272-09</v>
          </cell>
          <cell r="B5624">
            <v>40000</v>
          </cell>
          <cell r="D5624" t="str">
            <v>SCOTT</v>
          </cell>
          <cell r="E5624" t="str">
            <v>PEQUEÑOS</v>
          </cell>
          <cell r="F5624" t="str">
            <v>CANINO</v>
          </cell>
          <cell r="G5624" t="str">
            <v>CRIOLLO</v>
          </cell>
          <cell r="H5624" t="str">
            <v>ERNESTO ABRIL</v>
          </cell>
          <cell r="M5624" t="str">
            <v>ESTEBAN TELLEZ</v>
          </cell>
        </row>
        <row r="5625">
          <cell r="A5625" t="str">
            <v>273-09</v>
          </cell>
          <cell r="B5625">
            <v>40000</v>
          </cell>
          <cell r="D5625" t="str">
            <v>TINO</v>
          </cell>
          <cell r="E5625" t="str">
            <v>PEQUEÑOS</v>
          </cell>
          <cell r="F5625" t="str">
            <v>CANINO</v>
          </cell>
          <cell r="G5625" t="str">
            <v>CANICHE</v>
          </cell>
          <cell r="H5625" t="str">
            <v>ENRIQUE ROJAS</v>
          </cell>
          <cell r="L5625" t="str">
            <v xml:space="preserve">SOPLO </v>
          </cell>
          <cell r="M5625" t="str">
            <v>MONICA  RINCON</v>
          </cell>
        </row>
        <row r="5626">
          <cell r="A5626" t="str">
            <v>274-09</v>
          </cell>
          <cell r="B5626">
            <v>40000</v>
          </cell>
          <cell r="D5626" t="str">
            <v>APOLO</v>
          </cell>
          <cell r="E5626" t="str">
            <v>PEQUEÑOS</v>
          </cell>
          <cell r="F5626" t="str">
            <v>CANINO</v>
          </cell>
          <cell r="G5626" t="str">
            <v>CRIOLLO</v>
          </cell>
          <cell r="H5626" t="str">
            <v>VANESSA MARTINEZ</v>
          </cell>
          <cell r="L5626" t="str">
            <v xml:space="preserve">DEPILACION  </v>
          </cell>
          <cell r="M5626" t="str">
            <v>SAEL PEDRAZA</v>
          </cell>
        </row>
        <row r="5627">
          <cell r="A5627" t="str">
            <v>275-09</v>
          </cell>
          <cell r="B5627">
            <v>40001</v>
          </cell>
          <cell r="D5627" t="str">
            <v>MININA</v>
          </cell>
          <cell r="E5627" t="str">
            <v>PEQUEÑOS</v>
          </cell>
          <cell r="F5627" t="str">
            <v>FELINO</v>
          </cell>
          <cell r="G5627" t="str">
            <v>CRIOLLO</v>
          </cell>
          <cell r="H5627" t="str">
            <v>CARMENZA SANABRIA</v>
          </cell>
          <cell r="L5627" t="str">
            <v>GESTACION</v>
          </cell>
          <cell r="M5627" t="str">
            <v>SAEL PEDRAZA</v>
          </cell>
        </row>
        <row r="5628">
          <cell r="A5628" t="str">
            <v>276-09</v>
          </cell>
          <cell r="B5628">
            <v>40001</v>
          </cell>
          <cell r="D5628" t="str">
            <v>TOMY</v>
          </cell>
          <cell r="E5628" t="str">
            <v>PEQUEÑOS</v>
          </cell>
          <cell r="F5628" t="str">
            <v>CANINO</v>
          </cell>
          <cell r="G5628" t="str">
            <v>CANICHE</v>
          </cell>
          <cell r="H5628" t="str">
            <v>TENI RODRIGUEZ</v>
          </cell>
          <cell r="L5628" t="str">
            <v>MEMBRANA  MUCOSA  ICTENCAS</v>
          </cell>
          <cell r="M5628" t="str">
            <v>KATERINE GITARA</v>
          </cell>
        </row>
        <row r="5629">
          <cell r="A5629" t="str">
            <v>277-09</v>
          </cell>
          <cell r="B5629">
            <v>40001</v>
          </cell>
          <cell r="D5629" t="str">
            <v>PECHI</v>
          </cell>
          <cell r="E5629" t="str">
            <v>PEQUEÑOS</v>
          </cell>
          <cell r="F5629" t="str">
            <v>FELINO</v>
          </cell>
          <cell r="G5629" t="str">
            <v>CRIOLLO</v>
          </cell>
          <cell r="H5629" t="str">
            <v>MYRIAM ROMERO</v>
          </cell>
          <cell r="L5629" t="str">
            <v>ACCIDENTE</v>
          </cell>
          <cell r="M5629" t="str">
            <v>SAEL PEDRAZA</v>
          </cell>
        </row>
        <row r="5630">
          <cell r="A5630" t="str">
            <v>278-09</v>
          </cell>
          <cell r="B5630">
            <v>40001</v>
          </cell>
          <cell r="D5630" t="str">
            <v>GARO</v>
          </cell>
          <cell r="E5630" t="str">
            <v>PEQUEÑOS</v>
          </cell>
          <cell r="F5630" t="str">
            <v>CANINO</v>
          </cell>
          <cell r="G5630" t="str">
            <v>CRIOLLO</v>
          </cell>
          <cell r="H5630" t="str">
            <v>CLAUDIA DIAZ</v>
          </cell>
          <cell r="L5630" t="str">
            <v>HIPERTEXCITACION GIROS HACIA  DRECHA</v>
          </cell>
          <cell r="M5630" t="str">
            <v>ROGER MORALES</v>
          </cell>
        </row>
        <row r="5631">
          <cell r="A5631" t="str">
            <v>279-09</v>
          </cell>
          <cell r="B5631">
            <v>40002</v>
          </cell>
          <cell r="D5631" t="str">
            <v>MINGO</v>
          </cell>
          <cell r="E5631" t="str">
            <v>PEQUEÑOS</v>
          </cell>
          <cell r="F5631" t="str">
            <v>FELINO</v>
          </cell>
          <cell r="G5631" t="str">
            <v>CRIOLLO</v>
          </cell>
          <cell r="H5631" t="str">
            <v xml:space="preserve">AMARILY CIFUENTES </v>
          </cell>
          <cell r="L5631" t="str">
            <v>LACERACION TERCER  PARPADO</v>
          </cell>
          <cell r="M5631" t="str">
            <v>NATALIA PERDOMO</v>
          </cell>
        </row>
        <row r="5632">
          <cell r="A5632" t="str">
            <v>280-09</v>
          </cell>
          <cell r="B5632">
            <v>40002</v>
          </cell>
          <cell r="D5632" t="str">
            <v>BENJI</v>
          </cell>
          <cell r="E5632" t="str">
            <v>PEQUEÑOS</v>
          </cell>
          <cell r="F5632" t="str">
            <v>CANINO</v>
          </cell>
          <cell r="G5632" t="str">
            <v>GOLDEN RETRIEVER</v>
          </cell>
          <cell r="L5632" t="str">
            <v>LUXACION MIELOGRAFIA</v>
          </cell>
          <cell r="M5632" t="str">
            <v>NATALIA PERDOMO</v>
          </cell>
        </row>
        <row r="5633">
          <cell r="A5633" t="str">
            <v>281-09</v>
          </cell>
          <cell r="B5633">
            <v>40003</v>
          </cell>
          <cell r="D5633" t="str">
            <v>CUCARACHIN</v>
          </cell>
          <cell r="E5633" t="str">
            <v>PEQUEÑOS</v>
          </cell>
          <cell r="F5633" t="str">
            <v>FELINO</v>
          </cell>
          <cell r="G5633" t="str">
            <v>MESTIZO</v>
          </cell>
          <cell r="H5633" t="str">
            <v>BLANCA  LOPEZ</v>
          </cell>
          <cell r="L5633" t="str">
            <v>ORINA SANGUINOLENTA</v>
          </cell>
          <cell r="M5633" t="str">
            <v>YENNY  HURTADO</v>
          </cell>
        </row>
        <row r="5634">
          <cell r="A5634" t="str">
            <v>282-09</v>
          </cell>
          <cell r="B5634">
            <v>40003</v>
          </cell>
          <cell r="D5634" t="str">
            <v>LUNA</v>
          </cell>
          <cell r="E5634" t="str">
            <v>PEQUEÑOS</v>
          </cell>
          <cell r="F5634" t="str">
            <v>CANINO</v>
          </cell>
          <cell r="G5634" t="str">
            <v>LABRADOR</v>
          </cell>
          <cell r="H5634" t="str">
            <v>MYRIAM ALVAREZ</v>
          </cell>
          <cell r="L5634" t="str">
            <v>FRACTURA   CABEZA  FEMUR</v>
          </cell>
          <cell r="M5634" t="str">
            <v>MONICA RINCON</v>
          </cell>
        </row>
        <row r="5635">
          <cell r="A5635" t="str">
            <v>283-09</v>
          </cell>
          <cell r="B5635">
            <v>40007</v>
          </cell>
          <cell r="D5635" t="str">
            <v>JUNIOR</v>
          </cell>
          <cell r="E5635" t="str">
            <v>PEQUEÑOS</v>
          </cell>
          <cell r="F5635" t="str">
            <v>CANINO</v>
          </cell>
          <cell r="G5635" t="str">
            <v>CRIOLLO</v>
          </cell>
          <cell r="H5635" t="str">
            <v>ANA MARIA GUTIERREZ</v>
          </cell>
          <cell r="L5635" t="str">
            <v>ACCIDENTE AUTOMOVILISTICO</v>
          </cell>
          <cell r="M5635" t="str">
            <v>KATHERINE GIRATA</v>
          </cell>
        </row>
        <row r="5636">
          <cell r="A5636" t="str">
            <v>284-09</v>
          </cell>
          <cell r="B5636">
            <v>40007</v>
          </cell>
          <cell r="D5636" t="str">
            <v>LUNA</v>
          </cell>
          <cell r="E5636" t="str">
            <v>PEQUEÑOS</v>
          </cell>
          <cell r="F5636" t="str">
            <v>CANINO</v>
          </cell>
          <cell r="G5636" t="str">
            <v>SHARPEI</v>
          </cell>
          <cell r="L5636" t="str">
            <v>DX  PREñEZ</v>
          </cell>
          <cell r="M5636" t="str">
            <v>KATHERINE GIRATA</v>
          </cell>
        </row>
        <row r="5637">
          <cell r="A5637" t="str">
            <v>285-09</v>
          </cell>
          <cell r="B5637">
            <v>40007</v>
          </cell>
          <cell r="D5637" t="str">
            <v>DANIELA</v>
          </cell>
          <cell r="E5637" t="str">
            <v>PEQUEÑOS</v>
          </cell>
          <cell r="F5637" t="str">
            <v>CANINO</v>
          </cell>
          <cell r="G5637" t="str">
            <v>FOX TERRIER</v>
          </cell>
          <cell r="H5637" t="str">
            <v>RUBY ALVAREZ</v>
          </cell>
          <cell r="L5637" t="str">
            <v>MASA EN MAD</v>
          </cell>
          <cell r="M5637" t="str">
            <v>EDNA  TORRES</v>
          </cell>
        </row>
        <row r="5638">
          <cell r="A5638" t="str">
            <v>286-09</v>
          </cell>
          <cell r="B5638">
            <v>40007</v>
          </cell>
          <cell r="D5638" t="str">
            <v>BARBIER</v>
          </cell>
          <cell r="E5638" t="str">
            <v>PEQUEÑOS</v>
          </cell>
          <cell r="F5638" t="str">
            <v>CANINO</v>
          </cell>
          <cell r="G5638" t="str">
            <v>FOX TERRIER</v>
          </cell>
          <cell r="H5638" t="str">
            <v>LEONOR GUZMAN</v>
          </cell>
          <cell r="L5638" t="str">
            <v>PIOMETRA</v>
          </cell>
          <cell r="M5638" t="str">
            <v>SAEL PEDRAZA</v>
          </cell>
        </row>
        <row r="5639">
          <cell r="A5639" t="str">
            <v>287-09</v>
          </cell>
          <cell r="B5639">
            <v>40008</v>
          </cell>
          <cell r="E5639" t="str">
            <v>PEQUEÑOS</v>
          </cell>
          <cell r="F5639" t="str">
            <v>CANINO</v>
          </cell>
          <cell r="G5639" t="str">
            <v>SCHNAWZER</v>
          </cell>
          <cell r="H5639" t="str">
            <v>GUILLERMO GALVIZ</v>
          </cell>
          <cell r="L5639" t="str">
            <v>LINFOMEGALIA</v>
          </cell>
          <cell r="M5639" t="str">
            <v>ROGER MORALES</v>
          </cell>
        </row>
        <row r="5640">
          <cell r="A5640" t="str">
            <v>288-09</v>
          </cell>
          <cell r="B5640">
            <v>40009</v>
          </cell>
          <cell r="D5640" t="str">
            <v>TATI</v>
          </cell>
          <cell r="E5640" t="str">
            <v>PEQUEÑOS</v>
          </cell>
          <cell r="F5640" t="str">
            <v>CANINO</v>
          </cell>
          <cell r="G5640" t="str">
            <v>BUEF-HOUND</v>
          </cell>
          <cell r="H5640" t="str">
            <v>PAOLA ALVAREZ</v>
          </cell>
          <cell r="L5640" t="str">
            <v>MASA SUBATANEAR</v>
          </cell>
          <cell r="M5640" t="str">
            <v>ROMAN CHAVEZ</v>
          </cell>
        </row>
        <row r="5641">
          <cell r="A5641" t="str">
            <v>289-09</v>
          </cell>
          <cell r="B5641">
            <v>40009</v>
          </cell>
          <cell r="D5641" t="str">
            <v>SOFIA</v>
          </cell>
          <cell r="E5641" t="str">
            <v>PEQUEÑOS</v>
          </cell>
          <cell r="F5641" t="str">
            <v>CANINO</v>
          </cell>
          <cell r="G5641" t="str">
            <v>SHARPEI</v>
          </cell>
          <cell r="H5641" t="str">
            <v>MANUEL VERGARA</v>
          </cell>
          <cell r="L5641" t="str">
            <v>DIARREA</v>
          </cell>
          <cell r="M5641" t="str">
            <v>YENNY HURTADO</v>
          </cell>
        </row>
        <row r="5642">
          <cell r="A5642" t="str">
            <v>290-09</v>
          </cell>
          <cell r="B5642">
            <v>40009</v>
          </cell>
          <cell r="D5642" t="str">
            <v>LUCKY</v>
          </cell>
          <cell r="E5642" t="str">
            <v>PEQUEÑOS</v>
          </cell>
          <cell r="F5642" t="str">
            <v>CANINO</v>
          </cell>
          <cell r="G5642" t="str">
            <v>SHARPEI</v>
          </cell>
          <cell r="H5642" t="str">
            <v>GILBERTO  APONTE</v>
          </cell>
          <cell r="L5642" t="str">
            <v>FIEBRE HERNIA</v>
          </cell>
          <cell r="M5642" t="str">
            <v>YENNY HURTADO</v>
          </cell>
        </row>
        <row r="5643">
          <cell r="A5643" t="str">
            <v>291-09</v>
          </cell>
          <cell r="B5643">
            <v>40011</v>
          </cell>
          <cell r="D5643" t="str">
            <v>DINO</v>
          </cell>
          <cell r="E5643" t="str">
            <v>PEQUEÑOS</v>
          </cell>
          <cell r="F5643" t="str">
            <v>CANINO</v>
          </cell>
          <cell r="G5643" t="str">
            <v>CRIOLLO</v>
          </cell>
          <cell r="H5643" t="str">
            <v>MARCELA GUTIERREZ</v>
          </cell>
          <cell r="L5643" t="str">
            <v>ACAROS</v>
          </cell>
          <cell r="M5643" t="str">
            <v>JUAN  OSPINA</v>
          </cell>
        </row>
        <row r="5644">
          <cell r="A5644" t="str">
            <v>292-09</v>
          </cell>
          <cell r="B5644">
            <v>40015</v>
          </cell>
          <cell r="D5644" t="str">
            <v>LUCAS</v>
          </cell>
          <cell r="E5644" t="str">
            <v>PEQUEÑOS</v>
          </cell>
          <cell r="F5644" t="str">
            <v>CANINO</v>
          </cell>
          <cell r="G5644" t="str">
            <v>PINSCHER</v>
          </cell>
          <cell r="H5644" t="str">
            <v>MARLA JULLIANA ANGARITA</v>
          </cell>
          <cell r="L5644" t="str">
            <v>TRAUMA Y CLAUDICACION</v>
          </cell>
          <cell r="M5644" t="str">
            <v>ROMAN CHAVEZ</v>
          </cell>
        </row>
        <row r="5645">
          <cell r="A5645" t="str">
            <v>293-09</v>
          </cell>
          <cell r="B5645">
            <v>40015</v>
          </cell>
          <cell r="D5645" t="str">
            <v>PACO</v>
          </cell>
          <cell r="E5645" t="str">
            <v>PEQUEÑOS</v>
          </cell>
          <cell r="F5645" t="str">
            <v>FELINO</v>
          </cell>
          <cell r="G5645" t="str">
            <v>CRIOLLO</v>
          </cell>
          <cell r="H5645" t="str">
            <v>ANDREA  RIOS</v>
          </cell>
          <cell r="L5645" t="str">
            <v>TRAUMA EN MPI</v>
          </cell>
          <cell r="M5645" t="str">
            <v>SAEL PEDRAZA</v>
          </cell>
        </row>
        <row r="5646">
          <cell r="A5646" t="str">
            <v>294-09</v>
          </cell>
          <cell r="B5646">
            <v>40015</v>
          </cell>
          <cell r="D5646" t="str">
            <v>SACHA</v>
          </cell>
          <cell r="E5646" t="str">
            <v>PEQUEÑOS</v>
          </cell>
          <cell r="F5646" t="str">
            <v>CANINO</v>
          </cell>
          <cell r="G5646" t="str">
            <v>GOLDEN RETRIEVER</v>
          </cell>
          <cell r="H5646" t="str">
            <v>ADRIANA CHAVARRO</v>
          </cell>
          <cell r="L5646" t="str">
            <v xml:space="preserve">VOMITO </v>
          </cell>
          <cell r="M5646" t="str">
            <v>MONICA RINCON</v>
          </cell>
        </row>
        <row r="5647">
          <cell r="A5647" t="str">
            <v>295-09</v>
          </cell>
          <cell r="B5647">
            <v>40016</v>
          </cell>
          <cell r="D5647" t="str">
            <v>DOLAR</v>
          </cell>
          <cell r="E5647" t="str">
            <v>PEQUEÑOS</v>
          </cell>
          <cell r="F5647" t="str">
            <v>CANINO</v>
          </cell>
          <cell r="G5647" t="str">
            <v>DALMATA</v>
          </cell>
          <cell r="H5647" t="str">
            <v>MARCELA  ROMERO</v>
          </cell>
          <cell r="L5647" t="str">
            <v>ALERGIA</v>
          </cell>
          <cell r="M5647" t="str">
            <v>SAEL PEDRAZA</v>
          </cell>
        </row>
        <row r="5648">
          <cell r="A5648" t="str">
            <v>296-09</v>
          </cell>
          <cell r="B5648">
            <v>40016</v>
          </cell>
          <cell r="D5648" t="str">
            <v>NIñO</v>
          </cell>
          <cell r="E5648" t="str">
            <v>PEQUEÑOS</v>
          </cell>
          <cell r="F5648" t="str">
            <v>CANINO</v>
          </cell>
          <cell r="G5648" t="str">
            <v>CRIOLLO</v>
          </cell>
          <cell r="H5648" t="str">
            <v>DORA PABON</v>
          </cell>
          <cell r="L5648" t="str">
            <v>FRACTURA TIBIA PERONE</v>
          </cell>
          <cell r="M5648" t="str">
            <v>SAEL PEDRAZA</v>
          </cell>
        </row>
        <row r="5649">
          <cell r="A5649" t="str">
            <v>297-09</v>
          </cell>
          <cell r="B5649">
            <v>40016</v>
          </cell>
          <cell r="D5649" t="str">
            <v>TONY</v>
          </cell>
          <cell r="E5649" t="str">
            <v>PEQUEÑOS</v>
          </cell>
          <cell r="F5649" t="str">
            <v>CANINO</v>
          </cell>
          <cell r="G5649" t="str">
            <v>ROTTWEILER</v>
          </cell>
          <cell r="H5649" t="str">
            <v>STEFANIA DIAZ</v>
          </cell>
          <cell r="L5649" t="str">
            <v>OTOMEMATOMA</v>
          </cell>
          <cell r="M5649" t="str">
            <v>SAEL PEDRAZA</v>
          </cell>
        </row>
        <row r="5650">
          <cell r="A5650" t="str">
            <v>298-09</v>
          </cell>
          <cell r="B5650">
            <v>40016</v>
          </cell>
          <cell r="D5650" t="str">
            <v>TOMAS</v>
          </cell>
          <cell r="E5650" t="str">
            <v>PEQUEÑOS</v>
          </cell>
          <cell r="F5650" t="str">
            <v>CANINO</v>
          </cell>
          <cell r="G5650" t="str">
            <v>SHARPEI</v>
          </cell>
          <cell r="H5650" t="str">
            <v>PAOLA SOLANO</v>
          </cell>
          <cell r="L5650" t="str">
            <v>ORINA AMARILLO INTENSO</v>
          </cell>
          <cell r="M5650" t="str">
            <v>SAEL PEDRAZA</v>
          </cell>
        </row>
        <row r="5651">
          <cell r="A5651" t="str">
            <v>299-09</v>
          </cell>
          <cell r="B5651">
            <v>40016</v>
          </cell>
          <cell r="D5651" t="str">
            <v>LUNA</v>
          </cell>
          <cell r="E5651" t="str">
            <v>PEQUEÑOS</v>
          </cell>
          <cell r="F5651" t="str">
            <v>CANINO</v>
          </cell>
          <cell r="G5651" t="str">
            <v>CRIOLLO</v>
          </cell>
          <cell r="H5651" t="str">
            <v>LIZETH ROMERO</v>
          </cell>
          <cell r="L5651" t="str">
            <v>MASA EN  FOSA PARA LUMBAR IZQ</v>
          </cell>
          <cell r="M5651" t="str">
            <v>KATHERINE GIRATA</v>
          </cell>
        </row>
        <row r="5652">
          <cell r="A5652" t="str">
            <v>300-09</v>
          </cell>
          <cell r="B5652">
            <v>40016</v>
          </cell>
          <cell r="D5652" t="str">
            <v>TATU</v>
          </cell>
          <cell r="E5652" t="str">
            <v>PEQUEÑOS</v>
          </cell>
          <cell r="F5652" t="str">
            <v>CANINO</v>
          </cell>
          <cell r="G5652" t="str">
            <v>LABRADOR</v>
          </cell>
          <cell r="H5652" t="str">
            <v>EJERCICITO  NACIONAL</v>
          </cell>
          <cell r="L5652" t="str">
            <v xml:space="preserve">ULCERA </v>
          </cell>
          <cell r="M5652" t="str">
            <v>ROGER MORALES</v>
          </cell>
        </row>
        <row r="5653">
          <cell r="A5653" t="str">
            <v>301-09</v>
          </cell>
          <cell r="B5653">
            <v>40018</v>
          </cell>
          <cell r="D5653" t="str">
            <v>LOGAN</v>
          </cell>
          <cell r="E5653" t="str">
            <v>PEQUEÑOS</v>
          </cell>
          <cell r="F5653" t="str">
            <v>CANINO</v>
          </cell>
          <cell r="G5653" t="str">
            <v>BOXER</v>
          </cell>
          <cell r="H5653" t="str">
            <v>JUAN TORRES</v>
          </cell>
          <cell r="L5653" t="str">
            <v xml:space="preserve">TUMOR </v>
          </cell>
          <cell r="M5653" t="str">
            <v>KATHERINE GIRATA</v>
          </cell>
        </row>
        <row r="5654">
          <cell r="A5654" t="str">
            <v>302-09</v>
          </cell>
          <cell r="B5654">
            <v>40018</v>
          </cell>
          <cell r="D5654" t="str">
            <v>JUANITA</v>
          </cell>
          <cell r="E5654" t="str">
            <v>PEQUEÑOS</v>
          </cell>
          <cell r="F5654" t="str">
            <v>CANINO</v>
          </cell>
          <cell r="G5654" t="str">
            <v>BEAGLE</v>
          </cell>
          <cell r="H5654" t="str">
            <v>CAROLINA CASTEL  BLANCO</v>
          </cell>
          <cell r="L5654" t="str">
            <v>ATAQUES</v>
          </cell>
          <cell r="M5654" t="str">
            <v>SAEL PEDRAZA</v>
          </cell>
        </row>
        <row r="5655">
          <cell r="A5655" t="str">
            <v>303-09</v>
          </cell>
          <cell r="B5655">
            <v>40021</v>
          </cell>
          <cell r="D5655" t="str">
            <v>KATY</v>
          </cell>
          <cell r="E5655" t="str">
            <v>PEQUEÑOS</v>
          </cell>
          <cell r="F5655" t="str">
            <v>CANINO</v>
          </cell>
          <cell r="G5655" t="str">
            <v>FRENCH POODLE</v>
          </cell>
          <cell r="H5655" t="str">
            <v>GLADIS GUERRERO</v>
          </cell>
          <cell r="L5655" t="str">
            <v xml:space="preserve">AUMENTO SILUETA ABDOMINAL </v>
          </cell>
          <cell r="M5655" t="str">
            <v>SAEL PEDRAZA</v>
          </cell>
        </row>
        <row r="5656">
          <cell r="A5656" t="str">
            <v>304-09</v>
          </cell>
          <cell r="B5656">
            <v>39930</v>
          </cell>
          <cell r="D5656" t="str">
            <v>CHEVY ALEJANDRO</v>
          </cell>
          <cell r="E5656" t="str">
            <v>PEQUEÑOS</v>
          </cell>
          <cell r="F5656" t="str">
            <v>CANINO</v>
          </cell>
          <cell r="G5656" t="str">
            <v>PINSCHER</v>
          </cell>
          <cell r="H5656" t="str">
            <v>CRISTINA  ROJAS</v>
          </cell>
          <cell r="L5656" t="str">
            <v>ULCERA  EN  OREJA</v>
          </cell>
          <cell r="M5656" t="str">
            <v>SAEL PEDRAZA</v>
          </cell>
        </row>
        <row r="5657">
          <cell r="A5657" t="str">
            <v>305-09</v>
          </cell>
          <cell r="B5657">
            <v>40021</v>
          </cell>
          <cell r="D5657" t="str">
            <v>ROVO</v>
          </cell>
          <cell r="E5657" t="str">
            <v>PEQUEÑOS</v>
          </cell>
          <cell r="F5657" t="str">
            <v>CANINO</v>
          </cell>
          <cell r="G5657" t="str">
            <v>PITBULL</v>
          </cell>
          <cell r="H5657" t="str">
            <v>DIEGO TRIANA</v>
          </cell>
          <cell r="L5657" t="str">
            <v>ALERGIA</v>
          </cell>
          <cell r="M5657" t="str">
            <v>SAEL PEDRAZA</v>
          </cell>
        </row>
        <row r="5658">
          <cell r="A5658" t="str">
            <v>306-09</v>
          </cell>
          <cell r="B5658">
            <v>40023</v>
          </cell>
          <cell r="D5658" t="str">
            <v>CHANDA</v>
          </cell>
          <cell r="E5658" t="str">
            <v>PEQUEÑOS</v>
          </cell>
          <cell r="F5658" t="str">
            <v>CANINO</v>
          </cell>
          <cell r="G5658" t="str">
            <v>CRIOLLO</v>
          </cell>
          <cell r="H5658" t="str">
            <v>JOYNI TORRES</v>
          </cell>
          <cell r="L5658" t="str">
            <v>SARNA</v>
          </cell>
          <cell r="M5658" t="str">
            <v>SAEL PEDRAZA</v>
          </cell>
        </row>
        <row r="5659">
          <cell r="A5659" t="str">
            <v>307-09</v>
          </cell>
          <cell r="B5659">
            <v>40021</v>
          </cell>
          <cell r="D5659" t="str">
            <v>FIKUS</v>
          </cell>
          <cell r="E5659" t="str">
            <v>PEQUEÑOS</v>
          </cell>
          <cell r="F5659" t="str">
            <v>CANINO</v>
          </cell>
          <cell r="G5659" t="str">
            <v>FRENCH POODLE</v>
          </cell>
          <cell r="H5659" t="str">
            <v>MARIA LUISA  PINZON</v>
          </cell>
          <cell r="L5659" t="str">
            <v>OPACIDAD CORNEA</v>
          </cell>
          <cell r="M5659" t="str">
            <v>SAEL PEDRAZA</v>
          </cell>
        </row>
        <row r="5660">
          <cell r="A5660" t="str">
            <v>308-09</v>
          </cell>
          <cell r="B5660">
            <v>40029</v>
          </cell>
          <cell r="D5660" t="str">
            <v>CANDY</v>
          </cell>
          <cell r="E5660" t="str">
            <v>PEQUEÑOS</v>
          </cell>
          <cell r="F5660" t="str">
            <v>CANINO</v>
          </cell>
          <cell r="G5660" t="str">
            <v>FRENCH POODLE</v>
          </cell>
          <cell r="H5660" t="str">
            <v>DIANA  TORRES</v>
          </cell>
          <cell r="L5660" t="str">
            <v>T.V.T</v>
          </cell>
          <cell r="M5660" t="str">
            <v>SAEL PEDRAZA</v>
          </cell>
        </row>
        <row r="5661">
          <cell r="A5661" t="str">
            <v>309-09</v>
          </cell>
          <cell r="B5661">
            <v>40030</v>
          </cell>
          <cell r="D5661" t="str">
            <v>SAMY</v>
          </cell>
          <cell r="E5661" t="str">
            <v>PEQUEÑOS</v>
          </cell>
          <cell r="F5661" t="str">
            <v>CANINO</v>
          </cell>
          <cell r="G5661" t="str">
            <v>LABRADOR</v>
          </cell>
          <cell r="H5661" t="str">
            <v>EJERCICITO  NACIONAL</v>
          </cell>
          <cell r="L5661" t="str">
            <v>OPACIDAD CORNEAL</v>
          </cell>
          <cell r="M5661" t="str">
            <v>SAEL PEDRAZA</v>
          </cell>
        </row>
        <row r="5662">
          <cell r="A5662" t="str">
            <v>310-09</v>
          </cell>
          <cell r="B5662">
            <v>40030</v>
          </cell>
          <cell r="D5662" t="str">
            <v>KAREN</v>
          </cell>
          <cell r="E5662" t="str">
            <v>PEQUEÑOS</v>
          </cell>
          <cell r="F5662" t="str">
            <v>CANINO</v>
          </cell>
          <cell r="G5662" t="str">
            <v>LABRADOR</v>
          </cell>
          <cell r="H5662" t="str">
            <v>EJERCICITO  NACIONAL</v>
          </cell>
          <cell r="L5662" t="str">
            <v>ERLIQUIA</v>
          </cell>
          <cell r="M5662" t="str">
            <v>SAEL PEDRAZA</v>
          </cell>
        </row>
        <row r="5663">
          <cell r="A5663" t="str">
            <v>311-09</v>
          </cell>
          <cell r="B5663">
            <v>40037</v>
          </cell>
          <cell r="D5663" t="str">
            <v>KAOS</v>
          </cell>
          <cell r="E5663" t="str">
            <v>PEQUEÑOS</v>
          </cell>
          <cell r="F5663" t="str">
            <v>CANINO</v>
          </cell>
          <cell r="G5663" t="str">
            <v>PITBULL</v>
          </cell>
          <cell r="H5663" t="str">
            <v>JUANCARLOS ARBONOZ</v>
          </cell>
          <cell r="L5663" t="str">
            <v xml:space="preserve">DIARREA MIOCLONOS </v>
          </cell>
          <cell r="M5663" t="str">
            <v>SAEL PEDRAZA</v>
          </cell>
        </row>
        <row r="5664">
          <cell r="A5664" t="str">
            <v>312-09</v>
          </cell>
          <cell r="B5664">
            <v>40038</v>
          </cell>
          <cell r="D5664" t="str">
            <v>LUCAS</v>
          </cell>
          <cell r="E5664" t="str">
            <v>PEQUEÑOS</v>
          </cell>
          <cell r="F5664" t="str">
            <v>CANINO</v>
          </cell>
          <cell r="G5664" t="str">
            <v>BEAGLE</v>
          </cell>
          <cell r="H5664" t="str">
            <v>SERGIO  RAMIREZ</v>
          </cell>
          <cell r="L5664" t="str">
            <v>DISLOCACION CRANEOCAUDAL  FEMUR  IZQ</v>
          </cell>
          <cell r="M5664" t="str">
            <v>SAEL PEDRAZA</v>
          </cell>
        </row>
        <row r="5665">
          <cell r="A5665" t="str">
            <v>313-09</v>
          </cell>
          <cell r="B5665">
            <v>40038</v>
          </cell>
          <cell r="D5665" t="str">
            <v>TONTIN</v>
          </cell>
          <cell r="E5665" t="str">
            <v>PEQUEÑOS</v>
          </cell>
          <cell r="F5665" t="str">
            <v>CANINO</v>
          </cell>
          <cell r="G5665" t="str">
            <v>CRIOLLO</v>
          </cell>
          <cell r="H5665" t="str">
            <v>LUIS MORA</v>
          </cell>
          <cell r="L5665" t="str">
            <v>DOLOR  GENERAL  INAPETENCIA</v>
          </cell>
          <cell r="M5665" t="str">
            <v>SAEL PEDRAZA</v>
          </cell>
        </row>
        <row r="5666">
          <cell r="A5666" t="str">
            <v>314-09</v>
          </cell>
          <cell r="B5666">
            <v>40044</v>
          </cell>
          <cell r="D5666" t="str">
            <v>IGOR</v>
          </cell>
          <cell r="E5666" t="str">
            <v>PEQUEÑOS</v>
          </cell>
          <cell r="F5666" t="str">
            <v>CANINO</v>
          </cell>
          <cell r="G5666" t="str">
            <v>FRENCH POODLE / CRIOLLO</v>
          </cell>
          <cell r="H5666" t="str">
            <v>VANESA MARTINEZ</v>
          </cell>
          <cell r="L5666" t="str">
            <v>DEPILACION</v>
          </cell>
          <cell r="M5666" t="str">
            <v>SAEL PEDRAZA</v>
          </cell>
        </row>
        <row r="5667">
          <cell r="A5667" t="str">
            <v>315-09</v>
          </cell>
          <cell r="B5667">
            <v>40045</v>
          </cell>
          <cell r="D5667" t="str">
            <v>MANCHAS</v>
          </cell>
          <cell r="E5667" t="str">
            <v>PEQUEÑOS</v>
          </cell>
          <cell r="F5667" t="str">
            <v>CANINO</v>
          </cell>
          <cell r="G5667" t="str">
            <v>CRIOLLO</v>
          </cell>
          <cell r="H5667" t="str">
            <v>NAYIBE ARDILA</v>
          </cell>
          <cell r="L5667" t="str">
            <v>CEGUERA</v>
          </cell>
          <cell r="M5667" t="str">
            <v>SAEL PEDRAZA</v>
          </cell>
        </row>
        <row r="5668">
          <cell r="A5668" t="str">
            <v>316-09</v>
          </cell>
          <cell r="B5668">
            <v>40046</v>
          </cell>
          <cell r="D5668" t="str">
            <v>MOROCHA</v>
          </cell>
          <cell r="E5668" t="str">
            <v>PEQUEÑOS</v>
          </cell>
          <cell r="F5668" t="str">
            <v>CANINO</v>
          </cell>
          <cell r="G5668" t="str">
            <v>PITBULL</v>
          </cell>
          <cell r="H5668" t="str">
            <v xml:space="preserve">MARIA GUILLERMINA </v>
          </cell>
          <cell r="M5668" t="str">
            <v>SAEL PEDRAZA</v>
          </cell>
        </row>
        <row r="5669">
          <cell r="A5669" t="str">
            <v>317-09</v>
          </cell>
          <cell r="B5669">
            <v>40049</v>
          </cell>
          <cell r="D5669" t="str">
            <v>SACHA</v>
          </cell>
          <cell r="E5669" t="str">
            <v>PEQUEÑOS</v>
          </cell>
          <cell r="F5669" t="str">
            <v>CANINO</v>
          </cell>
          <cell r="G5669" t="str">
            <v>PITBULL</v>
          </cell>
          <cell r="H5669" t="str">
            <v>JESSICA GONZALEZ</v>
          </cell>
          <cell r="L5669" t="str">
            <v>SECRECION VAGINAL</v>
          </cell>
          <cell r="M5669" t="str">
            <v>SAEL PEDRAZA</v>
          </cell>
        </row>
        <row r="5670">
          <cell r="A5670" t="str">
            <v>318-09</v>
          </cell>
          <cell r="B5670">
            <v>40050</v>
          </cell>
          <cell r="D5670" t="str">
            <v>JUANA</v>
          </cell>
          <cell r="E5670" t="str">
            <v>PEQUEÑOS</v>
          </cell>
          <cell r="F5670" t="str">
            <v>CANINO</v>
          </cell>
          <cell r="G5670" t="str">
            <v>FRENCH POODLE</v>
          </cell>
          <cell r="H5670" t="str">
            <v>ADRIANA  RODRIGUEZ</v>
          </cell>
          <cell r="L5670" t="str">
            <v>DOLOR  ADDOMINAL</v>
          </cell>
          <cell r="M5670" t="str">
            <v>SAEL PEDRAZA</v>
          </cell>
        </row>
        <row r="5671">
          <cell r="A5671" t="str">
            <v>319-09</v>
          </cell>
          <cell r="B5671">
            <v>40050</v>
          </cell>
          <cell r="D5671" t="str">
            <v>CATTI</v>
          </cell>
          <cell r="E5671" t="str">
            <v>PEQUEÑOS</v>
          </cell>
          <cell r="F5671" t="str">
            <v>CANINO</v>
          </cell>
          <cell r="G5671" t="str">
            <v>PINSCHER</v>
          </cell>
          <cell r="H5671" t="str">
            <v>ADRIANA RODRIGUEZ</v>
          </cell>
          <cell r="L5671" t="str">
            <v>CAIDA  DEL PELO</v>
          </cell>
          <cell r="M5671" t="str">
            <v>SAEL PEDRAZA</v>
          </cell>
        </row>
        <row r="5672">
          <cell r="A5672" t="str">
            <v>320-09</v>
          </cell>
          <cell r="B5672">
            <v>40051</v>
          </cell>
          <cell r="D5672" t="str">
            <v>SACHA</v>
          </cell>
          <cell r="E5672" t="str">
            <v>PEQUEÑOS</v>
          </cell>
          <cell r="F5672" t="str">
            <v>CANINO</v>
          </cell>
          <cell r="G5672" t="str">
            <v>FRENCH POODLE</v>
          </cell>
          <cell r="H5672" t="str">
            <v>ANA JULIA MONTENEGRO</v>
          </cell>
          <cell r="L5672" t="str">
            <v xml:space="preserve">MASA MAMARIA  </v>
          </cell>
          <cell r="M5672" t="str">
            <v>SAEL PEDRAZA</v>
          </cell>
        </row>
        <row r="5673">
          <cell r="A5673" t="str">
            <v>321-09</v>
          </cell>
          <cell r="B5673">
            <v>40051</v>
          </cell>
          <cell r="D5673" t="str">
            <v>POPYS</v>
          </cell>
          <cell r="E5673" t="str">
            <v>PEQUEÑOS</v>
          </cell>
          <cell r="F5673" t="str">
            <v>CANINO</v>
          </cell>
          <cell r="G5673" t="str">
            <v>CRIOLLO</v>
          </cell>
          <cell r="H5673" t="str">
            <v>DIEGO RIVEROS</v>
          </cell>
          <cell r="L5673" t="str">
            <v>ALOPECIA</v>
          </cell>
          <cell r="M5673" t="str">
            <v>GABRIEL MARTINEZ</v>
          </cell>
        </row>
        <row r="5674">
          <cell r="A5674" t="str">
            <v>322-09</v>
          </cell>
          <cell r="B5674">
            <v>40051</v>
          </cell>
          <cell r="D5674" t="str">
            <v>TOMILLO</v>
          </cell>
          <cell r="E5674" t="str">
            <v>PEQUEÑOS</v>
          </cell>
          <cell r="F5674" t="str">
            <v>CANINO</v>
          </cell>
          <cell r="G5674" t="str">
            <v>CRIOLLO</v>
          </cell>
          <cell r="H5674" t="str">
            <v>JEISON BAUTISTA</v>
          </cell>
          <cell r="L5674" t="str">
            <v>VOMITO Y  NO  COME</v>
          </cell>
          <cell r="M5674" t="str">
            <v>SAEL PEDRAZA</v>
          </cell>
        </row>
        <row r="5675">
          <cell r="A5675" t="str">
            <v>323-09</v>
          </cell>
          <cell r="B5675">
            <v>40051</v>
          </cell>
          <cell r="D5675" t="str">
            <v>LUNA</v>
          </cell>
          <cell r="E5675" t="str">
            <v>PEQUEÑOS</v>
          </cell>
          <cell r="F5675" t="str">
            <v>CANINO</v>
          </cell>
          <cell r="G5675" t="str">
            <v>CRIOLLO</v>
          </cell>
          <cell r="H5675" t="str">
            <v>DANIEL HERRERA</v>
          </cell>
          <cell r="L5675" t="str">
            <v>CLAUDICACION EN  MPD</v>
          </cell>
          <cell r="M5675" t="str">
            <v>SAEL PEDRAZA</v>
          </cell>
        </row>
        <row r="5676">
          <cell r="A5676" t="str">
            <v>324-09</v>
          </cell>
          <cell r="B5676">
            <v>40050</v>
          </cell>
          <cell r="E5676" t="str">
            <v>PEQUEÑOS</v>
          </cell>
          <cell r="F5676" t="str">
            <v>CUNICULA</v>
          </cell>
          <cell r="H5676" t="str">
            <v>OVIDIO REINA</v>
          </cell>
          <cell r="L5676" t="str">
            <v xml:space="preserve">INTOXICACION </v>
          </cell>
          <cell r="M5676" t="str">
            <v>SAEL PEDRAZA</v>
          </cell>
        </row>
        <row r="5677">
          <cell r="A5677" t="str">
            <v>325-09</v>
          </cell>
          <cell r="B5677">
            <v>40051</v>
          </cell>
          <cell r="E5677" t="str">
            <v>PEQUEÑOS</v>
          </cell>
          <cell r="F5677" t="str">
            <v>CANINO</v>
          </cell>
        </row>
        <row r="5678">
          <cell r="A5678" t="str">
            <v>326-09</v>
          </cell>
          <cell r="B5678">
            <v>40054</v>
          </cell>
          <cell r="D5678" t="str">
            <v>HERCULES</v>
          </cell>
          <cell r="E5678" t="str">
            <v>PEQUEÑOS</v>
          </cell>
          <cell r="F5678" t="str">
            <v>CANINO</v>
          </cell>
          <cell r="G5678" t="str">
            <v>BOXERX  CRIOLLO</v>
          </cell>
          <cell r="H5678" t="str">
            <v>VANESA MARTINEZ</v>
          </cell>
          <cell r="L5678" t="str">
            <v>PROLAPSO TERCER  PARPADO</v>
          </cell>
          <cell r="M5678" t="str">
            <v>SAEL PEDRAZA</v>
          </cell>
        </row>
        <row r="5679">
          <cell r="A5679" t="str">
            <v>327-09</v>
          </cell>
          <cell r="B5679">
            <v>40053</v>
          </cell>
          <cell r="D5679" t="str">
            <v>RONAN</v>
          </cell>
          <cell r="E5679" t="str">
            <v>PEQUEÑOS</v>
          </cell>
          <cell r="F5679" t="str">
            <v>CANINO</v>
          </cell>
          <cell r="G5679" t="str">
            <v>LABRADOR</v>
          </cell>
        </row>
        <row r="5680">
          <cell r="A5680" t="str">
            <v>328-09</v>
          </cell>
          <cell r="B5680">
            <v>40054</v>
          </cell>
          <cell r="D5680" t="str">
            <v>RUFO</v>
          </cell>
          <cell r="E5680" t="str">
            <v>PEQUEÑOS</v>
          </cell>
          <cell r="F5680" t="str">
            <v>CANINO</v>
          </cell>
          <cell r="G5680" t="str">
            <v>FRENCH POODLE</v>
          </cell>
          <cell r="H5680" t="str">
            <v>FLORALBA GARCIA</v>
          </cell>
          <cell r="L5680" t="str">
            <v>MASA  EN  CUELLO</v>
          </cell>
          <cell r="M5680" t="str">
            <v>SAEL PEDRAZA</v>
          </cell>
        </row>
        <row r="5681">
          <cell r="A5681" t="str">
            <v>329-09</v>
          </cell>
          <cell r="B5681">
            <v>40054</v>
          </cell>
          <cell r="D5681" t="str">
            <v>NIñO</v>
          </cell>
          <cell r="E5681" t="str">
            <v>PEQUEÑOS</v>
          </cell>
          <cell r="F5681" t="str">
            <v>CANINO</v>
          </cell>
          <cell r="G5681" t="str">
            <v>CRIOLLO</v>
          </cell>
          <cell r="H5681" t="str">
            <v>MARY MONTOYA</v>
          </cell>
          <cell r="L5681" t="str">
            <v>OBSTRUCCION  INSTESTINAL</v>
          </cell>
          <cell r="M5681" t="str">
            <v>SAEL PEDRAZA</v>
          </cell>
        </row>
        <row r="5682">
          <cell r="A5682" t="str">
            <v>330-09</v>
          </cell>
          <cell r="B5682">
            <v>40056</v>
          </cell>
          <cell r="D5682" t="str">
            <v>BRUNO</v>
          </cell>
          <cell r="E5682" t="str">
            <v>PEQUEÑOS</v>
          </cell>
          <cell r="F5682" t="str">
            <v>CANINO</v>
          </cell>
          <cell r="G5682" t="str">
            <v>FOX TERRIER</v>
          </cell>
          <cell r="H5682" t="str">
            <v>MARISOL  FORIGUA</v>
          </cell>
          <cell r="L5682" t="str">
            <v>TOS</v>
          </cell>
          <cell r="M5682" t="str">
            <v>ALEJANDRIO C.</v>
          </cell>
        </row>
        <row r="5683">
          <cell r="A5683" t="str">
            <v>331-09</v>
          </cell>
          <cell r="B5683">
            <v>40056</v>
          </cell>
          <cell r="D5683" t="str">
            <v>NIñO</v>
          </cell>
          <cell r="E5683" t="str">
            <v>PEQUEÑOS</v>
          </cell>
          <cell r="F5683" t="str">
            <v>CANINO</v>
          </cell>
          <cell r="G5683" t="str">
            <v>CRIOLLO</v>
          </cell>
          <cell r="H5683" t="str">
            <v>CRISTIAN CEBALLO</v>
          </cell>
          <cell r="L5683" t="str">
            <v>REVISION GENERAL</v>
          </cell>
          <cell r="M5683" t="str">
            <v>SEBASTIAN S.</v>
          </cell>
        </row>
        <row r="5684">
          <cell r="A5684" t="str">
            <v>332-09</v>
          </cell>
          <cell r="B5684">
            <v>40058</v>
          </cell>
          <cell r="D5684" t="str">
            <v>SACHA</v>
          </cell>
          <cell r="E5684" t="str">
            <v>PEQUEÑOS</v>
          </cell>
          <cell r="F5684" t="str">
            <v>CANINO</v>
          </cell>
          <cell r="G5684" t="str">
            <v>CHAW-CHAW</v>
          </cell>
          <cell r="H5684" t="str">
            <v>JAVIER LEAL</v>
          </cell>
          <cell r="L5684" t="str">
            <v>PARESIA  POSTERIOR</v>
          </cell>
          <cell r="M5684" t="str">
            <v>CAMILO DIAZ</v>
          </cell>
        </row>
        <row r="5685">
          <cell r="A5685" t="str">
            <v>333-09</v>
          </cell>
          <cell r="B5685">
            <v>40058</v>
          </cell>
          <cell r="D5685" t="str">
            <v>MINI</v>
          </cell>
          <cell r="E5685" t="str">
            <v>PEQUEÑOS</v>
          </cell>
          <cell r="F5685" t="str">
            <v>CANINO</v>
          </cell>
          <cell r="G5685" t="str">
            <v>FRENCH POODLE</v>
          </cell>
          <cell r="H5685" t="str">
            <v>JHONATAN PLAZAS</v>
          </cell>
          <cell r="L5685" t="str">
            <v>SANGRADO VAGINAL</v>
          </cell>
          <cell r="M5685" t="str">
            <v>SAEL PEDRAZA</v>
          </cell>
        </row>
        <row r="5686">
          <cell r="A5686" t="str">
            <v>334-09</v>
          </cell>
          <cell r="B5686">
            <v>40027</v>
          </cell>
          <cell r="D5686" t="str">
            <v>MATEO</v>
          </cell>
          <cell r="E5686" t="str">
            <v>PEQUEÑOS</v>
          </cell>
          <cell r="F5686" t="str">
            <v>CANINO</v>
          </cell>
          <cell r="G5686" t="str">
            <v>LABRADOR / BOXER</v>
          </cell>
          <cell r="H5686" t="str">
            <v>PAULINA OVALLE</v>
          </cell>
          <cell r="L5686" t="str">
            <v>VOMITO  DIARREA</v>
          </cell>
          <cell r="M5686" t="str">
            <v>ALBERTO ROMERO</v>
          </cell>
        </row>
        <row r="5687">
          <cell r="A5687" t="str">
            <v>335-09</v>
          </cell>
          <cell r="B5687">
            <v>40059</v>
          </cell>
          <cell r="D5687" t="str">
            <v>MATEO</v>
          </cell>
          <cell r="E5687" t="str">
            <v>PEQUEÑOS</v>
          </cell>
          <cell r="F5687" t="str">
            <v>CANINO</v>
          </cell>
          <cell r="G5687" t="str">
            <v>LABRADOR / BOXER</v>
          </cell>
          <cell r="H5687" t="str">
            <v>OSCAR RODRIGUEZ</v>
          </cell>
          <cell r="L5687" t="str">
            <v>CLAUDICACION MIEMBRO  ANTERIOR  DERECHO</v>
          </cell>
          <cell r="M5687" t="str">
            <v>SAEL PEDRAZA</v>
          </cell>
        </row>
        <row r="5688">
          <cell r="A5688" t="str">
            <v>336-09</v>
          </cell>
          <cell r="B5688">
            <v>40061</v>
          </cell>
          <cell r="D5688" t="str">
            <v>JALISCO</v>
          </cell>
          <cell r="E5688" t="str">
            <v>PEQUEÑOS</v>
          </cell>
          <cell r="F5688" t="str">
            <v>CANINO</v>
          </cell>
          <cell r="G5688" t="str">
            <v>LABRADOR</v>
          </cell>
          <cell r="H5688" t="str">
            <v>CARLOS    SOTO</v>
          </cell>
          <cell r="L5688" t="str">
            <v>DEPRESION EPIFORA</v>
          </cell>
          <cell r="M5688" t="str">
            <v>SAEL PEDRAZA</v>
          </cell>
        </row>
        <row r="5689">
          <cell r="A5689" t="str">
            <v>337-09</v>
          </cell>
          <cell r="B5689">
            <v>40063</v>
          </cell>
          <cell r="D5689" t="str">
            <v>TATA</v>
          </cell>
          <cell r="E5689" t="str">
            <v>PEQUEÑOS</v>
          </cell>
          <cell r="F5689" t="str">
            <v>CANINO</v>
          </cell>
          <cell r="G5689" t="str">
            <v>FRENCH POODLE</v>
          </cell>
          <cell r="H5689" t="str">
            <v>OLGA  LUCIA GARCIA</v>
          </cell>
          <cell r="L5689" t="str">
            <v>MASA EN GLANDULA  MAMARIA</v>
          </cell>
        </row>
        <row r="5690">
          <cell r="A5690" t="str">
            <v>338-09</v>
          </cell>
          <cell r="B5690">
            <v>40063</v>
          </cell>
          <cell r="D5690" t="str">
            <v>SACHA</v>
          </cell>
          <cell r="E5690" t="str">
            <v>PEQUEÑOS</v>
          </cell>
          <cell r="F5690" t="str">
            <v>CANINO</v>
          </cell>
          <cell r="G5690" t="str">
            <v>FRENCH POODLE</v>
          </cell>
          <cell r="H5690" t="str">
            <v>XIOMARA  MARTINEZ</v>
          </cell>
          <cell r="L5690" t="str">
            <v>MASA  EN  GLANDULA MAMARIA</v>
          </cell>
        </row>
        <row r="5691">
          <cell r="A5691" t="str">
            <v>339-09</v>
          </cell>
          <cell r="B5691">
            <v>40063</v>
          </cell>
          <cell r="D5691" t="str">
            <v>PACHO</v>
          </cell>
          <cell r="E5691" t="str">
            <v>PEQUEÑOS</v>
          </cell>
          <cell r="F5691" t="str">
            <v>CANINO</v>
          </cell>
          <cell r="H5691" t="str">
            <v>ENOL REYES</v>
          </cell>
          <cell r="L5691" t="str">
            <v>FRACTURA TERCIO MEDIO FEMUR</v>
          </cell>
          <cell r="M5691" t="str">
            <v>SAEL PEDRAZA</v>
          </cell>
        </row>
        <row r="5692">
          <cell r="A5692" t="str">
            <v>340-09</v>
          </cell>
          <cell r="B5692">
            <v>40063</v>
          </cell>
          <cell r="D5692" t="str">
            <v>SUZY</v>
          </cell>
          <cell r="E5692" t="str">
            <v>PEQUEÑOS</v>
          </cell>
          <cell r="F5692" t="str">
            <v>CANINO</v>
          </cell>
          <cell r="G5692" t="str">
            <v>COCKER / CRIOLLO</v>
          </cell>
          <cell r="H5692" t="str">
            <v>HELENA   RINCON</v>
          </cell>
          <cell r="L5692" t="str">
            <v>TVT GESTACION</v>
          </cell>
          <cell r="M5692" t="str">
            <v>SAEL PEDRAZA</v>
          </cell>
        </row>
        <row r="5693">
          <cell r="A5693" t="str">
            <v>341-09</v>
          </cell>
          <cell r="B5693">
            <v>40063</v>
          </cell>
          <cell r="D5693" t="str">
            <v>TONY</v>
          </cell>
          <cell r="E5693" t="str">
            <v>PEQUEÑOS</v>
          </cell>
          <cell r="F5693" t="str">
            <v>CANINO</v>
          </cell>
          <cell r="G5693" t="str">
            <v>FRENCH POODLE</v>
          </cell>
          <cell r="H5693" t="str">
            <v>FERNANDO URREGO</v>
          </cell>
          <cell r="L5693" t="str">
            <v>MASA INGUINAL</v>
          </cell>
          <cell r="M5693" t="str">
            <v>SAEL PEDRAZA</v>
          </cell>
        </row>
        <row r="5694">
          <cell r="A5694" t="str">
            <v>342-09</v>
          </cell>
          <cell r="B5694">
            <v>40065</v>
          </cell>
          <cell r="D5694" t="str">
            <v>YORYA</v>
          </cell>
          <cell r="E5694" t="str">
            <v>PEQUEÑOS</v>
          </cell>
          <cell r="F5694" t="str">
            <v>CANINO</v>
          </cell>
          <cell r="G5694" t="str">
            <v>YORK SHIRE</v>
          </cell>
          <cell r="H5694" t="str">
            <v>YINETH MARIN</v>
          </cell>
          <cell r="L5694" t="str">
            <v xml:space="preserve">DEPILACION </v>
          </cell>
          <cell r="M5694" t="str">
            <v>SAEL PEDRAZA</v>
          </cell>
        </row>
        <row r="5695">
          <cell r="A5695" t="str">
            <v>343-09</v>
          </cell>
          <cell r="B5695">
            <v>40064</v>
          </cell>
          <cell r="D5695" t="str">
            <v>CATY</v>
          </cell>
          <cell r="E5695" t="str">
            <v>PEQUEÑOS</v>
          </cell>
          <cell r="F5695" t="str">
            <v>CANINO</v>
          </cell>
          <cell r="G5695" t="str">
            <v>PITBULL</v>
          </cell>
          <cell r="H5695" t="str">
            <v>CRISTINA  QUITORA</v>
          </cell>
          <cell r="L5695" t="str">
            <v>MASA MDI</v>
          </cell>
          <cell r="M5695" t="str">
            <v xml:space="preserve">VIVIANA </v>
          </cell>
        </row>
        <row r="5696">
          <cell r="A5696" t="str">
            <v>344-09</v>
          </cell>
          <cell r="B5696">
            <v>40064</v>
          </cell>
          <cell r="D5696" t="str">
            <v>CHOCOLATE</v>
          </cell>
          <cell r="E5696" t="str">
            <v>PEQUEÑOS</v>
          </cell>
          <cell r="F5696" t="str">
            <v>CANINO</v>
          </cell>
          <cell r="G5696" t="str">
            <v>CRIOLLO</v>
          </cell>
          <cell r="H5696" t="str">
            <v>CARLOS  ALVAREZ</v>
          </cell>
          <cell r="L5696" t="str">
            <v>GRIPE MPD</v>
          </cell>
          <cell r="M5696" t="str">
            <v>ALBERTO ROMERO</v>
          </cell>
        </row>
        <row r="5697">
          <cell r="A5697" t="str">
            <v>345-09</v>
          </cell>
          <cell r="B5697">
            <v>40064</v>
          </cell>
          <cell r="D5697" t="str">
            <v>TASHA</v>
          </cell>
          <cell r="E5697" t="str">
            <v>PEQUEÑOS</v>
          </cell>
          <cell r="F5697" t="str">
            <v>CANINO</v>
          </cell>
          <cell r="G5697" t="str">
            <v>CRIOLLO</v>
          </cell>
          <cell r="H5697" t="str">
            <v xml:space="preserve">ESTLELLA </v>
          </cell>
          <cell r="L5697" t="str">
            <v>INAPETENCIA, VOMTIO</v>
          </cell>
          <cell r="M5697" t="str">
            <v>ANGELA SAAVEDRA</v>
          </cell>
        </row>
        <row r="5698">
          <cell r="A5698" t="str">
            <v>346-09</v>
          </cell>
          <cell r="B5698">
            <v>40063</v>
          </cell>
          <cell r="D5698" t="str">
            <v>TOBY</v>
          </cell>
          <cell r="E5698" t="str">
            <v>PEQUEÑOS</v>
          </cell>
          <cell r="F5698" t="str">
            <v>CANINO</v>
          </cell>
          <cell r="G5698" t="str">
            <v>CRIOLLO</v>
          </cell>
          <cell r="H5698" t="str">
            <v>BRAYAN CHISCO</v>
          </cell>
          <cell r="L5698" t="str">
            <v>FRACTURA  TIBIA</v>
          </cell>
          <cell r="M5698" t="str">
            <v>SAEL PEDRAZA</v>
          </cell>
        </row>
        <row r="5699">
          <cell r="A5699" t="str">
            <v>347-09</v>
          </cell>
          <cell r="B5699">
            <v>40065</v>
          </cell>
          <cell r="D5699" t="str">
            <v>MIRRINGA</v>
          </cell>
          <cell r="E5699" t="str">
            <v>PEQUEÑOS</v>
          </cell>
          <cell r="F5699" t="str">
            <v>FELINO</v>
          </cell>
          <cell r="G5699" t="str">
            <v>CRIOLLO</v>
          </cell>
          <cell r="H5699" t="str">
            <v>LAURENTINO MATTA</v>
          </cell>
          <cell r="L5699" t="str">
            <v>ACCIDENTE  DE  TRANSITO|</v>
          </cell>
          <cell r="M5699" t="str">
            <v>SAEL PEDRAZA</v>
          </cell>
        </row>
        <row r="5700">
          <cell r="A5700" t="str">
            <v>348-09</v>
          </cell>
          <cell r="B5700">
            <v>40065</v>
          </cell>
          <cell r="D5700" t="str">
            <v>MANCHAS</v>
          </cell>
          <cell r="E5700" t="str">
            <v>PEQUEÑOS</v>
          </cell>
          <cell r="F5700" t="str">
            <v>CANINO</v>
          </cell>
          <cell r="G5700" t="str">
            <v>CRIOLLO</v>
          </cell>
          <cell r="H5700" t="str">
            <v>PATRICIA  CALVO</v>
          </cell>
          <cell r="L5700" t="str">
            <v>ACCIDENTE</v>
          </cell>
          <cell r="M5700" t="str">
            <v>JERSSON BAUTISTA</v>
          </cell>
        </row>
        <row r="5701">
          <cell r="A5701" t="str">
            <v>349-09</v>
          </cell>
          <cell r="B5701">
            <v>40065</v>
          </cell>
          <cell r="D5701" t="str">
            <v>AZABACHER</v>
          </cell>
          <cell r="E5701" t="str">
            <v>PEQUEÑOS</v>
          </cell>
          <cell r="F5701" t="str">
            <v>CANINO</v>
          </cell>
          <cell r="G5701" t="str">
            <v>SCHNAWZER</v>
          </cell>
          <cell r="H5701" t="str">
            <v>LUZ RODRIGUEZ</v>
          </cell>
          <cell r="L5701" t="str">
            <v xml:space="preserve">VOMITO, </v>
          </cell>
          <cell r="M5701" t="str">
            <v>DAVID AGUILAR</v>
          </cell>
        </row>
        <row r="5702">
          <cell r="A5702" t="str">
            <v>350-09</v>
          </cell>
          <cell r="B5702">
            <v>40065</v>
          </cell>
          <cell r="D5702" t="str">
            <v>MOISES</v>
          </cell>
          <cell r="E5702" t="str">
            <v>PEQUEÑOS</v>
          </cell>
          <cell r="F5702" t="str">
            <v>CANINO</v>
          </cell>
          <cell r="G5702" t="str">
            <v>POINTER</v>
          </cell>
          <cell r="H5702" t="str">
            <v>CLAUDIA  SILVA</v>
          </cell>
          <cell r="L5702" t="str">
            <v>COLICOS</v>
          </cell>
          <cell r="M5702" t="str">
            <v>JERSSON BAUTISTA</v>
          </cell>
        </row>
        <row r="5703">
          <cell r="A5703" t="str">
            <v>351-09</v>
          </cell>
          <cell r="B5703">
            <v>40065</v>
          </cell>
          <cell r="D5703" t="str">
            <v>SIMON</v>
          </cell>
          <cell r="E5703" t="str">
            <v>PEQUEÑOS</v>
          </cell>
          <cell r="F5703" t="str">
            <v>CANINO</v>
          </cell>
          <cell r="G5703" t="str">
            <v>ROTTWEILER</v>
          </cell>
          <cell r="H5703" t="str">
            <v>GLORIA LOPEZ</v>
          </cell>
          <cell r="L5703" t="str">
            <v>ALOPECIA  GENERALIZADA</v>
          </cell>
          <cell r="M5703" t="str">
            <v>YEISSON BAUTISTA</v>
          </cell>
        </row>
        <row r="5704">
          <cell r="A5704" t="str">
            <v>352-09</v>
          </cell>
          <cell r="B5704">
            <v>40065</v>
          </cell>
          <cell r="D5704" t="str">
            <v>PATTY</v>
          </cell>
          <cell r="E5704" t="str">
            <v>PEQUEÑOS</v>
          </cell>
          <cell r="F5704" t="str">
            <v>FELINO</v>
          </cell>
          <cell r="G5704" t="str">
            <v>CRUCE  ANGORA</v>
          </cell>
          <cell r="H5704" t="str">
            <v>SANDRA PATIñO</v>
          </cell>
          <cell r="L5704" t="str">
            <v>VOMITO ANREXIA DISMINUCION  PESO</v>
          </cell>
          <cell r="M5704" t="str">
            <v>YEISSON BAUTISTA</v>
          </cell>
        </row>
        <row r="5705">
          <cell r="A5705" t="str">
            <v>353-09</v>
          </cell>
          <cell r="B5705">
            <v>40065</v>
          </cell>
          <cell r="D5705" t="str">
            <v>MATEO</v>
          </cell>
          <cell r="E5705" t="str">
            <v>PEQUEÑOS</v>
          </cell>
          <cell r="F5705" t="str">
            <v>CANINO</v>
          </cell>
          <cell r="G5705" t="str">
            <v>FRENCH POODLE</v>
          </cell>
          <cell r="H5705" t="str">
            <v>FLOR  FULA</v>
          </cell>
          <cell r="L5705" t="str">
            <v>DECAIMIENTO</v>
          </cell>
          <cell r="M5705" t="str">
            <v>SAEL PEDRAZA</v>
          </cell>
        </row>
        <row r="5706">
          <cell r="A5706" t="str">
            <v>354-09</v>
          </cell>
          <cell r="B5706">
            <v>40066</v>
          </cell>
          <cell r="D5706" t="str">
            <v>SULTAN</v>
          </cell>
          <cell r="E5706" t="str">
            <v>PEQUEÑOS</v>
          </cell>
          <cell r="F5706" t="str">
            <v>CANINO</v>
          </cell>
          <cell r="G5706" t="str">
            <v>PITBULL AMERICANO</v>
          </cell>
          <cell r="H5706" t="str">
            <v>NATALIA RUEDA</v>
          </cell>
          <cell r="L5706" t="str">
            <v>CLAUDICACION</v>
          </cell>
          <cell r="M5706" t="str">
            <v>SAEL PEDRAZA</v>
          </cell>
        </row>
        <row r="5707">
          <cell r="A5707" t="str">
            <v>355-09</v>
          </cell>
          <cell r="B5707">
            <v>40066</v>
          </cell>
          <cell r="D5707" t="str">
            <v>SURY</v>
          </cell>
          <cell r="E5707" t="str">
            <v>PEQUEÑOS</v>
          </cell>
          <cell r="F5707" t="str">
            <v>FELINO</v>
          </cell>
          <cell r="G5707" t="str">
            <v>CRIOLLO</v>
          </cell>
          <cell r="H5707" t="str">
            <v>CARLOS A. ALFONSO</v>
          </cell>
          <cell r="L5707" t="str">
            <v>VOMITO DIARREA</v>
          </cell>
          <cell r="M5707" t="str">
            <v>SAEL PEDRAZA</v>
          </cell>
        </row>
        <row r="5708">
          <cell r="A5708" t="str">
            <v>356-09</v>
          </cell>
          <cell r="B5708">
            <v>40066</v>
          </cell>
          <cell r="D5708" t="str">
            <v>LUNA</v>
          </cell>
          <cell r="E5708" t="str">
            <v>PEQUEÑOS</v>
          </cell>
          <cell r="F5708" t="str">
            <v>CANINO</v>
          </cell>
          <cell r="G5708" t="str">
            <v>CRIOLLO</v>
          </cell>
          <cell r="H5708" t="str">
            <v>CARLOS JULIO BELTRAN</v>
          </cell>
          <cell r="L5708" t="str">
            <v>OVH</v>
          </cell>
          <cell r="M5708" t="str">
            <v>SAEL PEDRAZA</v>
          </cell>
        </row>
        <row r="5709">
          <cell r="A5709" t="str">
            <v>357-09</v>
          </cell>
          <cell r="B5709">
            <v>40067</v>
          </cell>
          <cell r="D5709" t="str">
            <v>KIARA</v>
          </cell>
          <cell r="E5709" t="str">
            <v>PEQUEÑOS</v>
          </cell>
          <cell r="F5709" t="str">
            <v>CANINO</v>
          </cell>
          <cell r="G5709" t="str">
            <v>GOLDEN RETRIEVER</v>
          </cell>
          <cell r="H5709" t="str">
            <v>LAURA  RODAS</v>
          </cell>
          <cell r="L5709" t="str">
            <v>ANOREXIA SECRESION  POR  VAGINA</v>
          </cell>
          <cell r="M5709" t="str">
            <v>SEBASTIAN SALAMANCA</v>
          </cell>
        </row>
        <row r="5710">
          <cell r="A5710" t="str">
            <v>358-09</v>
          </cell>
          <cell r="B5710">
            <v>40070</v>
          </cell>
          <cell r="D5710" t="str">
            <v>LUNA</v>
          </cell>
          <cell r="E5710" t="str">
            <v>PEQUEÑOS</v>
          </cell>
          <cell r="F5710" t="str">
            <v>FELINO</v>
          </cell>
          <cell r="G5710" t="str">
            <v>CRIOLLO</v>
          </cell>
          <cell r="H5710" t="str">
            <v>LAURA MELO</v>
          </cell>
          <cell r="L5710" t="str">
            <v>CAQUESIA POSTRACION</v>
          </cell>
          <cell r="M5710" t="str">
            <v>SAEL PEDRAZA</v>
          </cell>
        </row>
        <row r="5711">
          <cell r="A5711" t="str">
            <v>359-09</v>
          </cell>
          <cell r="B5711">
            <v>40070</v>
          </cell>
          <cell r="D5711" t="str">
            <v>BRUNO</v>
          </cell>
          <cell r="E5711" t="str">
            <v>PEQUEÑOS</v>
          </cell>
          <cell r="F5711" t="str">
            <v>CANINO</v>
          </cell>
          <cell r="G5711" t="str">
            <v>BEAGLE</v>
          </cell>
          <cell r="H5711" t="str">
            <v>JULIAN BAUTISTA</v>
          </cell>
          <cell r="L5711" t="str">
            <v>MASA  ABDOMINAL LADO  DERECHO</v>
          </cell>
          <cell r="M5711" t="str">
            <v>YEISSON BAUTISTA</v>
          </cell>
        </row>
        <row r="5712">
          <cell r="A5712" t="str">
            <v>360-09</v>
          </cell>
          <cell r="B5712">
            <v>40070</v>
          </cell>
          <cell r="D5712" t="str">
            <v>TOBY</v>
          </cell>
          <cell r="E5712" t="str">
            <v>PEQUEÑOS</v>
          </cell>
          <cell r="F5712" t="str">
            <v>CANINO</v>
          </cell>
          <cell r="G5712" t="str">
            <v>DALMATA</v>
          </cell>
          <cell r="H5712" t="str">
            <v>ANDRES  CUARTAS</v>
          </cell>
          <cell r="L5712" t="str">
            <v xml:space="preserve">BAJO APETITO </v>
          </cell>
          <cell r="M5712" t="str">
            <v>CAMILO LEAL</v>
          </cell>
        </row>
        <row r="5713">
          <cell r="A5713" t="str">
            <v>361-09</v>
          </cell>
          <cell r="B5713">
            <v>40070</v>
          </cell>
          <cell r="D5713" t="str">
            <v>LUCAS</v>
          </cell>
          <cell r="E5713" t="str">
            <v>PEQUEÑOS</v>
          </cell>
          <cell r="F5713" t="str">
            <v>CANINO</v>
          </cell>
          <cell r="G5713" t="str">
            <v>PITBULL</v>
          </cell>
          <cell r="H5713" t="str">
            <v>GUSTAVO CAICEDO</v>
          </cell>
          <cell r="L5713" t="str">
            <v>ORINA   CON  SANGRE</v>
          </cell>
          <cell r="M5713" t="str">
            <v>DIEGO DUQUE</v>
          </cell>
        </row>
        <row r="5714">
          <cell r="A5714" t="str">
            <v>362-09</v>
          </cell>
          <cell r="B5714">
            <v>40070</v>
          </cell>
          <cell r="D5714" t="str">
            <v>SACHA</v>
          </cell>
          <cell r="E5714" t="str">
            <v>PEQUEÑOS</v>
          </cell>
          <cell r="F5714" t="str">
            <v>CANINO</v>
          </cell>
          <cell r="G5714" t="str">
            <v>CRIOLLO</v>
          </cell>
          <cell r="H5714" t="str">
            <v>ERIKA LOZANO</v>
          </cell>
          <cell r="L5714" t="str">
            <v>INTOXICACION CAMPEON</v>
          </cell>
          <cell r="M5714" t="str">
            <v>SEBASTIAN SALAMANCA</v>
          </cell>
        </row>
        <row r="5715">
          <cell r="A5715" t="str">
            <v>363-09</v>
          </cell>
          <cell r="B5715">
            <v>40070</v>
          </cell>
          <cell r="D5715" t="str">
            <v>DON GATO</v>
          </cell>
          <cell r="E5715" t="str">
            <v>PEQUEÑOS</v>
          </cell>
          <cell r="F5715" t="str">
            <v>CANINO</v>
          </cell>
          <cell r="G5715" t="str">
            <v>CRIOLLO</v>
          </cell>
          <cell r="H5715" t="str">
            <v>JULIO  GARZON</v>
          </cell>
          <cell r="L5715" t="str">
            <v>ORINA   CON  SANGRE</v>
          </cell>
        </row>
        <row r="5716">
          <cell r="A5716" t="str">
            <v>364-09</v>
          </cell>
          <cell r="B5716">
            <v>40070</v>
          </cell>
          <cell r="D5716" t="str">
            <v>MADONA</v>
          </cell>
          <cell r="E5716" t="str">
            <v>PEQUEÑOS</v>
          </cell>
          <cell r="F5716" t="str">
            <v>CANINO</v>
          </cell>
          <cell r="G5716" t="str">
            <v>PITBULL</v>
          </cell>
          <cell r="H5716" t="str">
            <v>JAIRO CRUZ</v>
          </cell>
          <cell r="L5716" t="str">
            <v>MASA SUBCUTANEA EN  PECHO</v>
          </cell>
        </row>
        <row r="5717">
          <cell r="A5717" t="str">
            <v>365-09</v>
          </cell>
          <cell r="B5717">
            <v>40071</v>
          </cell>
          <cell r="D5717" t="str">
            <v>SCOTT</v>
          </cell>
          <cell r="E5717" t="str">
            <v>PEQUEÑOS</v>
          </cell>
          <cell r="F5717" t="str">
            <v>CANINO</v>
          </cell>
          <cell r="G5717" t="str">
            <v>MESTIZO</v>
          </cell>
          <cell r="H5717" t="str">
            <v>FERNY AGUDELO</v>
          </cell>
          <cell r="L5717" t="str">
            <v>CAQUEXIA</v>
          </cell>
          <cell r="M5717" t="str">
            <v>DANIEL HERRERA</v>
          </cell>
        </row>
        <row r="5718">
          <cell r="A5718" t="str">
            <v>366-09</v>
          </cell>
          <cell r="B5718">
            <v>40071</v>
          </cell>
          <cell r="D5718" t="str">
            <v>REX</v>
          </cell>
          <cell r="E5718" t="str">
            <v>PEQUEÑOS</v>
          </cell>
          <cell r="F5718" t="str">
            <v>CANINO</v>
          </cell>
          <cell r="G5718" t="str">
            <v>LABRADOR</v>
          </cell>
          <cell r="H5718" t="str">
            <v>NELFA CASTAñEDA</v>
          </cell>
          <cell r="L5718" t="str">
            <v>OPACIDAD CORNEAL</v>
          </cell>
        </row>
        <row r="5719">
          <cell r="A5719" t="str">
            <v>367-09</v>
          </cell>
          <cell r="B5719">
            <v>40072</v>
          </cell>
          <cell r="D5719" t="str">
            <v>YOL</v>
          </cell>
          <cell r="E5719" t="str">
            <v>PEQUEÑOS</v>
          </cell>
          <cell r="F5719" t="str">
            <v>CANINO</v>
          </cell>
          <cell r="G5719" t="str">
            <v>DOBERMAN</v>
          </cell>
          <cell r="H5719" t="str">
            <v>ADELAIDA JIMENEZ</v>
          </cell>
          <cell r="L5719" t="str">
            <v>SECRESION OCULAR</v>
          </cell>
          <cell r="M5719" t="str">
            <v>ANGELA  BABATIVA</v>
          </cell>
        </row>
        <row r="5720">
          <cell r="A5720" t="str">
            <v>368-09</v>
          </cell>
          <cell r="B5720">
            <v>40072</v>
          </cell>
          <cell r="D5720" t="str">
            <v>NIñO</v>
          </cell>
          <cell r="E5720" t="str">
            <v>PEQUEÑOS</v>
          </cell>
          <cell r="F5720" t="str">
            <v>CANINO</v>
          </cell>
          <cell r="G5720" t="str">
            <v>PINSCHER</v>
          </cell>
          <cell r="H5720" t="str">
            <v>LUIS GAVILAN</v>
          </cell>
          <cell r="L5720" t="str">
            <v>FRACTURA  DE  HUMERO</v>
          </cell>
          <cell r="M5720" t="str">
            <v>DIEGO DUQUE</v>
          </cell>
        </row>
        <row r="5721">
          <cell r="A5721" t="str">
            <v>369-09</v>
          </cell>
          <cell r="B5721">
            <v>40072</v>
          </cell>
          <cell r="D5721" t="str">
            <v>BRAYNER</v>
          </cell>
          <cell r="E5721" t="str">
            <v>PEQUEÑOS</v>
          </cell>
          <cell r="F5721" t="str">
            <v>CANINO</v>
          </cell>
          <cell r="G5721" t="str">
            <v>DOBERMAN</v>
          </cell>
          <cell r="H5721" t="str">
            <v>ADELAIDA JIMENEZ</v>
          </cell>
          <cell r="L5721" t="str">
            <v xml:space="preserve">HERIDA  ABIERTA </v>
          </cell>
          <cell r="M5721" t="str">
            <v>YEISSON BAUTISTA</v>
          </cell>
        </row>
        <row r="5722">
          <cell r="A5722" t="str">
            <v>370-09</v>
          </cell>
          <cell r="B5722">
            <v>40073</v>
          </cell>
          <cell r="D5722" t="str">
            <v>PACHO</v>
          </cell>
          <cell r="E5722" t="str">
            <v>PEQUEÑOS</v>
          </cell>
          <cell r="F5722" t="str">
            <v>FELINO</v>
          </cell>
          <cell r="G5722" t="str">
            <v>CRIOLLO</v>
          </cell>
          <cell r="H5722" t="str">
            <v>MONICA VELASCO</v>
          </cell>
          <cell r="L5722" t="str">
            <v xml:space="preserve">ASFIXIA,  TOS </v>
          </cell>
          <cell r="M5722" t="str">
            <v>DIEGO DUQUE</v>
          </cell>
        </row>
        <row r="5723">
          <cell r="A5723" t="str">
            <v>371-09</v>
          </cell>
          <cell r="B5723">
            <v>40073</v>
          </cell>
          <cell r="D5723" t="str">
            <v>NIñA</v>
          </cell>
          <cell r="E5723" t="str">
            <v>PEQUEÑOS</v>
          </cell>
          <cell r="F5723" t="str">
            <v>CANINO</v>
          </cell>
          <cell r="G5723" t="str">
            <v>BOXER</v>
          </cell>
          <cell r="H5723" t="str">
            <v>FABIAN ARBOLEDA</v>
          </cell>
          <cell r="L5723" t="str">
            <v>HEMORRAGIA VULVAR</v>
          </cell>
          <cell r="M5723" t="str">
            <v>GABRIEL MARTINEZ</v>
          </cell>
        </row>
        <row r="5724">
          <cell r="A5724" t="str">
            <v>372-09</v>
          </cell>
          <cell r="B5724">
            <v>40073</v>
          </cell>
          <cell r="D5724" t="str">
            <v>TOMASA</v>
          </cell>
          <cell r="E5724" t="str">
            <v>PEQUEÑOS</v>
          </cell>
          <cell r="F5724" t="str">
            <v>CANINO</v>
          </cell>
          <cell r="G5724" t="str">
            <v>CRIOLLO</v>
          </cell>
          <cell r="H5724" t="str">
            <v>FABIAN ARBOLEDA</v>
          </cell>
          <cell r="L5724" t="str">
            <v>INAPETENCIA PERDIDA  DE  PESO</v>
          </cell>
          <cell r="M5724" t="str">
            <v>JHON CAMILO DIAZ</v>
          </cell>
        </row>
        <row r="5725">
          <cell r="A5725" t="str">
            <v>373-09</v>
          </cell>
          <cell r="B5725">
            <v>40073</v>
          </cell>
          <cell r="D5725" t="str">
            <v>PISPA</v>
          </cell>
          <cell r="E5725" t="str">
            <v>PEQUEÑOS</v>
          </cell>
          <cell r="F5725" t="str">
            <v>FELINO</v>
          </cell>
          <cell r="G5725" t="str">
            <v>CRIOLLO</v>
          </cell>
          <cell r="H5725" t="str">
            <v>NELSON GALINDO</v>
          </cell>
          <cell r="L5725" t="str">
            <v xml:space="preserve">HERIDA  ABIERTA </v>
          </cell>
          <cell r="M5725" t="str">
            <v>SAEL PEDRAZA</v>
          </cell>
        </row>
        <row r="5726">
          <cell r="A5726" t="str">
            <v>374-09</v>
          </cell>
          <cell r="B5726">
            <v>40074</v>
          </cell>
          <cell r="D5726" t="str">
            <v>BERNARDO</v>
          </cell>
          <cell r="E5726" t="str">
            <v>PEQUEÑOS</v>
          </cell>
          <cell r="F5726" t="str">
            <v>CANINO</v>
          </cell>
          <cell r="G5726" t="str">
            <v>CRIOLLO</v>
          </cell>
          <cell r="H5726" t="str">
            <v>CRISTIAN CAMILO</v>
          </cell>
          <cell r="L5726" t="str">
            <v>FATIGA ANOREXIA</v>
          </cell>
          <cell r="M5726" t="str">
            <v>DANIEL HERRERA</v>
          </cell>
        </row>
        <row r="5727">
          <cell r="A5727" t="str">
            <v>375-09</v>
          </cell>
          <cell r="B5727">
            <v>40074</v>
          </cell>
          <cell r="D5727" t="str">
            <v>MOCAS</v>
          </cell>
          <cell r="E5727" t="str">
            <v>PEQUEÑOS</v>
          </cell>
          <cell r="F5727" t="str">
            <v>CANINO</v>
          </cell>
          <cell r="G5727" t="str">
            <v>CRIOLLO</v>
          </cell>
          <cell r="H5727" t="str">
            <v>JAIME ANTONIO</v>
          </cell>
          <cell r="L5727" t="str">
            <v xml:space="preserve">AUMENTO DE  TAMAñO EN  LA  REGION INGUINAL </v>
          </cell>
          <cell r="M5727" t="str">
            <v>CAMILO LEAL</v>
          </cell>
        </row>
        <row r="5728">
          <cell r="A5728" t="str">
            <v>376-09</v>
          </cell>
          <cell r="B5728">
            <v>40074</v>
          </cell>
          <cell r="D5728" t="str">
            <v>KONAN</v>
          </cell>
          <cell r="E5728" t="str">
            <v>PEQUEÑOS</v>
          </cell>
          <cell r="F5728" t="str">
            <v>CANINO</v>
          </cell>
          <cell r="G5728" t="str">
            <v>BOXER</v>
          </cell>
          <cell r="L5728" t="str">
            <v>AUMENTO  DE SILUETA ABDOMINAL</v>
          </cell>
          <cell r="M5728" t="str">
            <v>SAEL PEDRAZA</v>
          </cell>
        </row>
        <row r="5729">
          <cell r="A5729" t="str">
            <v>377-09</v>
          </cell>
          <cell r="B5729">
            <v>40074</v>
          </cell>
          <cell r="D5729" t="str">
            <v>GUERRA</v>
          </cell>
          <cell r="E5729" t="str">
            <v>PEQUEÑOS</v>
          </cell>
          <cell r="F5729" t="str">
            <v>CANINO</v>
          </cell>
          <cell r="G5729" t="str">
            <v>LABRADOR / CRIOLLO</v>
          </cell>
          <cell r="H5729" t="str">
            <v>POLICIA NACIONAL</v>
          </cell>
          <cell r="L5729" t="str">
            <v>DEPILACION MIASIS</v>
          </cell>
          <cell r="M5729" t="str">
            <v>ADRIANA ROJAS</v>
          </cell>
        </row>
        <row r="5730">
          <cell r="A5730" t="str">
            <v>378-09</v>
          </cell>
          <cell r="B5730">
            <v>40077</v>
          </cell>
          <cell r="D5730" t="str">
            <v>TITA</v>
          </cell>
          <cell r="E5730" t="str">
            <v>PEQUEÑOS</v>
          </cell>
          <cell r="F5730" t="str">
            <v>CANINO</v>
          </cell>
          <cell r="G5730" t="str">
            <v>FRENCH POODLE</v>
          </cell>
          <cell r="H5730" t="str">
            <v>OFELIA  BUSTOS</v>
          </cell>
          <cell r="L5730" t="str">
            <v>MASA EN EL  CUERPO</v>
          </cell>
          <cell r="M5730" t="str">
            <v>DIEGO DUQUE</v>
          </cell>
        </row>
        <row r="5731">
          <cell r="A5731" t="str">
            <v>379-09</v>
          </cell>
          <cell r="B5731">
            <v>40077</v>
          </cell>
          <cell r="D5731" t="str">
            <v>NONY</v>
          </cell>
          <cell r="E5731" t="str">
            <v>PEQUEÑOS</v>
          </cell>
          <cell r="F5731" t="str">
            <v>CANINO</v>
          </cell>
          <cell r="G5731" t="str">
            <v>FRENCH POODLE</v>
          </cell>
          <cell r="H5731" t="str">
            <v>LEIDY CARRILLO</v>
          </cell>
          <cell r="L5731" t="str">
            <v>GESTACION</v>
          </cell>
          <cell r="M5731" t="str">
            <v>SAEL PEDRAZA</v>
          </cell>
        </row>
        <row r="5732">
          <cell r="A5732" t="str">
            <v>380-09</v>
          </cell>
          <cell r="B5732">
            <v>40077</v>
          </cell>
          <cell r="D5732" t="str">
            <v>BETHOVEN</v>
          </cell>
          <cell r="E5732" t="str">
            <v>PEQUEÑOS</v>
          </cell>
          <cell r="F5732" t="str">
            <v>CANINO</v>
          </cell>
          <cell r="G5732" t="str">
            <v>CRIOLLO</v>
          </cell>
          <cell r="H5732" t="str">
            <v>JOSE URBANO</v>
          </cell>
          <cell r="L5732" t="str">
            <v>HERNIA UMBILICAL</v>
          </cell>
          <cell r="M5732" t="str">
            <v>SAEL PEDRAZA</v>
          </cell>
        </row>
        <row r="5733">
          <cell r="A5733" t="str">
            <v>381-09</v>
          </cell>
          <cell r="B5733">
            <v>40077</v>
          </cell>
          <cell r="D5733" t="str">
            <v>NONY</v>
          </cell>
          <cell r="E5733" t="str">
            <v>PEQUEÑOS</v>
          </cell>
          <cell r="F5733" t="str">
            <v>CANINO</v>
          </cell>
          <cell r="G5733" t="str">
            <v>FRENCH POODLE</v>
          </cell>
          <cell r="H5733" t="str">
            <v>JESSICA SALAMANCA</v>
          </cell>
          <cell r="L5733" t="str">
            <v>DIARREA</v>
          </cell>
          <cell r="M5733" t="str">
            <v>SAEL PEDRAZA</v>
          </cell>
        </row>
        <row r="5734">
          <cell r="A5734" t="str">
            <v>382-09</v>
          </cell>
          <cell r="B5734">
            <v>40079</v>
          </cell>
          <cell r="D5734" t="str">
            <v>CONGA</v>
          </cell>
          <cell r="E5734" t="str">
            <v>PEQUEÑOS</v>
          </cell>
          <cell r="F5734" t="str">
            <v>CANINO</v>
          </cell>
          <cell r="G5734" t="str">
            <v>MESTIZO</v>
          </cell>
          <cell r="L5734" t="str">
            <v>EHRLICHA CONSMASTOCITOMA</v>
          </cell>
          <cell r="M5734" t="str">
            <v>SAEL PEDRAZA</v>
          </cell>
        </row>
        <row r="5735">
          <cell r="A5735" t="str">
            <v>383-09</v>
          </cell>
          <cell r="B5735">
            <v>40079</v>
          </cell>
          <cell r="D5735" t="str">
            <v>CHAPULIN</v>
          </cell>
          <cell r="E5735" t="str">
            <v>PEQUEÑOS</v>
          </cell>
          <cell r="F5735" t="str">
            <v>CANINO</v>
          </cell>
          <cell r="G5735" t="str">
            <v>FRENCH POODLE / CRIOLLO</v>
          </cell>
          <cell r="H5735" t="str">
            <v>MARIA MARLEN  MORENO</v>
          </cell>
          <cell r="L5735" t="str">
            <v>DEBILIDAD VOMITO</v>
          </cell>
          <cell r="M5735" t="str">
            <v>SAEL PEDRAZA</v>
          </cell>
        </row>
        <row r="5736">
          <cell r="A5736" t="str">
            <v>384-09</v>
          </cell>
          <cell r="B5736">
            <v>40079</v>
          </cell>
          <cell r="D5736" t="str">
            <v>LAICA</v>
          </cell>
          <cell r="E5736" t="str">
            <v>PEQUEÑOS</v>
          </cell>
          <cell r="F5736" t="str">
            <v>CANINO</v>
          </cell>
          <cell r="G5736" t="str">
            <v>FRENCH POODLE</v>
          </cell>
          <cell r="H5736" t="str">
            <v>FARIDE   SARTA</v>
          </cell>
          <cell r="L5736" t="str">
            <v>DISPLASIA DE  CADERA</v>
          </cell>
          <cell r="M5736" t="str">
            <v>SAEL PEDRAZA</v>
          </cell>
        </row>
        <row r="5737">
          <cell r="A5737" t="str">
            <v>385-09</v>
          </cell>
          <cell r="B5737">
            <v>40079</v>
          </cell>
          <cell r="D5737" t="str">
            <v>YEIKO</v>
          </cell>
          <cell r="E5737" t="str">
            <v>PEQUEÑOS</v>
          </cell>
          <cell r="F5737" t="str">
            <v>CANINO</v>
          </cell>
          <cell r="G5737" t="str">
            <v>LOBO SIBERIANO</v>
          </cell>
          <cell r="H5737" t="str">
            <v>ORLANDO GUTIERREZ</v>
          </cell>
          <cell r="L5737" t="str">
            <v>CUERPO  EXTRAñO</v>
          </cell>
          <cell r="M5737" t="str">
            <v>DIEGO  DUQUE</v>
          </cell>
        </row>
        <row r="5738">
          <cell r="A5738" t="str">
            <v>386-09</v>
          </cell>
          <cell r="B5738">
            <v>40080</v>
          </cell>
          <cell r="D5738" t="str">
            <v>CAMILA</v>
          </cell>
          <cell r="E5738" t="str">
            <v>PEQUEÑOS</v>
          </cell>
          <cell r="F5738" t="str">
            <v>FELINO</v>
          </cell>
          <cell r="G5738" t="str">
            <v>CRIOLLO</v>
          </cell>
          <cell r="H5738" t="str">
            <v>LEIDY FORERO</v>
          </cell>
          <cell r="L5738" t="str">
            <v>DIARREA VERDOSA CON  MOCO</v>
          </cell>
          <cell r="M5738" t="str">
            <v>YANETH CESPEDES</v>
          </cell>
        </row>
        <row r="5739">
          <cell r="A5739" t="str">
            <v>387-09</v>
          </cell>
          <cell r="B5739">
            <v>40080</v>
          </cell>
          <cell r="D5739" t="str">
            <v>SHAROL</v>
          </cell>
          <cell r="E5739" t="str">
            <v>PEQUEÑOS</v>
          </cell>
          <cell r="F5739" t="str">
            <v>CANINO</v>
          </cell>
          <cell r="G5739" t="str">
            <v>CRIOLLO</v>
          </cell>
          <cell r="H5739" t="str">
            <v>BERLARMINA  CETINA</v>
          </cell>
          <cell r="L5739" t="str">
            <v>FRACTURA  DE  FEMUR</v>
          </cell>
          <cell r="M5739" t="str">
            <v>SEBASTIAN ROMERO</v>
          </cell>
        </row>
        <row r="5740">
          <cell r="A5740" t="str">
            <v>388-09</v>
          </cell>
          <cell r="B5740">
            <v>39988</v>
          </cell>
          <cell r="D5740" t="str">
            <v>CANDY</v>
          </cell>
          <cell r="E5740" t="str">
            <v>PEQUEÑOS</v>
          </cell>
          <cell r="F5740" t="str">
            <v>CANINO</v>
          </cell>
          <cell r="G5740" t="str">
            <v>FRENCH POODLE</v>
          </cell>
          <cell r="H5740" t="str">
            <v>MARIA GUTIERREZ</v>
          </cell>
          <cell r="L5740" t="str">
            <v>CLAUDICACION MIEMBRO  ANTERIOR  DERECHO</v>
          </cell>
          <cell r="M5740" t="str">
            <v>SAEL PEDRAZA</v>
          </cell>
        </row>
        <row r="5741">
          <cell r="A5741" t="str">
            <v>389-09</v>
          </cell>
          <cell r="B5741">
            <v>40080</v>
          </cell>
          <cell r="D5741" t="str">
            <v>MUñECA</v>
          </cell>
          <cell r="E5741" t="str">
            <v>PEQUEÑOS</v>
          </cell>
          <cell r="F5741" t="str">
            <v>CANINO</v>
          </cell>
          <cell r="G5741" t="str">
            <v>FRENCH POODLE</v>
          </cell>
          <cell r="H5741" t="str">
            <v>GRACIEAL VARGAS</v>
          </cell>
          <cell r="L5741" t="str">
            <v>SANGRADO  VAGINAL</v>
          </cell>
          <cell r="M5741" t="str">
            <v>SAEL PEDRAZA</v>
          </cell>
        </row>
        <row r="5742">
          <cell r="A5742" t="str">
            <v>390-09</v>
          </cell>
          <cell r="B5742">
            <v>40081</v>
          </cell>
          <cell r="D5742" t="str">
            <v>DANDY</v>
          </cell>
          <cell r="E5742" t="str">
            <v>PEQUEÑOS</v>
          </cell>
          <cell r="F5742" t="str">
            <v>CANINO</v>
          </cell>
          <cell r="G5742" t="str">
            <v>PINSCHER</v>
          </cell>
          <cell r="H5742" t="str">
            <v>ALEJANDRO  RAMIREZ</v>
          </cell>
          <cell r="L5742" t="str">
            <v>HEMORRAGIA CONJUNTIVAL</v>
          </cell>
          <cell r="M5742" t="str">
            <v>SAEL PEDRAZA</v>
          </cell>
        </row>
        <row r="5743">
          <cell r="A5743" t="str">
            <v>391-09</v>
          </cell>
          <cell r="B5743">
            <v>40084</v>
          </cell>
          <cell r="D5743" t="str">
            <v>CAMPIRANA</v>
          </cell>
          <cell r="E5743" t="str">
            <v>PEQUEÑOS</v>
          </cell>
          <cell r="F5743" t="str">
            <v>CANINO</v>
          </cell>
          <cell r="G5743" t="str">
            <v>MESTIZO</v>
          </cell>
          <cell r="H5743" t="str">
            <v>VANESSA MARTINEZ</v>
          </cell>
          <cell r="L5743" t="str">
            <v>DERMATITIS</v>
          </cell>
          <cell r="M5743" t="str">
            <v>DANIEL HERRERA</v>
          </cell>
        </row>
        <row r="5744">
          <cell r="A5744" t="str">
            <v>392-09</v>
          </cell>
          <cell r="B5744">
            <v>40079</v>
          </cell>
          <cell r="D5744" t="str">
            <v>MONA</v>
          </cell>
          <cell r="E5744" t="str">
            <v>PEQUEÑOS</v>
          </cell>
          <cell r="F5744" t="str">
            <v>CANINO</v>
          </cell>
          <cell r="G5744" t="str">
            <v>CRIOLLO</v>
          </cell>
          <cell r="H5744" t="str">
            <v>LORENA ARDILA</v>
          </cell>
          <cell r="L5744" t="str">
            <v>FLUJO VAGINAL</v>
          </cell>
          <cell r="M5744" t="str">
            <v>SAEL PEDRAZA</v>
          </cell>
        </row>
        <row r="5745">
          <cell r="A5745" t="str">
            <v>393-09</v>
          </cell>
          <cell r="B5745">
            <v>40085</v>
          </cell>
          <cell r="D5745" t="str">
            <v>NATASHA</v>
          </cell>
          <cell r="E5745" t="str">
            <v>PEQUEÑOS</v>
          </cell>
          <cell r="F5745" t="str">
            <v>FELINO</v>
          </cell>
          <cell r="G5745" t="str">
            <v>CRIOLLO</v>
          </cell>
          <cell r="H5745" t="str">
            <v>CARMEN ESTUPIñAN</v>
          </cell>
          <cell r="L5745" t="str">
            <v>OVH</v>
          </cell>
          <cell r="M5745" t="str">
            <v>EDGAR  FUENTES</v>
          </cell>
        </row>
        <row r="5746">
          <cell r="A5746" t="str">
            <v>394-09</v>
          </cell>
          <cell r="B5746">
            <v>40085</v>
          </cell>
          <cell r="D5746" t="str">
            <v>PILIS</v>
          </cell>
          <cell r="E5746" t="str">
            <v>PEQUEÑOS</v>
          </cell>
          <cell r="F5746" t="str">
            <v>FELINO</v>
          </cell>
          <cell r="G5746" t="str">
            <v>CRIOLLO</v>
          </cell>
          <cell r="H5746" t="str">
            <v>CLARDEN CALDERON</v>
          </cell>
          <cell r="L5746" t="str">
            <v>OVH</v>
          </cell>
          <cell r="M5746" t="str">
            <v>EDGAR  FUENTES</v>
          </cell>
        </row>
        <row r="5747">
          <cell r="A5747" t="str">
            <v>395-09</v>
          </cell>
          <cell r="B5747">
            <v>40080</v>
          </cell>
          <cell r="D5747" t="str">
            <v>SACHA</v>
          </cell>
          <cell r="E5747" t="str">
            <v>PEQUEÑOS</v>
          </cell>
          <cell r="F5747" t="str">
            <v>CANINO</v>
          </cell>
          <cell r="G5747" t="str">
            <v>GOLDEN RETRIEVER</v>
          </cell>
          <cell r="H5747" t="str">
            <v>HECTOR LOPEZ</v>
          </cell>
          <cell r="L5747" t="str">
            <v>CLAUDICACION MPD</v>
          </cell>
          <cell r="M5747" t="str">
            <v>JEIMY PABON</v>
          </cell>
        </row>
        <row r="5748">
          <cell r="A5748" t="str">
            <v>396-09</v>
          </cell>
          <cell r="B5748">
            <v>40086</v>
          </cell>
          <cell r="D5748" t="str">
            <v>LUNA</v>
          </cell>
          <cell r="E5748" t="str">
            <v>PEQUEÑOS</v>
          </cell>
          <cell r="F5748" t="str">
            <v>CANINO</v>
          </cell>
          <cell r="G5748" t="str">
            <v>COCKER</v>
          </cell>
          <cell r="H5748" t="str">
            <v>MARCELA  VANEGAS</v>
          </cell>
          <cell r="L5748" t="str">
            <v>ABORTO</v>
          </cell>
          <cell r="M5748" t="str">
            <v>ALEJO-  ANGELA  B.</v>
          </cell>
        </row>
        <row r="5749">
          <cell r="A5749" t="str">
            <v>397-09</v>
          </cell>
          <cell r="B5749">
            <v>40086</v>
          </cell>
          <cell r="E5749" t="str">
            <v>PEQUEÑOS</v>
          </cell>
          <cell r="F5749" t="str">
            <v>CANINO</v>
          </cell>
        </row>
        <row r="5750">
          <cell r="A5750" t="str">
            <v>398-09</v>
          </cell>
          <cell r="B5750">
            <v>40086</v>
          </cell>
          <cell r="D5750" t="str">
            <v>ZAIRA</v>
          </cell>
          <cell r="E5750" t="str">
            <v>PEQUEÑOS</v>
          </cell>
          <cell r="F5750" t="str">
            <v>CANINO</v>
          </cell>
          <cell r="G5750" t="str">
            <v>BULL TERRIER</v>
          </cell>
          <cell r="H5750" t="str">
            <v>CAMILO PEDRAZA</v>
          </cell>
          <cell r="L5750" t="str">
            <v>ALOPECIA</v>
          </cell>
          <cell r="M5750" t="str">
            <v>SEBASTIAN S.</v>
          </cell>
        </row>
        <row r="5751">
          <cell r="A5751" t="str">
            <v>399-09</v>
          </cell>
          <cell r="B5751">
            <v>40087</v>
          </cell>
          <cell r="D5751" t="str">
            <v>SHERK</v>
          </cell>
          <cell r="E5751" t="str">
            <v>PEQUEÑOS</v>
          </cell>
          <cell r="F5751" t="str">
            <v>CANINO</v>
          </cell>
          <cell r="G5751" t="str">
            <v>CRIOLLO</v>
          </cell>
          <cell r="H5751" t="str">
            <v>NURYBETH VALENTINA</v>
          </cell>
          <cell r="L5751" t="str">
            <v>INAPETENCIA</v>
          </cell>
          <cell r="M5751" t="str">
            <v>ALBERTO ROMERO</v>
          </cell>
        </row>
        <row r="5752">
          <cell r="A5752" t="str">
            <v>400-09</v>
          </cell>
          <cell r="B5752">
            <v>40091</v>
          </cell>
          <cell r="D5752" t="str">
            <v>REX</v>
          </cell>
          <cell r="E5752" t="str">
            <v>PEQUEÑOS</v>
          </cell>
          <cell r="F5752" t="str">
            <v>CANINO</v>
          </cell>
          <cell r="G5752" t="str">
            <v>LABRADOR</v>
          </cell>
          <cell r="L5752" t="str">
            <v>LESION  DERMICA</v>
          </cell>
          <cell r="M5752" t="str">
            <v>JUAN  ROMERO</v>
          </cell>
        </row>
        <row r="5753">
          <cell r="A5753" t="str">
            <v>401-09</v>
          </cell>
          <cell r="B5753">
            <v>40091</v>
          </cell>
          <cell r="D5753" t="str">
            <v>NIñA</v>
          </cell>
          <cell r="E5753" t="str">
            <v>PEQUEÑOS</v>
          </cell>
          <cell r="F5753" t="str">
            <v>CANINO</v>
          </cell>
          <cell r="G5753" t="str">
            <v>PITBULL</v>
          </cell>
          <cell r="H5753" t="str">
            <v>JOSE VICENTE HERNANDEZ</v>
          </cell>
          <cell r="L5753" t="str">
            <v>DECAMIENTO  VOMITO</v>
          </cell>
          <cell r="M5753" t="str">
            <v>SAEL PEDRAZA</v>
          </cell>
        </row>
        <row r="5754">
          <cell r="A5754" t="str">
            <v>402-09</v>
          </cell>
          <cell r="B5754">
            <v>40092</v>
          </cell>
          <cell r="D5754" t="str">
            <v>PRINCESA</v>
          </cell>
          <cell r="E5754" t="str">
            <v>PEQUEÑOS</v>
          </cell>
          <cell r="F5754" t="str">
            <v>CANINO</v>
          </cell>
          <cell r="G5754" t="str">
            <v>CRIOLLO</v>
          </cell>
          <cell r="H5754" t="str">
            <v>JAIR SOPELANO</v>
          </cell>
          <cell r="L5754" t="str">
            <v xml:space="preserve">CAQUEXIA </v>
          </cell>
          <cell r="M5754" t="str">
            <v>YEISSON BAUTISTA</v>
          </cell>
        </row>
        <row r="5755">
          <cell r="A5755" t="str">
            <v>403-09</v>
          </cell>
          <cell r="B5755">
            <v>40092</v>
          </cell>
          <cell r="D5755" t="str">
            <v>MATTIAS</v>
          </cell>
          <cell r="E5755" t="str">
            <v>PEQUEÑOS</v>
          </cell>
          <cell r="F5755" t="str">
            <v>CANINO</v>
          </cell>
          <cell r="G5755" t="str">
            <v>SHARPEI</v>
          </cell>
          <cell r="H5755" t="str">
            <v>MILENA  MENDOZA</v>
          </cell>
          <cell r="L5755" t="str">
            <v>ABDOMEN DISTENDISOR</v>
          </cell>
          <cell r="M5755" t="str">
            <v>SAEL PEDRAZA</v>
          </cell>
        </row>
        <row r="5756">
          <cell r="A5756" t="str">
            <v>404-09</v>
          </cell>
          <cell r="B5756">
            <v>40088</v>
          </cell>
          <cell r="D5756" t="str">
            <v>KARUSSO</v>
          </cell>
          <cell r="E5756" t="str">
            <v>PEQUEÑOS</v>
          </cell>
          <cell r="F5756" t="str">
            <v>CANINO</v>
          </cell>
          <cell r="G5756" t="str">
            <v>LABRADOR</v>
          </cell>
          <cell r="H5756" t="str">
            <v>YUDI BLANCO</v>
          </cell>
          <cell r="L5756" t="str">
            <v>DEBILIDAD</v>
          </cell>
          <cell r="M5756" t="str">
            <v>YEIMI PAOLA</v>
          </cell>
        </row>
        <row r="5757">
          <cell r="A5757" t="str">
            <v>405-09</v>
          </cell>
          <cell r="B5757">
            <v>40093</v>
          </cell>
          <cell r="D5757" t="str">
            <v>MONO</v>
          </cell>
          <cell r="E5757" t="str">
            <v>PEQUEÑOS</v>
          </cell>
          <cell r="F5757" t="str">
            <v>FELINO</v>
          </cell>
          <cell r="G5757" t="str">
            <v>CRIOLLO</v>
          </cell>
          <cell r="H5757" t="str">
            <v>NAYIBE TORRES</v>
          </cell>
          <cell r="L5757" t="str">
            <v>DIARREA</v>
          </cell>
          <cell r="M5757" t="str">
            <v>VIVIANA MENDOZA</v>
          </cell>
        </row>
        <row r="5758">
          <cell r="A5758" t="str">
            <v>406-09</v>
          </cell>
          <cell r="B5758">
            <v>40093</v>
          </cell>
          <cell r="D5758" t="str">
            <v>REX</v>
          </cell>
          <cell r="E5758" t="str">
            <v>PEQUEÑOS</v>
          </cell>
          <cell r="F5758" t="str">
            <v>CANINO</v>
          </cell>
          <cell r="G5758" t="str">
            <v>GOLDEN RETRIEVER / CRIOLLO</v>
          </cell>
          <cell r="H5758" t="str">
            <v>NANCY  C AMARGO</v>
          </cell>
          <cell r="L5758" t="str">
            <v>LESIONES EN  PIEL</v>
          </cell>
          <cell r="M5758" t="str">
            <v>YADI  DUARTE</v>
          </cell>
        </row>
        <row r="5759">
          <cell r="A5759" t="str">
            <v>407-09</v>
          </cell>
          <cell r="B5759">
            <v>40094</v>
          </cell>
          <cell r="D5759" t="str">
            <v>LOCKY</v>
          </cell>
          <cell r="E5759" t="str">
            <v>PEQUEÑOS</v>
          </cell>
          <cell r="F5759" t="str">
            <v>CANINO</v>
          </cell>
          <cell r="G5759" t="str">
            <v xml:space="preserve">PITBULL / CRIOLLO  </v>
          </cell>
          <cell r="H5759" t="str">
            <v>NELSON EDUARDO LEGUIZAMO</v>
          </cell>
          <cell r="L5759" t="str">
            <v xml:space="preserve">BAJO APETITO </v>
          </cell>
          <cell r="M5759" t="str">
            <v>SAEL PEDRAZA</v>
          </cell>
        </row>
        <row r="5760">
          <cell r="A5760" t="str">
            <v>408-09</v>
          </cell>
          <cell r="B5760">
            <v>40094</v>
          </cell>
          <cell r="D5760" t="str">
            <v>TONY</v>
          </cell>
          <cell r="E5760" t="str">
            <v>PEQUEÑOS</v>
          </cell>
          <cell r="F5760" t="str">
            <v>CANINO</v>
          </cell>
          <cell r="G5760" t="str">
            <v>CRIOLLO</v>
          </cell>
          <cell r="H5760" t="str">
            <v>NELSON EDUARDO LEGUIZAMO</v>
          </cell>
          <cell r="L5760" t="str">
            <v xml:space="preserve">BAJO APETITO </v>
          </cell>
          <cell r="M5760" t="str">
            <v>SAEL PEDRAZA</v>
          </cell>
        </row>
        <row r="5761">
          <cell r="A5761" t="str">
            <v>409-09</v>
          </cell>
          <cell r="B5761">
            <v>40094</v>
          </cell>
          <cell r="D5761" t="str">
            <v>PELUSA</v>
          </cell>
          <cell r="E5761" t="str">
            <v>PEQUEÑOS</v>
          </cell>
          <cell r="F5761" t="str">
            <v>CANINO</v>
          </cell>
          <cell r="G5761" t="str">
            <v>CRIOLLO</v>
          </cell>
          <cell r="H5761" t="str">
            <v>ALEXANDER  DOMINGUEZ</v>
          </cell>
          <cell r="L5761" t="str">
            <v xml:space="preserve">DISTENSION  ABDOMINAL </v>
          </cell>
          <cell r="M5761" t="str">
            <v>ANGELA BABATIVA</v>
          </cell>
        </row>
        <row r="5762">
          <cell r="A5762" t="str">
            <v>410-09</v>
          </cell>
          <cell r="B5762">
            <v>40095</v>
          </cell>
          <cell r="D5762" t="str">
            <v>LUNA</v>
          </cell>
          <cell r="E5762" t="str">
            <v>PEQUEÑOS</v>
          </cell>
          <cell r="F5762" t="str">
            <v>CANINO</v>
          </cell>
          <cell r="G5762" t="str">
            <v>PINSCHER</v>
          </cell>
          <cell r="H5762" t="str">
            <v>ROBERTO BAQUERO</v>
          </cell>
          <cell r="L5762" t="str">
            <v>CLAUDICACION MPI</v>
          </cell>
          <cell r="M5762" t="str">
            <v>JUAN S.  ROMERO</v>
          </cell>
        </row>
        <row r="5763">
          <cell r="A5763" t="str">
            <v>411-09</v>
          </cell>
          <cell r="B5763">
            <v>40095</v>
          </cell>
          <cell r="D5763" t="str">
            <v>PRIMAVERA</v>
          </cell>
          <cell r="E5763" t="str">
            <v>PEQUEÑOS</v>
          </cell>
          <cell r="F5763" t="str">
            <v>CANINO</v>
          </cell>
          <cell r="G5763" t="str">
            <v>LABRADOR</v>
          </cell>
          <cell r="H5763" t="str">
            <v>CRISTIAN ANDRES ALVAREZ</v>
          </cell>
          <cell r="L5763" t="str">
            <v>RESPIRACION EXACERBADA</v>
          </cell>
          <cell r="M5763" t="str">
            <v>YANETH  CESPEDES</v>
          </cell>
        </row>
        <row r="5764">
          <cell r="A5764" t="str">
            <v>412-09</v>
          </cell>
          <cell r="B5764">
            <v>40095</v>
          </cell>
          <cell r="D5764" t="str">
            <v>LUNA</v>
          </cell>
          <cell r="E5764" t="str">
            <v>PEQUEÑOS</v>
          </cell>
          <cell r="F5764" t="str">
            <v>CANINO</v>
          </cell>
          <cell r="G5764" t="str">
            <v>PINSCHER</v>
          </cell>
          <cell r="H5764" t="str">
            <v>ROBERTO BAQUERO</v>
          </cell>
          <cell r="L5764" t="str">
            <v>CLAUDICION MPI</v>
          </cell>
          <cell r="M5764" t="str">
            <v>JUAN ALEXANDER MORENO</v>
          </cell>
        </row>
        <row r="5765">
          <cell r="A5765" t="str">
            <v>413-09</v>
          </cell>
          <cell r="B5765">
            <v>40095</v>
          </cell>
          <cell r="D5765" t="str">
            <v>SINDY</v>
          </cell>
          <cell r="E5765" t="str">
            <v>PEQUEÑOS</v>
          </cell>
          <cell r="F5765" t="str">
            <v>FELINO</v>
          </cell>
          <cell r="G5765" t="str">
            <v>CRIOLLO</v>
          </cell>
          <cell r="H5765" t="str">
            <v>ANA TERESA CASTRO</v>
          </cell>
          <cell r="L5765" t="str">
            <v>TOS</v>
          </cell>
          <cell r="M5765" t="str">
            <v>YANETH CESPEDES</v>
          </cell>
        </row>
        <row r="5766">
          <cell r="A5766" t="str">
            <v>414-09</v>
          </cell>
          <cell r="B5766">
            <v>40095</v>
          </cell>
          <cell r="D5766" t="str">
            <v>MIRRINGO</v>
          </cell>
          <cell r="E5766" t="str">
            <v>PEQUEÑOS</v>
          </cell>
          <cell r="F5766" t="str">
            <v>FELINO</v>
          </cell>
          <cell r="G5766" t="str">
            <v>CRIOLLO</v>
          </cell>
          <cell r="H5766" t="str">
            <v>AMPARO  INFANTE</v>
          </cell>
          <cell r="L5766" t="str">
            <v>MASA EN  CABEZA</v>
          </cell>
          <cell r="M5766" t="str">
            <v>SAEL PEDRAZA</v>
          </cell>
        </row>
        <row r="5767">
          <cell r="A5767" t="str">
            <v>415-09</v>
          </cell>
          <cell r="B5767">
            <v>40099</v>
          </cell>
          <cell r="D5767" t="str">
            <v>LUNA</v>
          </cell>
          <cell r="E5767" t="str">
            <v>PEQUEÑOS</v>
          </cell>
          <cell r="F5767" t="str">
            <v>CANINO</v>
          </cell>
          <cell r="G5767" t="str">
            <v>PINSCHER</v>
          </cell>
          <cell r="H5767" t="str">
            <v>MAYIBR  GONZALEZ</v>
          </cell>
          <cell r="L5767" t="str">
            <v xml:space="preserve">INFLAMACION OCULAR </v>
          </cell>
          <cell r="M5767" t="str">
            <v>GABRIEL MARTINEZ</v>
          </cell>
        </row>
        <row r="5768">
          <cell r="A5768" t="str">
            <v>416-09</v>
          </cell>
          <cell r="B5768">
            <v>40102</v>
          </cell>
          <cell r="D5768" t="str">
            <v>LUCAS</v>
          </cell>
          <cell r="E5768" t="str">
            <v>PEQUEÑOS</v>
          </cell>
          <cell r="F5768" t="str">
            <v>CANINO</v>
          </cell>
          <cell r="G5768" t="str">
            <v>CRIOLLOX  SNAUZER</v>
          </cell>
          <cell r="H5768" t="str">
            <v>EDITH GOMEZ</v>
          </cell>
          <cell r="L5768" t="str">
            <v>MASA  MPD</v>
          </cell>
          <cell r="M5768" t="str">
            <v>SAEL PEDRAZA</v>
          </cell>
        </row>
        <row r="5769">
          <cell r="A5769" t="str">
            <v>417-09</v>
          </cell>
          <cell r="B5769">
            <v>40102</v>
          </cell>
          <cell r="D5769" t="str">
            <v>NIKO</v>
          </cell>
          <cell r="E5769" t="str">
            <v>PEQUEÑOS</v>
          </cell>
          <cell r="F5769" t="str">
            <v>CANINO</v>
          </cell>
          <cell r="G5769" t="str">
            <v>CHIHUAHUA</v>
          </cell>
          <cell r="H5769" t="str">
            <v>JUAN   SEBASTIAN MUñOZ</v>
          </cell>
          <cell r="L5769" t="str">
            <v>TOS  SECA PARASITISMO</v>
          </cell>
          <cell r="M5769" t="str">
            <v>SAEL PEDRAZA</v>
          </cell>
        </row>
        <row r="5770">
          <cell r="A5770" t="str">
            <v>418-09</v>
          </cell>
          <cell r="B5770">
            <v>40102</v>
          </cell>
          <cell r="D5770" t="str">
            <v>TOMA</v>
          </cell>
          <cell r="E5770" t="str">
            <v>PEQUEÑOS</v>
          </cell>
          <cell r="F5770" t="str">
            <v>CANINO</v>
          </cell>
          <cell r="G5770" t="str">
            <v>LABRADOR</v>
          </cell>
          <cell r="H5770" t="str">
            <v>GONZALO PEDRAZA</v>
          </cell>
          <cell r="L5770" t="str">
            <v>DERMATITIS</v>
          </cell>
          <cell r="M5770" t="str">
            <v>SAEL PEDRAZA</v>
          </cell>
        </row>
        <row r="5771">
          <cell r="A5771" t="str">
            <v>419-09</v>
          </cell>
          <cell r="B5771">
            <v>40102</v>
          </cell>
          <cell r="D5771" t="str">
            <v>COCO</v>
          </cell>
          <cell r="E5771" t="str">
            <v>PEQUEÑOS</v>
          </cell>
          <cell r="F5771" t="str">
            <v>CANINO</v>
          </cell>
          <cell r="G5771" t="str">
            <v>FRENCH POODLE</v>
          </cell>
          <cell r="H5771" t="str">
            <v>FABIOLA DE  PAVA</v>
          </cell>
          <cell r="L5771" t="str">
            <v xml:space="preserve">CEGUERA,  SECRESION  OCULAR </v>
          </cell>
          <cell r="M5771" t="str">
            <v>GABRIEL MARTINEZ</v>
          </cell>
        </row>
        <row r="5772">
          <cell r="A5772" t="str">
            <v>420-09</v>
          </cell>
          <cell r="B5772">
            <v>40106</v>
          </cell>
          <cell r="D5772" t="str">
            <v>MUñECA</v>
          </cell>
          <cell r="E5772" t="str">
            <v>PEQUEÑOS</v>
          </cell>
          <cell r="F5772" t="str">
            <v>CANINO</v>
          </cell>
          <cell r="G5772" t="str">
            <v>CRIOLLO</v>
          </cell>
          <cell r="H5772" t="str">
            <v>MARIA LUCIA SALAMANCA</v>
          </cell>
          <cell r="L5772" t="str">
            <v>INAPETENCIA,  DECAIMIENTO, FIEBRE.</v>
          </cell>
          <cell r="M5772" t="str">
            <v>NATALIA PERDOMO</v>
          </cell>
        </row>
        <row r="5773">
          <cell r="A5773" t="str">
            <v>421-09</v>
          </cell>
          <cell r="B5773">
            <v>40106</v>
          </cell>
          <cell r="D5773" t="str">
            <v>COQUETA</v>
          </cell>
          <cell r="E5773" t="str">
            <v>PEQUEÑOS</v>
          </cell>
          <cell r="F5773" t="str">
            <v>CANINO</v>
          </cell>
          <cell r="G5773" t="str">
            <v>BOXER</v>
          </cell>
          <cell r="H5773" t="str">
            <v>ESPERANZA ESCANDON</v>
          </cell>
          <cell r="L5773" t="str">
            <v>ABSCENSO MAD</v>
          </cell>
          <cell r="M5773" t="str">
            <v>CAMILO TORRES</v>
          </cell>
        </row>
        <row r="5774">
          <cell r="A5774" t="str">
            <v>422-09</v>
          </cell>
          <cell r="B5774">
            <v>40106</v>
          </cell>
          <cell r="D5774" t="str">
            <v>RITA</v>
          </cell>
          <cell r="E5774" t="str">
            <v>PEQUEÑOS</v>
          </cell>
          <cell r="F5774" t="str">
            <v>CANINO</v>
          </cell>
          <cell r="G5774" t="str">
            <v>CRIOLLO</v>
          </cell>
          <cell r="H5774" t="str">
            <v>ADRIANA RODRIGUEZ</v>
          </cell>
          <cell r="L5774" t="str">
            <v>MOQUILLO</v>
          </cell>
          <cell r="M5774" t="str">
            <v>ADRIANA RODRIGUEZ</v>
          </cell>
        </row>
        <row r="5775">
          <cell r="A5775" t="str">
            <v>423-09</v>
          </cell>
          <cell r="B5775">
            <v>40106</v>
          </cell>
          <cell r="E5775" t="str">
            <v>PEQUEÑOS</v>
          </cell>
          <cell r="F5775" t="str">
            <v>CANINO</v>
          </cell>
        </row>
        <row r="5776">
          <cell r="A5776" t="str">
            <v>424-09</v>
          </cell>
          <cell r="B5776">
            <v>40106</v>
          </cell>
          <cell r="D5776" t="str">
            <v>DROPY</v>
          </cell>
          <cell r="E5776" t="str">
            <v>PEQUEÑOS</v>
          </cell>
          <cell r="F5776" t="str">
            <v>CANINO</v>
          </cell>
          <cell r="G5776" t="str">
            <v>FRENCH POODLE</v>
          </cell>
          <cell r="H5776" t="str">
            <v>DEISY HERRERA</v>
          </cell>
          <cell r="L5776" t="str">
            <v>OTITIS CRONICA</v>
          </cell>
          <cell r="M5776" t="str">
            <v>JOSE LUIS BOTIA</v>
          </cell>
        </row>
        <row r="5777">
          <cell r="A5777" t="str">
            <v>425-09</v>
          </cell>
          <cell r="B5777">
            <v>40106</v>
          </cell>
          <cell r="D5777" t="str">
            <v>GATA</v>
          </cell>
          <cell r="E5777" t="str">
            <v>PEQUEÑOS</v>
          </cell>
          <cell r="F5777" t="str">
            <v>FELINO</v>
          </cell>
          <cell r="G5777" t="str">
            <v>CRIOLLO</v>
          </cell>
          <cell r="H5777" t="str">
            <v>JUAN CAMILO  GUZMAN</v>
          </cell>
          <cell r="L5777" t="str">
            <v>FRACTURA FEMUR</v>
          </cell>
          <cell r="M5777" t="str">
            <v>SAEL PEDRAZA</v>
          </cell>
        </row>
        <row r="5778">
          <cell r="A5778" t="str">
            <v>426-09</v>
          </cell>
          <cell r="B5778">
            <v>40106</v>
          </cell>
          <cell r="D5778" t="str">
            <v>KIARA</v>
          </cell>
          <cell r="E5778" t="str">
            <v>PEQUEÑOS</v>
          </cell>
          <cell r="F5778" t="str">
            <v>CANINO</v>
          </cell>
          <cell r="G5778" t="str">
            <v>GOLDEN RETRIEVER</v>
          </cell>
          <cell r="H5778" t="str">
            <v>ANGELA ECHEVERRIA</v>
          </cell>
          <cell r="L5778" t="str">
            <v>EPITAXIS</v>
          </cell>
          <cell r="M5778" t="str">
            <v>CAMILO  TORRES</v>
          </cell>
        </row>
        <row r="5779">
          <cell r="A5779" t="str">
            <v>427-09</v>
          </cell>
          <cell r="B5779">
            <v>40106</v>
          </cell>
          <cell r="D5779" t="str">
            <v>PEGY</v>
          </cell>
          <cell r="E5779" t="str">
            <v>PEQUEÑOS</v>
          </cell>
          <cell r="F5779" t="str">
            <v>CANINO</v>
          </cell>
          <cell r="G5779" t="str">
            <v>SHARPEI</v>
          </cell>
          <cell r="H5779" t="str">
            <v>ODILIA  GOMEZ</v>
          </cell>
          <cell r="L5779" t="str">
            <v>HERIDA EN  MID</v>
          </cell>
          <cell r="M5779" t="str">
            <v>LILIANA BOLAñOS</v>
          </cell>
        </row>
        <row r="5780">
          <cell r="A5780" t="str">
            <v>428-09</v>
          </cell>
          <cell r="B5780">
            <v>40106</v>
          </cell>
          <cell r="D5780" t="str">
            <v>LUNA</v>
          </cell>
          <cell r="E5780" t="str">
            <v>PEQUEÑOS</v>
          </cell>
          <cell r="F5780" t="str">
            <v>CANINO</v>
          </cell>
          <cell r="G5780" t="str">
            <v>CRIOLLO</v>
          </cell>
          <cell r="H5780" t="str">
            <v xml:space="preserve">GLIPSA YANIBER </v>
          </cell>
          <cell r="L5780" t="str">
            <v>TRAUMA   POR ACCIDENTE</v>
          </cell>
          <cell r="M5780" t="str">
            <v>PAULA  ESCOBAR</v>
          </cell>
        </row>
        <row r="5781">
          <cell r="A5781" t="str">
            <v>429-09</v>
          </cell>
          <cell r="B5781">
            <v>40106</v>
          </cell>
          <cell r="D5781" t="str">
            <v>MAILON</v>
          </cell>
          <cell r="E5781" t="str">
            <v>PEQUEÑOS</v>
          </cell>
          <cell r="F5781" t="str">
            <v>CANINO</v>
          </cell>
          <cell r="G5781" t="str">
            <v>LABRADOR</v>
          </cell>
          <cell r="H5781" t="str">
            <v>JAVIER PORRAS</v>
          </cell>
          <cell r="L5781" t="str">
            <v>MORDIDA EN EL  MPI</v>
          </cell>
          <cell r="M5781" t="str">
            <v>DAVID RANGELA</v>
          </cell>
        </row>
        <row r="5782">
          <cell r="A5782" t="str">
            <v>430-09</v>
          </cell>
          <cell r="B5782">
            <v>40106</v>
          </cell>
          <cell r="D5782" t="str">
            <v>SHASPEARE</v>
          </cell>
          <cell r="E5782" t="str">
            <v>PEQUEÑOS</v>
          </cell>
          <cell r="F5782" t="str">
            <v>FELINO</v>
          </cell>
          <cell r="G5782" t="str">
            <v>CRIOLLO</v>
          </cell>
          <cell r="H5782" t="str">
            <v>JONY JARA</v>
          </cell>
          <cell r="L5782" t="str">
            <v>DIFULTAD  EN LA ORINA</v>
          </cell>
          <cell r="M5782" t="str">
            <v>SAEL PEDRAZA</v>
          </cell>
        </row>
        <row r="5783">
          <cell r="A5783" t="str">
            <v>431-09</v>
          </cell>
          <cell r="B5783">
            <v>40106</v>
          </cell>
          <cell r="D5783" t="str">
            <v>SCABI</v>
          </cell>
          <cell r="E5783" t="str">
            <v>PEQUEÑOS</v>
          </cell>
          <cell r="F5783" t="str">
            <v>CANINO</v>
          </cell>
          <cell r="G5783" t="str">
            <v>CRIOLLO</v>
          </cell>
          <cell r="L5783" t="str">
            <v>DERMODICOSIS</v>
          </cell>
          <cell r="M5783" t="str">
            <v>YADI  DUARTE</v>
          </cell>
        </row>
        <row r="5784">
          <cell r="A5784" t="str">
            <v>432-09</v>
          </cell>
          <cell r="B5784">
            <v>40109</v>
          </cell>
          <cell r="D5784" t="str">
            <v>BARBAS</v>
          </cell>
          <cell r="E5784" t="str">
            <v>PEQUEÑOS</v>
          </cell>
          <cell r="F5784" t="str">
            <v>CANINO</v>
          </cell>
          <cell r="G5784" t="str">
            <v>SHARPEI</v>
          </cell>
          <cell r="H5784" t="str">
            <v>MARIA  ISABEL</v>
          </cell>
          <cell r="L5784" t="str">
            <v>MASA EN MAD</v>
          </cell>
          <cell r="M5784" t="str">
            <v>SAEL PEDRAZA</v>
          </cell>
        </row>
        <row r="5785">
          <cell r="A5785" t="str">
            <v>433-09</v>
          </cell>
          <cell r="B5785">
            <v>40109</v>
          </cell>
          <cell r="D5785" t="str">
            <v>KILLER</v>
          </cell>
          <cell r="E5785" t="str">
            <v>PEQUEÑOS</v>
          </cell>
          <cell r="F5785" t="str">
            <v>CANINO</v>
          </cell>
          <cell r="G5785" t="str">
            <v>LABRADOR</v>
          </cell>
          <cell r="H5785" t="str">
            <v>JOHANA  GAONA</v>
          </cell>
          <cell r="L5785" t="str">
            <v>CLAUDICACION MPD</v>
          </cell>
          <cell r="M5785" t="str">
            <v xml:space="preserve">ANDRES </v>
          </cell>
        </row>
        <row r="5786">
          <cell r="A5786" t="str">
            <v>434-09</v>
          </cell>
          <cell r="B5786">
            <v>40109</v>
          </cell>
          <cell r="D5786" t="str">
            <v>POPACHO</v>
          </cell>
          <cell r="E5786" t="str">
            <v>PEQUEÑOS</v>
          </cell>
          <cell r="F5786" t="str">
            <v>CANINO</v>
          </cell>
          <cell r="G5786" t="str">
            <v>CRIOLLO</v>
          </cell>
          <cell r="H5786" t="str">
            <v>ADELAIDA ESCOBAR</v>
          </cell>
          <cell r="L5786" t="str">
            <v>INAPETENCIA DEPRESION</v>
          </cell>
          <cell r="M5786" t="str">
            <v>SAEL PEDRAZA</v>
          </cell>
        </row>
        <row r="5787">
          <cell r="A5787" t="str">
            <v>435-09</v>
          </cell>
          <cell r="B5787">
            <v>40112</v>
          </cell>
          <cell r="D5787" t="str">
            <v>SPIKE</v>
          </cell>
          <cell r="E5787" t="str">
            <v>PEQUEÑOS</v>
          </cell>
          <cell r="F5787" t="str">
            <v>CANINO</v>
          </cell>
          <cell r="G5787" t="str">
            <v>CRIOLLO</v>
          </cell>
          <cell r="H5787" t="str">
            <v>WILLIAM DIAZ</v>
          </cell>
          <cell r="L5787" t="str">
            <v>LACERACION  MAD</v>
          </cell>
          <cell r="M5787" t="str">
            <v>SAEL PEDRAZA</v>
          </cell>
        </row>
        <row r="5788">
          <cell r="A5788" t="str">
            <v>436-09</v>
          </cell>
          <cell r="B5788">
            <v>40113</v>
          </cell>
          <cell r="D5788" t="str">
            <v>LUCAS</v>
          </cell>
          <cell r="E5788" t="str">
            <v>PEQUEÑOS</v>
          </cell>
          <cell r="F5788" t="str">
            <v>CANINO</v>
          </cell>
          <cell r="G5788" t="str">
            <v>SHARPEI</v>
          </cell>
          <cell r="H5788" t="str">
            <v>LISBETH AYA</v>
          </cell>
          <cell r="L5788" t="str">
            <v>CAQUEXIA</v>
          </cell>
          <cell r="M5788" t="str">
            <v>SAEL PEDRAZA</v>
          </cell>
        </row>
        <row r="5789">
          <cell r="A5789" t="str">
            <v>437-09</v>
          </cell>
          <cell r="B5789">
            <v>40113</v>
          </cell>
          <cell r="D5789" t="str">
            <v>LUNA</v>
          </cell>
          <cell r="E5789" t="str">
            <v>PEQUEÑOS</v>
          </cell>
          <cell r="F5789" t="str">
            <v>CANINO</v>
          </cell>
          <cell r="G5789" t="str">
            <v>CRIOLLO</v>
          </cell>
          <cell r="H5789" t="str">
            <v>CLEMENCIA GARAY</v>
          </cell>
          <cell r="L5789" t="str">
            <v>SECRESION VULVAR</v>
          </cell>
          <cell r="M5789" t="str">
            <v>SAEL PEDRAZA</v>
          </cell>
        </row>
        <row r="5790">
          <cell r="A5790" t="str">
            <v>438-09</v>
          </cell>
          <cell r="B5790">
            <v>40112</v>
          </cell>
          <cell r="D5790" t="str">
            <v>TATIANA</v>
          </cell>
          <cell r="E5790" t="str">
            <v>PEQUEÑOS</v>
          </cell>
          <cell r="F5790" t="str">
            <v>CANINO</v>
          </cell>
          <cell r="G5790" t="str">
            <v>FRENCH POODLE</v>
          </cell>
          <cell r="H5790" t="str">
            <v>ALICIA GUTIERREZ</v>
          </cell>
          <cell r="L5790" t="str">
            <v>OTITIS X ACAROS</v>
          </cell>
          <cell r="M5790" t="str">
            <v>SAEL PEDRAZA</v>
          </cell>
        </row>
        <row r="5791">
          <cell r="A5791" t="str">
            <v>439-09</v>
          </cell>
          <cell r="B5791">
            <v>40113</v>
          </cell>
          <cell r="D5791" t="str">
            <v>GUACO</v>
          </cell>
          <cell r="E5791" t="str">
            <v>PEQUEÑOS</v>
          </cell>
          <cell r="F5791" t="str">
            <v>CANINO</v>
          </cell>
          <cell r="G5791" t="str">
            <v>LABRADOR</v>
          </cell>
          <cell r="H5791" t="str">
            <v>JAVIER HUEPENDO</v>
          </cell>
          <cell r="L5791" t="str">
            <v>POSTRACIO</v>
          </cell>
          <cell r="M5791" t="str">
            <v>JOSE  DANIEL ARIZA</v>
          </cell>
        </row>
        <row r="5792">
          <cell r="A5792" t="str">
            <v>440-09</v>
          </cell>
          <cell r="B5792">
            <v>40113</v>
          </cell>
          <cell r="D5792" t="str">
            <v>KIRA</v>
          </cell>
          <cell r="E5792" t="str">
            <v>PEQUEÑOS</v>
          </cell>
          <cell r="F5792" t="str">
            <v>CANINO</v>
          </cell>
          <cell r="G5792" t="str">
            <v>BULL DOG</v>
          </cell>
          <cell r="H5792" t="str">
            <v>JOSE ANDRES VIRVIERSCAS</v>
          </cell>
          <cell r="L5792" t="str">
            <v>PIOMETRIA</v>
          </cell>
          <cell r="M5792" t="str">
            <v>ANGELA SAAVEDRA</v>
          </cell>
        </row>
        <row r="5793">
          <cell r="A5793" t="str">
            <v>441-09</v>
          </cell>
          <cell r="B5793">
            <v>40113</v>
          </cell>
          <cell r="D5793" t="str">
            <v>OLA  LUCRECIA</v>
          </cell>
          <cell r="E5793" t="str">
            <v>PEQUEÑOS</v>
          </cell>
          <cell r="F5793" t="str">
            <v>CANINO</v>
          </cell>
          <cell r="G5793" t="str">
            <v>PITBULL</v>
          </cell>
          <cell r="H5793" t="str">
            <v>ALEIDA ROMERO</v>
          </cell>
          <cell r="L5793" t="str">
            <v>MASA EN  GLANDULA MAMARIA</v>
          </cell>
          <cell r="M5793" t="str">
            <v>DAVID RANGEL</v>
          </cell>
        </row>
        <row r="5794">
          <cell r="A5794" t="str">
            <v>442-09</v>
          </cell>
          <cell r="B5794">
            <v>40114</v>
          </cell>
          <cell r="D5794" t="str">
            <v>SOMBRA</v>
          </cell>
          <cell r="E5794" t="str">
            <v>PEQUEÑOS</v>
          </cell>
          <cell r="F5794" t="str">
            <v>CANINO</v>
          </cell>
          <cell r="G5794" t="str">
            <v>CRIOLLO</v>
          </cell>
          <cell r="H5794" t="str">
            <v>ROSA GALVIS</v>
          </cell>
          <cell r="L5794" t="str">
            <v>DAIRREA  CON  SANGRE</v>
          </cell>
          <cell r="M5794" t="str">
            <v>SAEL PEDRAZA</v>
          </cell>
        </row>
        <row r="5795">
          <cell r="A5795" t="str">
            <v>443-09</v>
          </cell>
          <cell r="B5795">
            <v>40115</v>
          </cell>
          <cell r="D5795" t="str">
            <v>BEFINA</v>
          </cell>
          <cell r="E5795" t="str">
            <v>PEQUEÑOS</v>
          </cell>
          <cell r="F5795" t="str">
            <v>CANINO</v>
          </cell>
          <cell r="G5795" t="str">
            <v>PINSCHER</v>
          </cell>
          <cell r="H5795" t="str">
            <v>FLORALBA GARCIA</v>
          </cell>
          <cell r="L5795" t="str">
            <v>TOS CONSTANTE</v>
          </cell>
          <cell r="M5795" t="str">
            <v>GRUPO V</v>
          </cell>
        </row>
        <row r="5796">
          <cell r="A5796" t="str">
            <v>444-09</v>
          </cell>
          <cell r="B5796">
            <v>40115</v>
          </cell>
          <cell r="D5796" t="str">
            <v>PACHO</v>
          </cell>
          <cell r="E5796" t="str">
            <v>PEQUEÑOS</v>
          </cell>
          <cell r="F5796" t="str">
            <v>FELINO</v>
          </cell>
          <cell r="G5796" t="str">
            <v>CRIOLLO</v>
          </cell>
          <cell r="H5796" t="str">
            <v>LEIDY F.</v>
          </cell>
          <cell r="M5796" t="str">
            <v>FREDY  TORO</v>
          </cell>
        </row>
        <row r="5797">
          <cell r="A5797" t="str">
            <v>445-09</v>
          </cell>
          <cell r="B5797">
            <v>40115</v>
          </cell>
          <cell r="D5797" t="str">
            <v>TATTU</v>
          </cell>
          <cell r="E5797" t="str">
            <v>PEQUEÑOS</v>
          </cell>
          <cell r="F5797" t="str">
            <v>CANINO</v>
          </cell>
          <cell r="G5797" t="str">
            <v>CRIOLLO</v>
          </cell>
          <cell r="H5797" t="str">
            <v>DORA HERNANDEZ</v>
          </cell>
          <cell r="L5797" t="str">
            <v>T.V.T.</v>
          </cell>
          <cell r="M5797" t="str">
            <v>GRUPOII</v>
          </cell>
        </row>
        <row r="5798">
          <cell r="A5798" t="str">
            <v>446-09</v>
          </cell>
          <cell r="B5798">
            <v>40112</v>
          </cell>
          <cell r="D5798" t="str">
            <v>LAIKA</v>
          </cell>
          <cell r="E5798" t="str">
            <v>PEQUEÑOS</v>
          </cell>
          <cell r="F5798" t="str">
            <v>CANINO</v>
          </cell>
          <cell r="G5798" t="str">
            <v>FRENCH POODLE</v>
          </cell>
          <cell r="H5798" t="str">
            <v>MARIA  PARDO</v>
          </cell>
          <cell r="L5798" t="str">
            <v>MASA  EN  CUELLO</v>
          </cell>
          <cell r="M5798" t="str">
            <v>CRISTIAN  CAMILO</v>
          </cell>
        </row>
        <row r="5799">
          <cell r="A5799" t="str">
            <v>447-09</v>
          </cell>
          <cell r="B5799">
            <v>40114</v>
          </cell>
          <cell r="D5799" t="str">
            <v>JUNIOR</v>
          </cell>
          <cell r="E5799" t="str">
            <v>PEQUEÑOS</v>
          </cell>
          <cell r="F5799" t="str">
            <v>CANINO</v>
          </cell>
          <cell r="G5799" t="str">
            <v>PITBULL</v>
          </cell>
          <cell r="H5799" t="str">
            <v>ROSA LOZANO</v>
          </cell>
          <cell r="L5799" t="str">
            <v>TRAUMATISMO EN MEDULA</v>
          </cell>
          <cell r="M5799" t="str">
            <v>SAEL PEDRAZA</v>
          </cell>
        </row>
        <row r="5800">
          <cell r="A5800" t="str">
            <v>448-09</v>
          </cell>
          <cell r="B5800">
            <v>40115</v>
          </cell>
          <cell r="D5800" t="str">
            <v>LUPITA</v>
          </cell>
          <cell r="E5800" t="str">
            <v>PEQUEÑOS</v>
          </cell>
          <cell r="F5800" t="str">
            <v>CANINO</v>
          </cell>
          <cell r="G5800" t="str">
            <v>GOLDEN RETRIEVER / CRIOLLO</v>
          </cell>
          <cell r="H5800" t="str">
            <v>ALEXANDER GALINDO</v>
          </cell>
          <cell r="L5800" t="str">
            <v>UVEITIS</v>
          </cell>
          <cell r="M5800" t="str">
            <v>SAEL PEDRAZA</v>
          </cell>
        </row>
        <row r="5801">
          <cell r="A5801" t="str">
            <v>449-09</v>
          </cell>
          <cell r="B5801">
            <v>40113</v>
          </cell>
          <cell r="D5801" t="str">
            <v>JUNIOR</v>
          </cell>
          <cell r="E5801" t="str">
            <v>PEQUEÑOS</v>
          </cell>
          <cell r="F5801" t="str">
            <v>CANINO</v>
          </cell>
          <cell r="G5801" t="str">
            <v>PINSCHER</v>
          </cell>
          <cell r="H5801" t="str">
            <v>GERMAN  TERNEROS</v>
          </cell>
          <cell r="L5801" t="str">
            <v>TRAUMA CRANEOEFALIO</v>
          </cell>
          <cell r="M5801" t="str">
            <v>LEONARDO ROJAS</v>
          </cell>
        </row>
        <row r="5802">
          <cell r="A5802" t="str">
            <v>450-09</v>
          </cell>
          <cell r="B5802">
            <v>40114</v>
          </cell>
          <cell r="D5802" t="str">
            <v>PISTACHO</v>
          </cell>
          <cell r="E5802" t="str">
            <v>PEQUEÑOS</v>
          </cell>
          <cell r="F5802" t="str">
            <v>CANINO</v>
          </cell>
          <cell r="G5802" t="str">
            <v>LABRADOR / BOXER</v>
          </cell>
          <cell r="H5802" t="str">
            <v>SOFIA  SERRANO</v>
          </cell>
          <cell r="L5802" t="str">
            <v>FALTA  DE  APETITO DECAIMIENTO</v>
          </cell>
          <cell r="M5802" t="str">
            <v>SAEL PEDRAZA</v>
          </cell>
        </row>
        <row r="5803">
          <cell r="A5803" t="str">
            <v>451-09</v>
          </cell>
          <cell r="B5803">
            <v>40116</v>
          </cell>
          <cell r="D5803" t="str">
            <v>CHOCOLATE</v>
          </cell>
          <cell r="E5803" t="str">
            <v>PEQUEÑOS</v>
          </cell>
          <cell r="F5803" t="str">
            <v>CANINO</v>
          </cell>
          <cell r="G5803" t="str">
            <v>CRIOLLO</v>
          </cell>
          <cell r="H5803" t="str">
            <v>JOYNI TORRES</v>
          </cell>
          <cell r="L5803" t="str">
            <v>EPISTAXIS, BILATERAL</v>
          </cell>
          <cell r="M5803" t="str">
            <v>SAEL PEDRAZA</v>
          </cell>
        </row>
        <row r="5804">
          <cell r="A5804" t="str">
            <v>452-09</v>
          </cell>
          <cell r="B5804">
            <v>40117</v>
          </cell>
          <cell r="D5804" t="str">
            <v>NERON</v>
          </cell>
          <cell r="E5804" t="str">
            <v>PEQUEÑOS</v>
          </cell>
          <cell r="F5804" t="str">
            <v>CANINO</v>
          </cell>
          <cell r="G5804" t="str">
            <v>PUG</v>
          </cell>
          <cell r="H5804" t="str">
            <v>MARIA ISABEL TORRES</v>
          </cell>
          <cell r="L5804" t="str">
            <v>ORQUIECTOMIA</v>
          </cell>
          <cell r="M5804" t="str">
            <v>GLORIA  FUENTES</v>
          </cell>
        </row>
        <row r="5805">
          <cell r="A5805" t="str">
            <v>453-09</v>
          </cell>
          <cell r="B5805">
            <v>40120</v>
          </cell>
          <cell r="D5805" t="str">
            <v>PULGA</v>
          </cell>
          <cell r="E5805" t="str">
            <v>PEQUEÑOS</v>
          </cell>
          <cell r="F5805" t="str">
            <v>CANINO</v>
          </cell>
          <cell r="G5805" t="str">
            <v>CRIOLLO</v>
          </cell>
          <cell r="H5805" t="str">
            <v>JOSE LUIS BOTHIA</v>
          </cell>
          <cell r="L5805" t="str">
            <v>BAJA CONDICION  DECAIMIENTO</v>
          </cell>
          <cell r="M5805" t="str">
            <v>SAEL PEDRAZA</v>
          </cell>
        </row>
        <row r="5806">
          <cell r="A5806" t="str">
            <v>454-09</v>
          </cell>
          <cell r="B5806">
            <v>40120</v>
          </cell>
          <cell r="D5806" t="str">
            <v>ATILA</v>
          </cell>
          <cell r="E5806" t="str">
            <v>PEQUEÑOS</v>
          </cell>
          <cell r="F5806" t="str">
            <v>CANINO</v>
          </cell>
          <cell r="G5806" t="str">
            <v>CRIOLLO</v>
          </cell>
          <cell r="H5806" t="str">
            <v>ORLANDO JIMENEZ</v>
          </cell>
          <cell r="L5806" t="str">
            <v xml:space="preserve">SECRESION </v>
          </cell>
          <cell r="M5806" t="str">
            <v>ANGELA  SAVEEDRA</v>
          </cell>
        </row>
        <row r="5807">
          <cell r="A5807" t="str">
            <v>455-09</v>
          </cell>
          <cell r="B5807">
            <v>40121</v>
          </cell>
          <cell r="D5807" t="str">
            <v>SAMY</v>
          </cell>
          <cell r="E5807" t="str">
            <v>PEQUEÑOS</v>
          </cell>
          <cell r="F5807" t="str">
            <v>CANINO</v>
          </cell>
          <cell r="G5807" t="str">
            <v>BEAGLE</v>
          </cell>
          <cell r="H5807" t="str">
            <v>CONSUELO  CASTRO</v>
          </cell>
          <cell r="L5807" t="str">
            <v>ATAXIA DE  TREN    POSTERIOR</v>
          </cell>
          <cell r="M5807" t="str">
            <v>CONSUELO CASTRO</v>
          </cell>
        </row>
        <row r="5808">
          <cell r="A5808" t="str">
            <v>456-09</v>
          </cell>
          <cell r="B5808">
            <v>40121</v>
          </cell>
          <cell r="D5808" t="str">
            <v>JUNIOR</v>
          </cell>
          <cell r="E5808" t="str">
            <v>PEQUEÑOS</v>
          </cell>
          <cell r="F5808" t="str">
            <v>CANINO</v>
          </cell>
          <cell r="G5808" t="str">
            <v>AKITAX CHOW</v>
          </cell>
          <cell r="H5808" t="str">
            <v>BAJO  DE  APETITO</v>
          </cell>
          <cell r="L5808" t="str">
            <v>CARLOS  TELLEZ</v>
          </cell>
          <cell r="M5808" t="str">
            <v>SAEL PEDRAZA</v>
          </cell>
        </row>
        <row r="5809">
          <cell r="A5809" t="str">
            <v>457-09</v>
          </cell>
          <cell r="B5809">
            <v>40122</v>
          </cell>
          <cell r="D5809" t="str">
            <v>BRUNO</v>
          </cell>
          <cell r="E5809" t="str">
            <v>PEQUEÑOS</v>
          </cell>
          <cell r="F5809" t="str">
            <v>CANINO</v>
          </cell>
          <cell r="G5809" t="str">
            <v>CRIOLLO</v>
          </cell>
          <cell r="H5809" t="str">
            <v>MARIA MARLEN  MORENO</v>
          </cell>
          <cell r="L5809" t="str">
            <v>ACCIDENTE  AUTOMOVILISTICO</v>
          </cell>
          <cell r="M5809" t="str">
            <v>LEONARDO ROJAS</v>
          </cell>
        </row>
        <row r="5810">
          <cell r="A5810" t="str">
            <v>458-09</v>
          </cell>
          <cell r="B5810">
            <v>40126</v>
          </cell>
          <cell r="D5810" t="str">
            <v>KIARA</v>
          </cell>
          <cell r="E5810" t="str">
            <v>PEQUEÑOS</v>
          </cell>
          <cell r="F5810" t="str">
            <v>CANINO</v>
          </cell>
          <cell r="G5810" t="str">
            <v>PASTOR ALEMAN</v>
          </cell>
          <cell r="H5810" t="str">
            <v>CAMILA GELVEZ</v>
          </cell>
          <cell r="L5810" t="str">
            <v>FLUJO VAGINAL</v>
          </cell>
          <cell r="M5810" t="str">
            <v>ARTURO TORRES</v>
          </cell>
        </row>
        <row r="5811">
          <cell r="A5811" t="str">
            <v>459-09</v>
          </cell>
          <cell r="B5811">
            <v>40126</v>
          </cell>
          <cell r="D5811" t="str">
            <v>LUCAS</v>
          </cell>
          <cell r="E5811" t="str">
            <v>PEQUEÑOS</v>
          </cell>
          <cell r="F5811" t="str">
            <v>CANINO</v>
          </cell>
          <cell r="G5811" t="str">
            <v>CANICHE</v>
          </cell>
          <cell r="H5811" t="str">
            <v>ANA ELCY FLOREZ</v>
          </cell>
          <cell r="L5811" t="str">
            <v>DEPRESION</v>
          </cell>
          <cell r="M5811" t="str">
            <v>PAULA  ESCOBAR</v>
          </cell>
        </row>
        <row r="5812">
          <cell r="A5812" t="str">
            <v>460-09</v>
          </cell>
          <cell r="B5812">
            <v>40126</v>
          </cell>
          <cell r="D5812" t="str">
            <v>NIñA</v>
          </cell>
          <cell r="E5812" t="str">
            <v>PEQUEÑOS</v>
          </cell>
          <cell r="F5812" t="str">
            <v>FELINO</v>
          </cell>
          <cell r="G5812" t="str">
            <v>CRIOLLO</v>
          </cell>
          <cell r="H5812" t="str">
            <v>MARICEL CASTRO</v>
          </cell>
          <cell r="L5812" t="str">
            <v xml:space="preserve">PARTO AYER </v>
          </cell>
          <cell r="M5812" t="str">
            <v>JULIO NIVIAYO</v>
          </cell>
        </row>
        <row r="5813">
          <cell r="A5813" t="str">
            <v>461-09</v>
          </cell>
          <cell r="B5813">
            <v>40126</v>
          </cell>
          <cell r="D5813" t="str">
            <v>NOELIA</v>
          </cell>
          <cell r="E5813" t="str">
            <v>PEQUEÑOS</v>
          </cell>
          <cell r="F5813" t="str">
            <v>CANINO</v>
          </cell>
          <cell r="G5813" t="str">
            <v>LABRADOR</v>
          </cell>
          <cell r="H5813" t="str">
            <v>CAROLINA RENFIGO</v>
          </cell>
          <cell r="L5813" t="str">
            <v>DIARREA</v>
          </cell>
          <cell r="M5813" t="str">
            <v>SAEL PEDRAZA</v>
          </cell>
        </row>
        <row r="5814">
          <cell r="A5814" t="str">
            <v>462-09</v>
          </cell>
          <cell r="B5814">
            <v>40126</v>
          </cell>
          <cell r="D5814" t="str">
            <v>DORY</v>
          </cell>
          <cell r="E5814" t="str">
            <v>PEQUEÑOS</v>
          </cell>
          <cell r="F5814" t="str">
            <v>CANINO</v>
          </cell>
          <cell r="G5814" t="str">
            <v>BEAGLE</v>
          </cell>
          <cell r="H5814" t="str">
            <v>CAROLINA RENFIGO</v>
          </cell>
          <cell r="L5814" t="str">
            <v xml:space="preserve">BAJO APETITO </v>
          </cell>
          <cell r="M5814" t="str">
            <v>SAEL PEDRAZA</v>
          </cell>
        </row>
        <row r="5815">
          <cell r="A5815" t="str">
            <v>463-09</v>
          </cell>
          <cell r="B5815">
            <v>40127</v>
          </cell>
          <cell r="D5815" t="str">
            <v>SOFIA</v>
          </cell>
          <cell r="E5815" t="str">
            <v>PEQUEÑOS</v>
          </cell>
          <cell r="F5815" t="str">
            <v>CANINO</v>
          </cell>
          <cell r="G5815" t="str">
            <v>SHARPEI</v>
          </cell>
          <cell r="H5815" t="str">
            <v>ANDRES  DIAZ</v>
          </cell>
          <cell r="L5815" t="str">
            <v>SERUMEN DE  OIDO</v>
          </cell>
          <cell r="M5815" t="str">
            <v>CAMILO  TORRES</v>
          </cell>
        </row>
        <row r="5816">
          <cell r="A5816" t="str">
            <v>464-09</v>
          </cell>
          <cell r="B5816">
            <v>40127</v>
          </cell>
          <cell r="D5816" t="str">
            <v>CHOCO</v>
          </cell>
          <cell r="E5816" t="str">
            <v>PEQUEÑOS</v>
          </cell>
          <cell r="F5816" t="str">
            <v>CANINO</v>
          </cell>
          <cell r="G5816" t="str">
            <v>FRENCH POODLE</v>
          </cell>
          <cell r="H5816" t="str">
            <v>LUCY SAVEEDRA</v>
          </cell>
          <cell r="L5816" t="str">
            <v>MASA EN  DORSO CARDIOPATIA</v>
          </cell>
          <cell r="M5816" t="str">
            <v>SAEL PEDRAZA</v>
          </cell>
        </row>
        <row r="5817">
          <cell r="A5817" t="str">
            <v>465-09</v>
          </cell>
          <cell r="B5817">
            <v>40127</v>
          </cell>
          <cell r="D5817" t="str">
            <v>JOSHI</v>
          </cell>
          <cell r="E5817" t="str">
            <v>PEQUEÑOS</v>
          </cell>
          <cell r="F5817" t="str">
            <v>CANINO</v>
          </cell>
          <cell r="G5817" t="str">
            <v>SCHNAWZER</v>
          </cell>
          <cell r="H5817" t="str">
            <v>IGNACIO GARZON</v>
          </cell>
          <cell r="L5817" t="str">
            <v>OPACIDAD CORNEAL DEPRESION</v>
          </cell>
          <cell r="M5817" t="str">
            <v>CAMILO TORRES</v>
          </cell>
        </row>
        <row r="5818">
          <cell r="A5818" t="str">
            <v>466-09</v>
          </cell>
          <cell r="B5818">
            <v>40127</v>
          </cell>
          <cell r="D5818" t="str">
            <v>ROLCY</v>
          </cell>
          <cell r="E5818" t="str">
            <v>PEQUEÑOS</v>
          </cell>
          <cell r="F5818" t="str">
            <v>CANINO</v>
          </cell>
          <cell r="G5818" t="str">
            <v>CRIOLLO</v>
          </cell>
          <cell r="H5818" t="str">
            <v>ALBA LUCIA OICARI</v>
          </cell>
          <cell r="L5818" t="str">
            <v>CLAUDICACION MPI</v>
          </cell>
          <cell r="M5818" t="str">
            <v>SAEL PEDRAZA</v>
          </cell>
        </row>
        <row r="5819">
          <cell r="A5819" t="str">
            <v>467-09</v>
          </cell>
          <cell r="B5819">
            <v>40127</v>
          </cell>
          <cell r="D5819" t="str">
            <v>BALU</v>
          </cell>
          <cell r="E5819" t="str">
            <v>PEQUEÑOS</v>
          </cell>
          <cell r="F5819" t="str">
            <v>CANINO</v>
          </cell>
          <cell r="G5819" t="str">
            <v>DOBERMAN</v>
          </cell>
          <cell r="H5819" t="str">
            <v>LEONARDO GOY</v>
          </cell>
          <cell r="L5819" t="str">
            <v>CONDICION CORPORAL</v>
          </cell>
          <cell r="M5819" t="str">
            <v>JULIO  NIVIAYO</v>
          </cell>
        </row>
        <row r="5820">
          <cell r="A5820" t="str">
            <v>468-09</v>
          </cell>
          <cell r="B5820">
            <v>40127</v>
          </cell>
          <cell r="D5820" t="str">
            <v>BAGUIRA</v>
          </cell>
          <cell r="E5820" t="str">
            <v>PEQUEÑOS</v>
          </cell>
          <cell r="F5820" t="str">
            <v>CANINO</v>
          </cell>
          <cell r="G5820" t="str">
            <v>DOBERMAN</v>
          </cell>
          <cell r="H5820" t="str">
            <v>SANDRA ORTIZ</v>
          </cell>
          <cell r="L5820" t="str">
            <v>CONDICION CORPORAL</v>
          </cell>
          <cell r="M5820" t="str">
            <v>JULIO  NIVIAYO</v>
          </cell>
        </row>
        <row r="5821">
          <cell r="A5821" t="str">
            <v>469-09</v>
          </cell>
          <cell r="B5821">
            <v>40127</v>
          </cell>
          <cell r="D5821" t="str">
            <v>BILI</v>
          </cell>
          <cell r="E5821" t="str">
            <v>PEQUEÑOS</v>
          </cell>
          <cell r="F5821" t="str">
            <v>CANINO</v>
          </cell>
          <cell r="G5821" t="str">
            <v>DALMATA</v>
          </cell>
          <cell r="H5821" t="str">
            <v>MONICA GUTIERREZ</v>
          </cell>
          <cell r="L5821" t="str">
            <v>TVT GESTACION</v>
          </cell>
          <cell r="M5821" t="str">
            <v>SAEL PEDRAZA</v>
          </cell>
        </row>
        <row r="5822">
          <cell r="A5822" t="str">
            <v>470-09</v>
          </cell>
          <cell r="B5822">
            <v>40128</v>
          </cell>
          <cell r="D5822" t="str">
            <v>MONA</v>
          </cell>
          <cell r="E5822" t="str">
            <v>PEQUEÑOS</v>
          </cell>
          <cell r="F5822" t="str">
            <v>CANINO</v>
          </cell>
          <cell r="G5822" t="str">
            <v>CRIOLLO</v>
          </cell>
          <cell r="H5822" t="str">
            <v>ALEXANDER  TORRES</v>
          </cell>
          <cell r="L5822" t="str">
            <v>SANGRE EN  ORINA</v>
          </cell>
          <cell r="M5822" t="str">
            <v>CAMILO TORRES</v>
          </cell>
        </row>
        <row r="5823">
          <cell r="A5823" t="str">
            <v>471-09</v>
          </cell>
          <cell r="B5823">
            <v>40128</v>
          </cell>
          <cell r="D5823" t="str">
            <v>NEGRO</v>
          </cell>
          <cell r="E5823" t="str">
            <v>PEQUEÑOS</v>
          </cell>
          <cell r="F5823" t="str">
            <v>CANINO</v>
          </cell>
          <cell r="G5823" t="str">
            <v>LABRADOR</v>
          </cell>
          <cell r="H5823" t="str">
            <v xml:space="preserve">FABIO SANABRIA </v>
          </cell>
          <cell r="L5823" t="str">
            <v>DESMAYO</v>
          </cell>
          <cell r="M5823" t="str">
            <v>ANITA ROQUE</v>
          </cell>
        </row>
        <row r="5824">
          <cell r="A5824" t="str">
            <v>472-09</v>
          </cell>
          <cell r="B5824">
            <v>40128</v>
          </cell>
          <cell r="D5824" t="str">
            <v>BRANDY</v>
          </cell>
          <cell r="E5824" t="str">
            <v>PEQUEÑOS</v>
          </cell>
          <cell r="F5824" t="str">
            <v>CANINO</v>
          </cell>
          <cell r="G5824" t="str">
            <v>CRIOLLO</v>
          </cell>
          <cell r="H5824" t="str">
            <v>AZUCENA COVOA</v>
          </cell>
          <cell r="L5824" t="str">
            <v>SANGRE EN  ORINA</v>
          </cell>
          <cell r="M5824" t="str">
            <v>PAULA  ESCOBAR</v>
          </cell>
        </row>
        <row r="5825">
          <cell r="A5825" t="str">
            <v>473-09</v>
          </cell>
          <cell r="B5825">
            <v>40128</v>
          </cell>
          <cell r="D5825" t="str">
            <v>PATA CUMBIA</v>
          </cell>
          <cell r="E5825" t="str">
            <v>PEQUEÑOS</v>
          </cell>
          <cell r="F5825" t="str">
            <v>CANINO</v>
          </cell>
          <cell r="G5825" t="str">
            <v>CRIOLLO</v>
          </cell>
          <cell r="H5825" t="str">
            <v>JAVIER MORENO</v>
          </cell>
          <cell r="L5825" t="str">
            <v>COJERA</v>
          </cell>
          <cell r="M5825" t="str">
            <v>PAULA  ESCOBAR</v>
          </cell>
        </row>
        <row r="5826">
          <cell r="A5826" t="str">
            <v>474-09</v>
          </cell>
          <cell r="B5826">
            <v>40113</v>
          </cell>
          <cell r="D5826" t="str">
            <v>PRINCESA</v>
          </cell>
          <cell r="E5826" t="str">
            <v>PEQUEÑOS</v>
          </cell>
          <cell r="F5826" t="str">
            <v>CANINO</v>
          </cell>
          <cell r="G5826" t="str">
            <v>FRENCH POODLE</v>
          </cell>
          <cell r="H5826" t="str">
            <v>MARINA CESPEDES</v>
          </cell>
          <cell r="L5826" t="str">
            <v>OTITIS FUNGICA</v>
          </cell>
          <cell r="M5826" t="str">
            <v>ARTURO TORRES</v>
          </cell>
        </row>
        <row r="5827">
          <cell r="A5827" t="str">
            <v>475-09</v>
          </cell>
          <cell r="B5827">
            <v>40122</v>
          </cell>
          <cell r="D5827" t="str">
            <v>NICOLAS</v>
          </cell>
          <cell r="E5827" t="str">
            <v>PEQUEÑOS</v>
          </cell>
          <cell r="F5827" t="str">
            <v>CANINO</v>
          </cell>
          <cell r="G5827" t="str">
            <v>FOX TERRIER</v>
          </cell>
          <cell r="H5827" t="str">
            <v>RUBY ALVAREZ</v>
          </cell>
          <cell r="L5827" t="str">
            <v>DERMATITIS FUNGICA</v>
          </cell>
          <cell r="M5827" t="str">
            <v>CRISTIAN  CAMILO</v>
          </cell>
        </row>
        <row r="5828">
          <cell r="A5828" t="str">
            <v>476-09</v>
          </cell>
          <cell r="B5828">
            <v>40122</v>
          </cell>
          <cell r="D5828" t="str">
            <v>BRUNO</v>
          </cell>
          <cell r="E5828" t="str">
            <v>PEQUEÑOS</v>
          </cell>
          <cell r="F5828" t="str">
            <v>CANINO</v>
          </cell>
          <cell r="G5828" t="str">
            <v>CRIOLLO</v>
          </cell>
          <cell r="H5828" t="str">
            <v>MARIA  MARLEN MORENO</v>
          </cell>
          <cell r="L5828" t="str">
            <v>FTACTURA SACROILIACA</v>
          </cell>
          <cell r="M5828" t="str">
            <v>LEONARDO ROJAS</v>
          </cell>
        </row>
        <row r="5829">
          <cell r="A5829" t="str">
            <v>477-09</v>
          </cell>
          <cell r="B5829">
            <v>40122</v>
          </cell>
          <cell r="D5829" t="str">
            <v>NEGRO</v>
          </cell>
          <cell r="E5829" t="str">
            <v>PEQUEÑOS</v>
          </cell>
          <cell r="F5829" t="str">
            <v>CANINO</v>
          </cell>
          <cell r="G5829" t="str">
            <v>CRIOLLO</v>
          </cell>
          <cell r="H5829" t="str">
            <v>INGRID FONSECHA</v>
          </cell>
          <cell r="L5829" t="str">
            <v>CONVULSIONES</v>
          </cell>
          <cell r="M5829" t="str">
            <v xml:space="preserve">DIEGO PUENTES </v>
          </cell>
        </row>
        <row r="5830">
          <cell r="A5830" t="str">
            <v>478-09</v>
          </cell>
          <cell r="B5830">
            <v>40122</v>
          </cell>
          <cell r="D5830" t="str">
            <v>NICO</v>
          </cell>
          <cell r="E5830" t="str">
            <v>PEQUEÑOS</v>
          </cell>
          <cell r="F5830" t="str">
            <v>CANINO</v>
          </cell>
          <cell r="G5830" t="str">
            <v>SCHNAWZER</v>
          </cell>
          <cell r="H5830" t="str">
            <v>MARINA CESPEDES</v>
          </cell>
          <cell r="L5830" t="str">
            <v>OTITIS</v>
          </cell>
          <cell r="M5830" t="str">
            <v>JOSE  DANIEL ARIZA</v>
          </cell>
        </row>
        <row r="5831">
          <cell r="A5831" t="str">
            <v>479-09</v>
          </cell>
          <cell r="B5831">
            <v>40122</v>
          </cell>
          <cell r="D5831" t="str">
            <v>TARZAN</v>
          </cell>
          <cell r="E5831" t="str">
            <v>PEQUEÑOS</v>
          </cell>
          <cell r="F5831" t="str">
            <v>CANINO</v>
          </cell>
          <cell r="G5831" t="str">
            <v>CRIOLLO</v>
          </cell>
          <cell r="H5831" t="str">
            <v>AMIRA NIñO</v>
          </cell>
          <cell r="L5831" t="str">
            <v>MIASIS  EN OREJA</v>
          </cell>
          <cell r="M5831" t="str">
            <v>SAEL PEDRAZA</v>
          </cell>
        </row>
        <row r="5832">
          <cell r="A5832" t="str">
            <v>480-09</v>
          </cell>
          <cell r="B5832">
            <v>40129</v>
          </cell>
          <cell r="D5832" t="str">
            <v>ALINA</v>
          </cell>
          <cell r="E5832" t="str">
            <v>PEQUEÑOS</v>
          </cell>
          <cell r="F5832" t="str">
            <v>CANINO</v>
          </cell>
          <cell r="G5832" t="str">
            <v>LABRADOR</v>
          </cell>
          <cell r="H5832" t="str">
            <v>YENNI RAMOS</v>
          </cell>
          <cell r="L5832" t="str">
            <v>EPISODIOS FIEBRE DEPRESION</v>
          </cell>
          <cell r="M5832" t="str">
            <v>SAEL PEDRAZA</v>
          </cell>
        </row>
        <row r="5833">
          <cell r="A5833" t="str">
            <v>481-09</v>
          </cell>
          <cell r="B5833">
            <v>40129</v>
          </cell>
          <cell r="E5833" t="str">
            <v>PEQUEÑOS</v>
          </cell>
          <cell r="F5833" t="str">
            <v>CANINO</v>
          </cell>
        </row>
        <row r="5834">
          <cell r="A5834" t="str">
            <v>482-09</v>
          </cell>
          <cell r="B5834">
            <v>40130</v>
          </cell>
          <cell r="D5834" t="str">
            <v>MONA</v>
          </cell>
          <cell r="E5834" t="str">
            <v>PEQUEÑOS</v>
          </cell>
          <cell r="F5834" t="str">
            <v>CANINO</v>
          </cell>
          <cell r="G5834" t="str">
            <v>FRENCH POODLE</v>
          </cell>
          <cell r="H5834" t="str">
            <v>LUIS  MURCIA</v>
          </cell>
          <cell r="L5834" t="str">
            <v>ACCIDENTE   AUTOMOVILISTICO</v>
          </cell>
          <cell r="M5834" t="str">
            <v>DOCTOR ANITA  ROQUE</v>
          </cell>
        </row>
        <row r="5835">
          <cell r="A5835" t="str">
            <v>483-09</v>
          </cell>
          <cell r="B5835">
            <v>40128</v>
          </cell>
          <cell r="D5835" t="str">
            <v>LOBO</v>
          </cell>
          <cell r="E5835" t="str">
            <v>PEQUEÑOS</v>
          </cell>
          <cell r="F5835" t="str">
            <v>CANINO</v>
          </cell>
          <cell r="G5835" t="str">
            <v>PASTOR ALEMAN</v>
          </cell>
          <cell r="H5835" t="str">
            <v>CARLOS  ANDRES  TRIANA</v>
          </cell>
          <cell r="L5835" t="str">
            <v>FRACTURA  CABEZA  FEMUR</v>
          </cell>
          <cell r="M5835" t="str">
            <v>SAEL PEDRAZA</v>
          </cell>
        </row>
        <row r="5836">
          <cell r="A5836" t="str">
            <v>484-09</v>
          </cell>
          <cell r="B5836">
            <v>40130</v>
          </cell>
          <cell r="D5836" t="str">
            <v>MATEO</v>
          </cell>
          <cell r="E5836" t="str">
            <v>PEQUEÑOS</v>
          </cell>
          <cell r="F5836" t="str">
            <v>CANINO</v>
          </cell>
          <cell r="G5836" t="str">
            <v>FRENCH POODLE</v>
          </cell>
          <cell r="H5836" t="str">
            <v>YANETH DIAZ</v>
          </cell>
          <cell r="L5836" t="str">
            <v>ACCIDENTE AUTOMOVILISTICO</v>
          </cell>
          <cell r="M5836" t="str">
            <v>SAEL PEDRAZA</v>
          </cell>
        </row>
        <row r="5837">
          <cell r="A5837" t="str">
            <v>485-09</v>
          </cell>
          <cell r="B5837">
            <v>40135</v>
          </cell>
          <cell r="D5837" t="str">
            <v>ESMERALDA</v>
          </cell>
          <cell r="E5837" t="str">
            <v>PEQUEÑOS</v>
          </cell>
          <cell r="F5837" t="str">
            <v>FELINO</v>
          </cell>
          <cell r="G5837" t="str">
            <v>CRIOLLO</v>
          </cell>
          <cell r="H5837" t="str">
            <v>JANIEL GUZMAN</v>
          </cell>
          <cell r="L5837" t="str">
            <v>INTOXICACION</v>
          </cell>
          <cell r="M5837" t="str">
            <v>SAEL PEDRAZA</v>
          </cell>
        </row>
        <row r="5838">
          <cell r="A5838" t="str">
            <v>486-09</v>
          </cell>
          <cell r="B5838">
            <v>40135</v>
          </cell>
          <cell r="D5838" t="str">
            <v>LUCAS</v>
          </cell>
          <cell r="E5838" t="str">
            <v>PEQUEÑOS</v>
          </cell>
          <cell r="F5838" t="str">
            <v>CANINO</v>
          </cell>
          <cell r="G5838" t="str">
            <v>LABRADOR</v>
          </cell>
          <cell r="H5838" t="str">
            <v>JEIMY GOMEZ</v>
          </cell>
          <cell r="M5838" t="str">
            <v>SAEL PEDRAZA</v>
          </cell>
        </row>
        <row r="5839">
          <cell r="A5839" t="str">
            <v>487-09</v>
          </cell>
          <cell r="B5839">
            <v>40135</v>
          </cell>
          <cell r="D5839" t="str">
            <v>LUNA</v>
          </cell>
          <cell r="E5839" t="str">
            <v>PEQUEÑOS</v>
          </cell>
          <cell r="F5839" t="str">
            <v>CANINO</v>
          </cell>
          <cell r="G5839" t="str">
            <v>CANICHE</v>
          </cell>
          <cell r="H5839" t="str">
            <v>ROSA PEÑA</v>
          </cell>
          <cell r="M5839" t="str">
            <v>SAEL PEDRAZA</v>
          </cell>
        </row>
        <row r="5840">
          <cell r="A5840" t="str">
            <v>488-09</v>
          </cell>
          <cell r="B5840">
            <v>40135</v>
          </cell>
          <cell r="D5840" t="str">
            <v>YIYO</v>
          </cell>
          <cell r="E5840" t="str">
            <v>PEQUEÑOS</v>
          </cell>
          <cell r="F5840" t="str">
            <v>CANINO</v>
          </cell>
          <cell r="G5840" t="str">
            <v>FRENCH POODLE</v>
          </cell>
          <cell r="H5840" t="str">
            <v>LUIS  HELENA CASTAñO</v>
          </cell>
          <cell r="L5840" t="str">
            <v>DIARREA  CON  SANGRE</v>
          </cell>
          <cell r="M5840" t="str">
            <v>SAEL PEDRAZA</v>
          </cell>
        </row>
        <row r="5841">
          <cell r="A5841" t="str">
            <v>489-09</v>
          </cell>
          <cell r="B5841">
            <v>40136</v>
          </cell>
          <cell r="D5841" t="str">
            <v>ONIX</v>
          </cell>
          <cell r="E5841" t="str">
            <v>PEQUEÑOS</v>
          </cell>
          <cell r="F5841" t="str">
            <v>CANINO</v>
          </cell>
          <cell r="G5841" t="str">
            <v>LABRADOR</v>
          </cell>
          <cell r="H5841" t="str">
            <v>EJERCICITO  NACIONAL</v>
          </cell>
          <cell r="L5841" t="str">
            <v>MASA EN MPI</v>
          </cell>
          <cell r="M5841" t="str">
            <v>SAEL PEDRAZA</v>
          </cell>
        </row>
        <row r="5842">
          <cell r="A5842" t="str">
            <v>490-09</v>
          </cell>
          <cell r="B5842">
            <v>40136</v>
          </cell>
          <cell r="D5842" t="str">
            <v>ROCKY</v>
          </cell>
          <cell r="E5842" t="str">
            <v>PEQUEÑOS</v>
          </cell>
          <cell r="F5842" t="str">
            <v>CANINO</v>
          </cell>
          <cell r="G5842" t="str">
            <v>LABRADOR</v>
          </cell>
          <cell r="H5842" t="str">
            <v>ALEJANDRA HERNADEZ</v>
          </cell>
          <cell r="L5842" t="str">
            <v>DEBILIDAD</v>
          </cell>
          <cell r="M5842" t="str">
            <v>OSCAR VELASQUEZ</v>
          </cell>
        </row>
        <row r="5843">
          <cell r="A5843" t="str">
            <v>491-09</v>
          </cell>
          <cell r="B5843">
            <v>40136</v>
          </cell>
          <cell r="D5843" t="str">
            <v>TOBITA</v>
          </cell>
          <cell r="E5843" t="str">
            <v>PEQUEÑOS</v>
          </cell>
          <cell r="F5843" t="str">
            <v>CANINO</v>
          </cell>
          <cell r="G5843" t="str">
            <v>SALCHICHA</v>
          </cell>
          <cell r="H5843" t="str">
            <v>LAURA  GARAY</v>
          </cell>
          <cell r="L5843" t="str">
            <v>PROLAPSO TERCER  PARPADO</v>
          </cell>
          <cell r="M5843" t="str">
            <v>SAEL PEDRAZA</v>
          </cell>
        </row>
        <row r="5844">
          <cell r="A5844" t="str">
            <v>492-09</v>
          </cell>
          <cell r="B5844">
            <v>40137</v>
          </cell>
          <cell r="D5844" t="str">
            <v>MATE</v>
          </cell>
          <cell r="E5844" t="str">
            <v>PEQUEÑOS</v>
          </cell>
          <cell r="F5844" t="str">
            <v>CANINO</v>
          </cell>
          <cell r="G5844" t="str">
            <v>FRENCH POODLE</v>
          </cell>
          <cell r="H5844" t="str">
            <v>ASTRID BRICEñO</v>
          </cell>
          <cell r="L5844" t="str">
            <v>HONGOS  PIEL</v>
          </cell>
          <cell r="M5844" t="str">
            <v>DAVID RANGEL</v>
          </cell>
        </row>
        <row r="5845">
          <cell r="A5845" t="str">
            <v>493-09</v>
          </cell>
          <cell r="B5845">
            <v>40135</v>
          </cell>
          <cell r="D5845" t="str">
            <v>TAYSON</v>
          </cell>
          <cell r="E5845" t="str">
            <v>PEQUEÑOS</v>
          </cell>
          <cell r="F5845" t="str">
            <v>CANINO</v>
          </cell>
          <cell r="G5845" t="str">
            <v>AKITA</v>
          </cell>
          <cell r="H5845" t="str">
            <v>CRISTOBAL CHAVEZ</v>
          </cell>
          <cell r="L5845" t="str">
            <v>EPIXTASIS</v>
          </cell>
          <cell r="M5845" t="str">
            <v>JOSE  LUIS BOTTA</v>
          </cell>
        </row>
        <row r="5846">
          <cell r="A5846" t="str">
            <v>494-09</v>
          </cell>
          <cell r="B5846">
            <v>40140</v>
          </cell>
          <cell r="D5846" t="str">
            <v>JUNIOR</v>
          </cell>
          <cell r="E5846" t="str">
            <v>PEQUEÑOS</v>
          </cell>
          <cell r="F5846" t="str">
            <v>CANINO</v>
          </cell>
          <cell r="G5846" t="str">
            <v>FRENCH POODLE</v>
          </cell>
          <cell r="H5846" t="str">
            <v>ALBA CARDENAS</v>
          </cell>
          <cell r="L5846" t="str">
            <v>OTITIS</v>
          </cell>
          <cell r="M5846" t="str">
            <v>SAEL PEDRAZA</v>
          </cell>
        </row>
        <row r="5847">
          <cell r="A5847" t="str">
            <v>495-09</v>
          </cell>
          <cell r="B5847">
            <v>40140</v>
          </cell>
          <cell r="D5847" t="str">
            <v>MUñECA</v>
          </cell>
          <cell r="E5847" t="str">
            <v>PEQUEÑOS</v>
          </cell>
          <cell r="F5847" t="str">
            <v>CANINO</v>
          </cell>
          <cell r="G5847" t="str">
            <v>FRENCH POODLE</v>
          </cell>
          <cell r="H5847" t="str">
            <v>ALBA CARDENAS</v>
          </cell>
          <cell r="L5847" t="str">
            <v>OPACIDAD CORNEA</v>
          </cell>
          <cell r="M5847" t="str">
            <v>SAEL PEDRAZA</v>
          </cell>
        </row>
        <row r="5848">
          <cell r="A5848" t="str">
            <v>496-09</v>
          </cell>
          <cell r="B5848">
            <v>40143</v>
          </cell>
          <cell r="D5848" t="str">
            <v xml:space="preserve">ESTRELLA </v>
          </cell>
          <cell r="E5848" t="str">
            <v>PEQUEÑOS</v>
          </cell>
          <cell r="F5848" t="str">
            <v>CANINO</v>
          </cell>
          <cell r="G5848" t="str">
            <v>CRIOLLO</v>
          </cell>
          <cell r="H5848" t="str">
            <v>ALICIA SARMIENTO</v>
          </cell>
          <cell r="L5848" t="str">
            <v>DISMINUCION DE  APETITO</v>
          </cell>
          <cell r="M5848" t="str">
            <v>SAEL PEDRAZA</v>
          </cell>
        </row>
        <row r="5849">
          <cell r="A5849" t="str">
            <v>497-09</v>
          </cell>
          <cell r="B5849">
            <v>40144</v>
          </cell>
          <cell r="D5849" t="str">
            <v>SACHA II</v>
          </cell>
          <cell r="E5849" t="str">
            <v>PEQUEÑOS</v>
          </cell>
          <cell r="F5849" t="str">
            <v>CANINO</v>
          </cell>
          <cell r="G5849" t="str">
            <v>LABRADOR / CRIOLLO</v>
          </cell>
          <cell r="H5849" t="str">
            <v>HUGO SALAS</v>
          </cell>
          <cell r="L5849" t="str">
            <v>CLAUDICACION MAI</v>
          </cell>
          <cell r="M5849" t="str">
            <v>SAEL PEDRAZA</v>
          </cell>
        </row>
        <row r="5850">
          <cell r="A5850" t="str">
            <v>498-09</v>
          </cell>
          <cell r="B5850">
            <v>40144</v>
          </cell>
          <cell r="D5850" t="str">
            <v>BUDDY</v>
          </cell>
          <cell r="E5850" t="str">
            <v>PEQUEÑOS</v>
          </cell>
          <cell r="F5850" t="str">
            <v>CANINO</v>
          </cell>
          <cell r="G5850" t="str">
            <v>LABRADOR</v>
          </cell>
          <cell r="H5850" t="str">
            <v xml:space="preserve">JULIAN MONZON </v>
          </cell>
          <cell r="L5850" t="str">
            <v>CLAUDICACION DEL  MPD</v>
          </cell>
          <cell r="M5850" t="str">
            <v>SAEL PEDRAZA</v>
          </cell>
        </row>
        <row r="5851">
          <cell r="A5851" t="str">
            <v>499-09</v>
          </cell>
          <cell r="B5851">
            <v>40147</v>
          </cell>
          <cell r="D5851" t="str">
            <v>POLY</v>
          </cell>
          <cell r="E5851" t="str">
            <v>PEQUEÑOS</v>
          </cell>
          <cell r="F5851" t="str">
            <v>CANINO</v>
          </cell>
          <cell r="G5851" t="str">
            <v>BEAGLE</v>
          </cell>
          <cell r="H5851" t="str">
            <v>TATIANA RODRIGUEZ</v>
          </cell>
          <cell r="L5851" t="str">
            <v>DEPRESION INAPETENCIA   DIARREA  3  DIAS</v>
          </cell>
          <cell r="M5851" t="str">
            <v>SAEL PEDRAZA</v>
          </cell>
        </row>
        <row r="5852">
          <cell r="A5852" t="str">
            <v>500-09</v>
          </cell>
          <cell r="B5852">
            <v>40147</v>
          </cell>
          <cell r="D5852" t="str">
            <v>TATY</v>
          </cell>
          <cell r="E5852" t="str">
            <v>PEQUEÑOS</v>
          </cell>
          <cell r="F5852" t="str">
            <v>CANINO</v>
          </cell>
          <cell r="G5852" t="str">
            <v>FRENCH POODLE</v>
          </cell>
          <cell r="L5852" t="str">
            <v xml:space="preserve">DEBILIDAD </v>
          </cell>
          <cell r="M5852" t="str">
            <v>SAEL PEDRAZA</v>
          </cell>
        </row>
        <row r="5853">
          <cell r="A5853" t="str">
            <v>410-15</v>
          </cell>
          <cell r="B5853" t="str">
            <v>12/06/2015</v>
          </cell>
          <cell r="C5853" t="str">
            <v>PROYECCION SOCIAL</v>
          </cell>
          <cell r="D5853" t="str">
            <v>JUAN</v>
          </cell>
          <cell r="E5853" t="str">
            <v>PEQUEÑOS</v>
          </cell>
          <cell r="F5853" t="str">
            <v>CANINO</v>
          </cell>
          <cell r="G5853" t="str">
            <v>COCKER</v>
          </cell>
          <cell r="H5853" t="str">
            <v>MARIA CECILIA ZEA</v>
          </cell>
          <cell r="I5853">
            <v>11378828</v>
          </cell>
          <cell r="J5853">
            <v>3103118571</v>
          </cell>
          <cell r="L5853" t="str">
            <v>HIGROMA MAIZ</v>
          </cell>
          <cell r="M5853" t="str">
            <v>SAEL PEDRAZA</v>
          </cell>
        </row>
        <row r="5854">
          <cell r="A5854" t="str">
            <v>128-15</v>
          </cell>
          <cell r="B5854" t="str">
            <v>14/04/2015</v>
          </cell>
          <cell r="C5854" t="str">
            <v>DOCENCIA</v>
          </cell>
          <cell r="D5854" t="str">
            <v>PAQUITA</v>
          </cell>
          <cell r="E5854" t="str">
            <v>PEQUEÑOS</v>
          </cell>
          <cell r="F5854" t="str">
            <v>CANINO</v>
          </cell>
          <cell r="G5854" t="str">
            <v>CRIOLLO</v>
          </cell>
          <cell r="H5854" t="str">
            <v>JORGE PLATA</v>
          </cell>
          <cell r="I5854" t="str">
            <v/>
          </cell>
          <cell r="J5854">
            <v>3112297314</v>
          </cell>
          <cell r="L5854" t="str">
            <v>OVH</v>
          </cell>
          <cell r="M5854" t="str">
            <v>NATALIA PEDRAZA</v>
          </cell>
        </row>
        <row r="5855">
          <cell r="A5855" t="str">
            <v>170-15</v>
          </cell>
          <cell r="B5855" t="str">
            <v>14/05/2015</v>
          </cell>
          <cell r="C5855" t="str">
            <v>DOCENCIA</v>
          </cell>
          <cell r="D5855" t="str">
            <v>MILU</v>
          </cell>
          <cell r="E5855" t="str">
            <v>PEQUEÑOS</v>
          </cell>
          <cell r="F5855" t="str">
            <v>CANINO</v>
          </cell>
          <cell r="G5855" t="str">
            <v>PINSCHER</v>
          </cell>
          <cell r="H5855" t="str">
            <v>CLAUDIA PENAGOS</v>
          </cell>
          <cell r="I5855">
            <v>1019025970</v>
          </cell>
          <cell r="J5855" t="str">
            <v>3114889009
3105077109</v>
          </cell>
          <cell r="L5855" t="str">
            <v>INAPTNCIA-VOMITO</v>
          </cell>
          <cell r="M5855" t="str">
            <v>LAURA MELO</v>
          </cell>
        </row>
        <row r="5856">
          <cell r="A5856" t="str">
            <v>129-15</v>
          </cell>
          <cell r="B5856" t="str">
            <v>15/04/2015</v>
          </cell>
          <cell r="C5856" t="str">
            <v>PROYECCION SOCIAL</v>
          </cell>
          <cell r="D5856" t="str">
            <v>NEGRA</v>
          </cell>
          <cell r="E5856" t="str">
            <v>PEQUEÑOS</v>
          </cell>
          <cell r="F5856" t="str">
            <v>CANINO</v>
          </cell>
          <cell r="G5856" t="str">
            <v>NR</v>
          </cell>
          <cell r="H5856" t="str">
            <v>ELVIS ROJAS</v>
          </cell>
          <cell r="I5856">
            <v>807762443</v>
          </cell>
          <cell r="J5856">
            <v>3105577678</v>
          </cell>
          <cell r="L5856" t="str">
            <v/>
          </cell>
          <cell r="M5856" t="str">
            <v>LAURA MELO</v>
          </cell>
        </row>
        <row r="5857">
          <cell r="A5857" t="str">
            <v>135-15</v>
          </cell>
          <cell r="B5857" t="str">
            <v>15/04/2015</v>
          </cell>
          <cell r="C5857" t="str">
            <v/>
          </cell>
          <cell r="D5857" t="str">
            <v>SHAKIRA</v>
          </cell>
          <cell r="E5857" t="str">
            <v>PEQUEÑOS</v>
          </cell>
          <cell r="F5857" t="str">
            <v>CANINO</v>
          </cell>
          <cell r="G5857" t="str">
            <v>NR</v>
          </cell>
          <cell r="H5857" t="str">
            <v>ORLANDO RONCANCIO</v>
          </cell>
          <cell r="I5857" t="str">
            <v/>
          </cell>
          <cell r="J5857" t="str">
            <v/>
          </cell>
          <cell r="L5857" t="str">
            <v>PARTO</v>
          </cell>
          <cell r="M5857" t="str">
            <v>LAURA MELO</v>
          </cell>
        </row>
        <row r="5858">
          <cell r="A5858" t="str">
            <v>136-15</v>
          </cell>
          <cell r="B5858" t="str">
            <v>16/05/2015</v>
          </cell>
          <cell r="C5858" t="str">
            <v/>
          </cell>
          <cell r="D5858" t="str">
            <v>MOTAS</v>
          </cell>
          <cell r="E5858" t="str">
            <v>PEQUEÑOS</v>
          </cell>
          <cell r="F5858" t="str">
            <v>CANINO</v>
          </cell>
          <cell r="G5858" t="str">
            <v>NR</v>
          </cell>
          <cell r="H5858" t="str">
            <v>DORIS TORRES</v>
          </cell>
          <cell r="I5858">
            <v>40366911</v>
          </cell>
          <cell r="J5858">
            <v>3115808347</v>
          </cell>
          <cell r="L5858" t="str">
            <v/>
          </cell>
          <cell r="M5858" t="str">
            <v>SAEL PEDRAZA</v>
          </cell>
        </row>
        <row r="5859">
          <cell r="A5859" t="str">
            <v>091-15</v>
          </cell>
          <cell r="B5859" t="str">
            <v>17/03/2015</v>
          </cell>
          <cell r="C5859" t="str">
            <v>PROYECCION SOCIAL</v>
          </cell>
          <cell r="D5859" t="str">
            <v>HEIMDALF</v>
          </cell>
          <cell r="E5859" t="str">
            <v>PEQUEÑOS</v>
          </cell>
          <cell r="F5859" t="str">
            <v>CANINO</v>
          </cell>
          <cell r="G5859" t="str">
            <v>PASTOR ALEMAN</v>
          </cell>
          <cell r="H5859" t="str">
            <v>GLORIA BARRERA</v>
          </cell>
          <cell r="I5859">
            <v>51750110</v>
          </cell>
          <cell r="J5859">
            <v>3167652036</v>
          </cell>
          <cell r="L5859" t="str">
            <v>FRACTURA RADIO DERECHO</v>
          </cell>
          <cell r="M5859" t="str">
            <v>SAEL PEDRAZA</v>
          </cell>
        </row>
        <row r="5860">
          <cell r="A5860" t="str">
            <v>092-15</v>
          </cell>
          <cell r="B5860" t="str">
            <v>17/03/2015</v>
          </cell>
          <cell r="C5860" t="str">
            <v>PROYECCION SOCIAL</v>
          </cell>
          <cell r="D5860" t="str">
            <v>HANNA</v>
          </cell>
          <cell r="E5860" t="str">
            <v>PEQUEÑOS</v>
          </cell>
          <cell r="F5860" t="str">
            <v>CANINO</v>
          </cell>
          <cell r="G5860" t="str">
            <v>PITBULL</v>
          </cell>
          <cell r="H5860" t="str">
            <v>GLORIA BARRERA</v>
          </cell>
          <cell r="I5860">
            <v>51750110</v>
          </cell>
          <cell r="J5860">
            <v>3167652036</v>
          </cell>
          <cell r="L5860" t="str">
            <v>COMPORTAMIENTO AGRESIVO</v>
          </cell>
          <cell r="M5860" t="str">
            <v>SAEL PEDRAZA</v>
          </cell>
        </row>
        <row r="5861">
          <cell r="A5861" t="str">
            <v>093-15</v>
          </cell>
          <cell r="B5861" t="str">
            <v>17/03/2015</v>
          </cell>
          <cell r="C5861" t="str">
            <v>DOCENCIA</v>
          </cell>
          <cell r="D5861" t="str">
            <v>BETHOVEN</v>
          </cell>
          <cell r="E5861" t="str">
            <v>PEQUEÑOS</v>
          </cell>
          <cell r="F5861" t="str">
            <v>CANINO</v>
          </cell>
          <cell r="G5861" t="str">
            <v>CRIOLLO</v>
          </cell>
          <cell r="H5861" t="str">
            <v>MARIO ANTONIO BOHORQUEZ</v>
          </cell>
          <cell r="I5861" t="str">
            <v/>
          </cell>
          <cell r="J5861">
            <v>3203339968</v>
          </cell>
          <cell r="L5861" t="str">
            <v>EPISTAXIS UNILATERAL</v>
          </cell>
          <cell r="M5861" t="str">
            <v>SAEL PEDRAZA</v>
          </cell>
        </row>
        <row r="5862">
          <cell r="A5862" t="str">
            <v>138-15</v>
          </cell>
          <cell r="B5862" t="str">
            <v>17/04/2015</v>
          </cell>
          <cell r="C5862" t="str">
            <v/>
          </cell>
          <cell r="D5862" t="str">
            <v>PECAS LULU</v>
          </cell>
          <cell r="E5862" t="str">
            <v>PEQUEÑOS</v>
          </cell>
          <cell r="F5862" t="str">
            <v>CANINO</v>
          </cell>
          <cell r="G5862" t="str">
            <v>NR</v>
          </cell>
          <cell r="H5862" t="str">
            <v>UNILLANOS</v>
          </cell>
          <cell r="I5862" t="str">
            <v/>
          </cell>
          <cell r="J5862" t="str">
            <v/>
          </cell>
          <cell r="L5862" t="str">
            <v/>
          </cell>
          <cell r="M5862" t="str">
            <v>LAURA MELO</v>
          </cell>
        </row>
        <row r="5863">
          <cell r="A5863" t="str">
            <v>411-15</v>
          </cell>
          <cell r="B5863" t="str">
            <v>17/06/2015</v>
          </cell>
          <cell r="C5863" t="str">
            <v/>
          </cell>
          <cell r="D5863" t="str">
            <v>RAMONA</v>
          </cell>
          <cell r="E5863" t="str">
            <v>PEQUEÑOS</v>
          </cell>
          <cell r="F5863" t="str">
            <v>CANINO</v>
          </cell>
          <cell r="G5863" t="str">
            <v>PUG</v>
          </cell>
          <cell r="H5863" t="str">
            <v>GUSTAVO ANDRES GOMEZ</v>
          </cell>
          <cell r="I5863">
            <v>1018438370</v>
          </cell>
          <cell r="J5863">
            <v>3017861954</v>
          </cell>
          <cell r="L5863" t="str">
            <v>CIRUGIA ORTOPEDIA</v>
          </cell>
          <cell r="M5863" t="str">
            <v>ANITA ROQUE</v>
          </cell>
        </row>
        <row r="5864">
          <cell r="A5864" t="str">
            <v>413-15</v>
          </cell>
          <cell r="B5864" t="str">
            <v>17/06/2015</v>
          </cell>
          <cell r="C5864" t="str">
            <v/>
          </cell>
          <cell r="D5864" t="str">
            <v>NEGRO</v>
          </cell>
          <cell r="E5864" t="str">
            <v>PEQUEÑOS</v>
          </cell>
          <cell r="F5864" t="str">
            <v>CANINO</v>
          </cell>
          <cell r="G5864" t="str">
            <v>CRIOLLO</v>
          </cell>
          <cell r="H5864" t="str">
            <v>UNILLANOS</v>
          </cell>
          <cell r="I5864" t="str">
            <v/>
          </cell>
          <cell r="J5864" t="str">
            <v/>
          </cell>
          <cell r="L5864" t="str">
            <v>CLAUDICACION-MIOCLONOS</v>
          </cell>
          <cell r="M5864" t="str">
            <v>ANITA ROQUE</v>
          </cell>
        </row>
        <row r="5865">
          <cell r="A5865" t="str">
            <v>416-15</v>
          </cell>
          <cell r="B5865" t="str">
            <v>17/06/2015</v>
          </cell>
          <cell r="C5865" t="str">
            <v/>
          </cell>
          <cell r="D5865" t="str">
            <v>BUDY</v>
          </cell>
          <cell r="E5865" t="str">
            <v>PEQUEÑOS</v>
          </cell>
          <cell r="F5865" t="str">
            <v>CANINO</v>
          </cell>
          <cell r="G5865" t="str">
            <v>CRIOLLO</v>
          </cell>
          <cell r="H5865" t="str">
            <v>JORGE ALBERTO CASTAÑEDA</v>
          </cell>
          <cell r="I5865">
            <v>52552944</v>
          </cell>
          <cell r="J5865" t="str">
            <v>3138957116
3106282528</v>
          </cell>
          <cell r="L5865" t="str">
            <v>FRACTURA TIBIA Y PERONE</v>
          </cell>
          <cell r="M5865" t="str">
            <v>SAEL PEDRAZA</v>
          </cell>
        </row>
        <row r="5866">
          <cell r="A5866" t="str">
            <v>433-15</v>
          </cell>
          <cell r="B5866" t="str">
            <v>18/06/2015</v>
          </cell>
          <cell r="C5866" t="str">
            <v>DOCENCIA</v>
          </cell>
          <cell r="D5866" t="str">
            <v>LUCAS</v>
          </cell>
          <cell r="E5866" t="str">
            <v>PEQUEÑOS</v>
          </cell>
          <cell r="F5866" t="str">
            <v>CANINO</v>
          </cell>
          <cell r="G5866" t="str">
            <v>CRIOLLO</v>
          </cell>
          <cell r="H5866" t="str">
            <v>JENNI MARCELA MEDINA</v>
          </cell>
          <cell r="I5866">
            <v>1074415358</v>
          </cell>
          <cell r="J5866">
            <v>3162361610</v>
          </cell>
          <cell r="L5866" t="str">
            <v>MIASIS</v>
          </cell>
          <cell r="M5866" t="str">
            <v>SAEL PEDRAZA</v>
          </cell>
        </row>
        <row r="5867">
          <cell r="A5867" t="str">
            <v>036-15</v>
          </cell>
          <cell r="B5867" t="str">
            <v>20/02/2015</v>
          </cell>
          <cell r="C5867" t="str">
            <v>PROYECCION SOCIAL</v>
          </cell>
          <cell r="D5867" t="str">
            <v>GABO</v>
          </cell>
          <cell r="E5867" t="str">
            <v>PEQUEÑOS</v>
          </cell>
          <cell r="F5867" t="str">
            <v>CANINO</v>
          </cell>
          <cell r="G5867" t="str">
            <v>WEIMARANER</v>
          </cell>
          <cell r="H5867" t="str">
            <v>WHERY RIVERA</v>
          </cell>
          <cell r="I5867" t="str">
            <v/>
          </cell>
          <cell r="J5867" t="str">
            <v/>
          </cell>
          <cell r="L5867" t="str">
            <v xml:space="preserve">ACCIDENTE ATROPELLADA </v>
          </cell>
          <cell r="M5867" t="str">
            <v>LAURA MELO</v>
          </cell>
        </row>
        <row r="5868">
          <cell r="A5868" t="str">
            <v>037-15</v>
          </cell>
          <cell r="B5868" t="str">
            <v>20/02/2015</v>
          </cell>
          <cell r="C5868" t="str">
            <v>PROYECCION SOCIAL</v>
          </cell>
          <cell r="D5868" t="str">
            <v>AKIRA</v>
          </cell>
          <cell r="E5868" t="str">
            <v>PEQUEÑOS</v>
          </cell>
          <cell r="F5868" t="str">
            <v>CANINO</v>
          </cell>
          <cell r="G5868" t="str">
            <v>NR</v>
          </cell>
          <cell r="H5868" t="str">
            <v>ANDRES FELIPE MONROY</v>
          </cell>
          <cell r="I5868" t="str">
            <v/>
          </cell>
          <cell r="J5868" t="str">
            <v/>
          </cell>
          <cell r="L5868" t="str">
            <v/>
          </cell>
          <cell r="M5868" t="str">
            <v>SAEL PEDRAZA</v>
          </cell>
        </row>
        <row r="5869">
          <cell r="A5869" t="str">
            <v>139-15</v>
          </cell>
          <cell r="B5869" t="str">
            <v>20/04/2015</v>
          </cell>
          <cell r="C5869" t="str">
            <v>PROYECCION SOCIAL</v>
          </cell>
          <cell r="D5869" t="str">
            <v>MARTINA</v>
          </cell>
          <cell r="E5869" t="str">
            <v>PEQUEÑOS</v>
          </cell>
          <cell r="F5869" t="str">
            <v>CANINO</v>
          </cell>
          <cell r="G5869" t="str">
            <v>CRIOLLO</v>
          </cell>
          <cell r="H5869" t="str">
            <v>MARIA CAMILA TRIANA</v>
          </cell>
          <cell r="I5869">
            <v>1121842670</v>
          </cell>
          <cell r="J5869">
            <v>3115991859</v>
          </cell>
          <cell r="L5869" t="str">
            <v>HONGOS PIEL</v>
          </cell>
          <cell r="M5869" t="str">
            <v>LAURA MELO</v>
          </cell>
        </row>
        <row r="5870">
          <cell r="A5870" t="str">
            <v>178-15</v>
          </cell>
          <cell r="B5870" t="str">
            <v>20/05/2015</v>
          </cell>
          <cell r="C5870" t="str">
            <v>DOCENCIA</v>
          </cell>
          <cell r="D5870" t="str">
            <v>PUMBA</v>
          </cell>
          <cell r="E5870" t="str">
            <v>PEQUEÑOS</v>
          </cell>
          <cell r="F5870" t="str">
            <v>CANINO</v>
          </cell>
          <cell r="G5870" t="str">
            <v>PUG</v>
          </cell>
          <cell r="H5870" t="str">
            <v>JOHANA HERNANDEZ</v>
          </cell>
          <cell r="I5870">
            <v>40403207</v>
          </cell>
          <cell r="J5870">
            <v>3145309465</v>
          </cell>
          <cell r="L5870" t="str">
            <v>ACCIDENTE FRACTURA</v>
          </cell>
          <cell r="M5870" t="str">
            <v>ANITA ROQUE</v>
          </cell>
        </row>
        <row r="5871">
          <cell r="A5871" t="str">
            <v>140-15</v>
          </cell>
          <cell r="B5871" t="str">
            <v>21/04/2015</v>
          </cell>
          <cell r="C5871" t="str">
            <v>PROYECCION SOCIAL</v>
          </cell>
          <cell r="D5871" t="str">
            <v>KATY</v>
          </cell>
          <cell r="E5871" t="str">
            <v>PEQUEÑOS</v>
          </cell>
          <cell r="F5871" t="str">
            <v>CANINO</v>
          </cell>
          <cell r="G5871" t="str">
            <v>NR</v>
          </cell>
          <cell r="H5871" t="str">
            <v>BETTY RODRIGUEZ</v>
          </cell>
          <cell r="I5871">
            <v>51834222</v>
          </cell>
          <cell r="J5871">
            <v>3143208082</v>
          </cell>
          <cell r="L5871" t="str">
            <v/>
          </cell>
          <cell r="M5871" t="str">
            <v>SAEL PEDRAZA</v>
          </cell>
        </row>
        <row r="5872">
          <cell r="A5872" t="str">
            <v>142-15</v>
          </cell>
          <cell r="B5872" t="str">
            <v>21/04/2015</v>
          </cell>
          <cell r="C5872" t="str">
            <v>PROYECCION SOCIAL</v>
          </cell>
          <cell r="D5872" t="str">
            <v>ESTRELLA</v>
          </cell>
          <cell r="E5872" t="str">
            <v>PEQUEÑOS</v>
          </cell>
          <cell r="F5872" t="str">
            <v>CANINO</v>
          </cell>
          <cell r="G5872" t="str">
            <v>LABRADOR</v>
          </cell>
          <cell r="H5872" t="str">
            <v>HENRY BERMUDEZ</v>
          </cell>
          <cell r="I5872">
            <v>93337510</v>
          </cell>
          <cell r="J5872">
            <v>3138700355</v>
          </cell>
          <cell r="L5872" t="str">
            <v>INTOXICACION CON CIPERMETRINA</v>
          </cell>
          <cell r="M5872" t="str">
            <v>LAURA MELO</v>
          </cell>
        </row>
        <row r="5873">
          <cell r="A5873" t="str">
            <v>182-15</v>
          </cell>
          <cell r="B5873" t="str">
            <v>21/05/2015</v>
          </cell>
          <cell r="C5873" t="str">
            <v>PROYECCION SOCIAL</v>
          </cell>
          <cell r="D5873" t="str">
            <v>LULU</v>
          </cell>
          <cell r="E5873" t="str">
            <v>PEQUEÑOS</v>
          </cell>
          <cell r="F5873" t="str">
            <v>CANINO</v>
          </cell>
          <cell r="G5873" t="str">
            <v>CRIOLLO</v>
          </cell>
          <cell r="H5873" t="str">
            <v>XIOMARA BECERRA</v>
          </cell>
          <cell r="I5873" t="str">
            <v/>
          </cell>
          <cell r="J5873">
            <v>3203025271</v>
          </cell>
          <cell r="L5873" t="str">
            <v>DISTENSION ABDOMINAL</v>
          </cell>
          <cell r="M5873" t="str">
            <v>SAEL PEDRAZA</v>
          </cell>
        </row>
        <row r="5874">
          <cell r="A5874" t="str">
            <v>425-15</v>
          </cell>
          <cell r="B5874" t="str">
            <v>22/06/2015</v>
          </cell>
          <cell r="C5874" t="str">
            <v>DOCENCIA</v>
          </cell>
          <cell r="D5874" t="str">
            <v>CARMAN</v>
          </cell>
          <cell r="E5874" t="str">
            <v>PEQUEÑOS</v>
          </cell>
          <cell r="F5874" t="str">
            <v>FELINO</v>
          </cell>
          <cell r="G5874" t="str">
            <v>CRIOLLO</v>
          </cell>
          <cell r="H5874" t="str">
            <v>WILSON NARANJO</v>
          </cell>
          <cell r="I5874" t="str">
            <v/>
          </cell>
          <cell r="J5874" t="str">
            <v/>
          </cell>
          <cell r="L5874" t="str">
            <v>ORQUIECTOMIA</v>
          </cell>
          <cell r="M5874" t="str">
            <v>ANITA ROQUE</v>
          </cell>
        </row>
        <row r="5875">
          <cell r="A5875" t="str">
            <v>428-15</v>
          </cell>
          <cell r="B5875" t="str">
            <v>23/06/2015</v>
          </cell>
          <cell r="C5875" t="str">
            <v/>
          </cell>
          <cell r="D5875" t="str">
            <v>GOKU</v>
          </cell>
          <cell r="E5875" t="str">
            <v>PEQUEÑOS</v>
          </cell>
          <cell r="F5875" t="str">
            <v>FELINO</v>
          </cell>
          <cell r="G5875" t="str">
            <v>CRIOLLO</v>
          </cell>
          <cell r="H5875" t="str">
            <v>LEONARDO LOPEZ</v>
          </cell>
          <cell r="I5875" t="str">
            <v/>
          </cell>
          <cell r="J5875" t="str">
            <v/>
          </cell>
          <cell r="L5875" t="str">
            <v>ORQUIECTOMIA</v>
          </cell>
          <cell r="M5875" t="str">
            <v>ANITA ROQUE</v>
          </cell>
        </row>
        <row r="5876">
          <cell r="A5876" t="str">
            <v>435-15</v>
          </cell>
          <cell r="B5876" t="str">
            <v>23/06/2015</v>
          </cell>
          <cell r="C5876" t="str">
            <v>PROYECCION SOCIAL</v>
          </cell>
          <cell r="D5876" t="str">
            <v>MONO</v>
          </cell>
          <cell r="E5876" t="str">
            <v>PEQUEÑOS</v>
          </cell>
          <cell r="F5876" t="str">
            <v>CANINO</v>
          </cell>
          <cell r="G5876" t="str">
            <v>BEAGLE</v>
          </cell>
          <cell r="H5876" t="str">
            <v>FABIAN VANEGAS</v>
          </cell>
          <cell r="I5876">
            <v>1049621941</v>
          </cell>
          <cell r="J5876">
            <v>3115575377</v>
          </cell>
          <cell r="L5876" t="str">
            <v>DIARREA CON SANGRE</v>
          </cell>
          <cell r="M5876" t="str">
            <v>LAURA MELO</v>
          </cell>
        </row>
        <row r="5877">
          <cell r="A5877" t="str">
            <v>144-15</v>
          </cell>
          <cell r="B5877" t="str">
            <v>24/04/2015</v>
          </cell>
          <cell r="C5877" t="str">
            <v/>
          </cell>
          <cell r="D5877" t="str">
            <v>NANA</v>
          </cell>
          <cell r="E5877" t="str">
            <v>PEQUEÑOS</v>
          </cell>
          <cell r="F5877" t="str">
            <v>CANINO</v>
          </cell>
          <cell r="G5877" t="str">
            <v>PINSCHER</v>
          </cell>
          <cell r="H5877" t="str">
            <v>DIANA MARCELA SILVA</v>
          </cell>
          <cell r="I5877">
            <v>1125472627</v>
          </cell>
          <cell r="J5877">
            <v>3133612494</v>
          </cell>
          <cell r="L5877" t="str">
            <v xml:space="preserve">ADOPCION </v>
          </cell>
          <cell r="M5877" t="str">
            <v>LAURA MELO</v>
          </cell>
        </row>
        <row r="5878">
          <cell r="A5878" t="str">
            <v>145-15</v>
          </cell>
          <cell r="B5878" t="str">
            <v>24/04/2015</v>
          </cell>
          <cell r="C5878" t="str">
            <v/>
          </cell>
          <cell r="D5878" t="str">
            <v>TURQUEZA</v>
          </cell>
          <cell r="E5878" t="str">
            <v>PEQUEÑOS</v>
          </cell>
          <cell r="F5878" t="str">
            <v>CANINO</v>
          </cell>
          <cell r="G5878" t="str">
            <v>NR</v>
          </cell>
          <cell r="H5878" t="str">
            <v>MARITZA PEREZ</v>
          </cell>
          <cell r="I5878">
            <v>1121861875</v>
          </cell>
          <cell r="J5878">
            <v>3135713707</v>
          </cell>
          <cell r="L5878" t="str">
            <v/>
          </cell>
          <cell r="M5878" t="str">
            <v>LAURA MELO</v>
          </cell>
        </row>
        <row r="5879">
          <cell r="A5879" t="str">
            <v>489-15</v>
          </cell>
          <cell r="B5879" t="str">
            <v>24/08/2015</v>
          </cell>
          <cell r="C5879" t="str">
            <v>DOCENCIA</v>
          </cell>
          <cell r="D5879" t="str">
            <v>NEGRO</v>
          </cell>
          <cell r="E5879" t="str">
            <v>PEQUEÑOS</v>
          </cell>
          <cell r="F5879" t="str">
            <v>CANINO</v>
          </cell>
          <cell r="G5879" t="str">
            <v>CRIOLLO</v>
          </cell>
          <cell r="H5879" t="str">
            <v>UNILLANOS</v>
          </cell>
          <cell r="I5879" t="str">
            <v/>
          </cell>
          <cell r="J5879" t="str">
            <v/>
          </cell>
          <cell r="L5879" t="str">
            <v>TOS</v>
          </cell>
          <cell r="M5879" t="str">
            <v>SAEL PEDRAZA</v>
          </cell>
        </row>
        <row r="5880">
          <cell r="A5880" t="str">
            <v>042-15</v>
          </cell>
          <cell r="B5880" t="str">
            <v>25/02/2015</v>
          </cell>
          <cell r="C5880" t="str">
            <v>PROYECCION SOCIAL</v>
          </cell>
          <cell r="D5880" t="str">
            <v>UFO</v>
          </cell>
          <cell r="E5880" t="str">
            <v>PEQUEÑOS</v>
          </cell>
          <cell r="F5880" t="str">
            <v>FELINO</v>
          </cell>
          <cell r="G5880" t="str">
            <v>CRIOLLO</v>
          </cell>
          <cell r="H5880" t="str">
            <v>MONICA ANDREA BARRERA</v>
          </cell>
          <cell r="I5880" t="str">
            <v>1121909993</v>
          </cell>
          <cell r="J5880" t="str">
            <v>3219953178</v>
          </cell>
          <cell r="L5880" t="str">
            <v>PERDIDA DE PESO</v>
          </cell>
          <cell r="M5880" t="str">
            <v>SAEL PEDRAZA</v>
          </cell>
        </row>
        <row r="5881">
          <cell r="A5881" t="str">
            <v>184-15</v>
          </cell>
          <cell r="B5881" t="str">
            <v>25/05/2015</v>
          </cell>
          <cell r="C5881" t="str">
            <v>PROYECCION SOCIAL</v>
          </cell>
          <cell r="D5881" t="str">
            <v>RALPH</v>
          </cell>
          <cell r="E5881" t="str">
            <v>PEQUEÑOS</v>
          </cell>
          <cell r="F5881" t="str">
            <v>CANINO</v>
          </cell>
          <cell r="G5881" t="str">
            <v>CRIOLLO</v>
          </cell>
          <cell r="H5881" t="str">
            <v>AMIRA MANACE</v>
          </cell>
          <cell r="I5881">
            <v>52260942</v>
          </cell>
          <cell r="J5881">
            <v>3212167102</v>
          </cell>
          <cell r="L5881" t="str">
            <v>DEPRIMIDA MISAIS</v>
          </cell>
          <cell r="M5881" t="str">
            <v>SAEL PEDRAZA</v>
          </cell>
        </row>
        <row r="5882">
          <cell r="A5882" t="str">
            <v>187-15</v>
          </cell>
          <cell r="B5882" t="str">
            <v>26/05/2015</v>
          </cell>
          <cell r="C5882" t="str">
            <v>PROYECCION SOCIAL</v>
          </cell>
          <cell r="D5882" t="str">
            <v>CHATA</v>
          </cell>
          <cell r="E5882" t="str">
            <v>PEQUEÑOS</v>
          </cell>
          <cell r="F5882" t="str">
            <v>CANINO</v>
          </cell>
          <cell r="G5882" t="str">
            <v>CRIOLLO</v>
          </cell>
          <cell r="H5882" t="str">
            <v>ALFONSO TRESPALACIOS</v>
          </cell>
          <cell r="I5882">
            <v>1016024976</v>
          </cell>
          <cell r="J5882">
            <v>3202825331</v>
          </cell>
          <cell r="L5882" t="str">
            <v>TOS SECA</v>
          </cell>
          <cell r="M5882" t="str">
            <v>SAEL PEDRAZA</v>
          </cell>
        </row>
        <row r="5883">
          <cell r="A5883" t="str">
            <v>048-15</v>
          </cell>
          <cell r="B5883" t="str">
            <v>27/02/2015</v>
          </cell>
          <cell r="C5883" t="str">
            <v>DOCENCIA</v>
          </cell>
          <cell r="D5883" t="str">
            <v>BUCCA</v>
          </cell>
          <cell r="E5883" t="str">
            <v>PEQUEÑOS</v>
          </cell>
          <cell r="F5883" t="str">
            <v>FELINO</v>
          </cell>
          <cell r="G5883" t="str">
            <v>CRIOLLO</v>
          </cell>
          <cell r="H5883" t="str">
            <v>MARITZA MEJIA</v>
          </cell>
          <cell r="I5883">
            <v>1121937942</v>
          </cell>
          <cell r="J5883">
            <v>3166488081</v>
          </cell>
          <cell r="L5883" t="str">
            <v>ADOPCION</v>
          </cell>
          <cell r="M5883" t="str">
            <v xml:space="preserve"> </v>
          </cell>
        </row>
        <row r="5884">
          <cell r="A5884" t="str">
            <v>149-15</v>
          </cell>
          <cell r="B5884" t="str">
            <v>27/04/2015</v>
          </cell>
          <cell r="C5884" t="str">
            <v/>
          </cell>
          <cell r="D5884" t="str">
            <v>TONY</v>
          </cell>
          <cell r="E5884" t="str">
            <v>PEQUEÑOS</v>
          </cell>
          <cell r="F5884" t="str">
            <v>CANINO</v>
          </cell>
          <cell r="G5884" t="str">
            <v>NR</v>
          </cell>
          <cell r="H5884" t="str">
            <v>YANETH TORRES</v>
          </cell>
          <cell r="I5884" t="str">
            <v/>
          </cell>
          <cell r="J5884" t="str">
            <v/>
          </cell>
          <cell r="L5884" t="str">
            <v>INAPETENCIA DEPRESION</v>
          </cell>
          <cell r="M5884" t="str">
            <v>DANIEL ZAMBRANO</v>
          </cell>
        </row>
        <row r="5885">
          <cell r="A5885" t="str">
            <v>188-15</v>
          </cell>
          <cell r="B5885" t="str">
            <v>27/05/2015</v>
          </cell>
          <cell r="C5885" t="str">
            <v/>
          </cell>
          <cell r="D5885" t="str">
            <v>SOFI</v>
          </cell>
          <cell r="E5885" t="str">
            <v>PEQUEÑOS</v>
          </cell>
          <cell r="F5885" t="str">
            <v>CANINO</v>
          </cell>
          <cell r="G5885" t="str">
            <v>NR</v>
          </cell>
          <cell r="H5885" t="str">
            <v>BETSY GLORIA RODRIGUEZ</v>
          </cell>
          <cell r="I5885">
            <v>37779154</v>
          </cell>
          <cell r="J5885" t="str">
            <v>6644663
3103312138</v>
          </cell>
          <cell r="L5885" t="str">
            <v/>
          </cell>
          <cell r="M5885" t="str">
            <v>LAURA MELO</v>
          </cell>
        </row>
        <row r="5886">
          <cell r="A5886" t="str">
            <v>150-15</v>
          </cell>
          <cell r="B5886" t="str">
            <v>28/04/2015</v>
          </cell>
          <cell r="C5886" t="str">
            <v>PROYECCION SOCIAL</v>
          </cell>
          <cell r="D5886" t="str">
            <v>TEDY</v>
          </cell>
          <cell r="E5886" t="str">
            <v>PEQUEÑOS</v>
          </cell>
          <cell r="F5886" t="str">
            <v>CANINO</v>
          </cell>
          <cell r="G5886" t="str">
            <v>SHITZU</v>
          </cell>
          <cell r="H5886" t="str">
            <v>WILMAR CRUZ</v>
          </cell>
          <cell r="I5886">
            <v>86039377</v>
          </cell>
          <cell r="J5886">
            <v>3103273013</v>
          </cell>
          <cell r="L5886" t="str">
            <v/>
          </cell>
          <cell r="M5886" t="str">
            <v>SAEL PEDRAZA</v>
          </cell>
        </row>
        <row r="5887">
          <cell r="A5887" t="str">
            <v>515-15</v>
          </cell>
          <cell r="B5887" t="str">
            <v>28/08/2015</v>
          </cell>
          <cell r="C5887" t="str">
            <v>PROYECCION SOCIAL</v>
          </cell>
          <cell r="D5887" t="str">
            <v>DAKOTA</v>
          </cell>
          <cell r="E5887" t="str">
            <v>PEQUEÑOS</v>
          </cell>
          <cell r="F5887" t="str">
            <v>CANINO</v>
          </cell>
          <cell r="G5887" t="str">
            <v>ROTTWEILER</v>
          </cell>
          <cell r="H5887" t="str">
            <v>GLORIA ROBERTS</v>
          </cell>
          <cell r="I5887">
            <v>41508966</v>
          </cell>
          <cell r="J5887">
            <v>3116788859</v>
          </cell>
          <cell r="L5887" t="str">
            <v>DEBILIDAD GENERAL</v>
          </cell>
          <cell r="M5887" t="str">
            <v>SAEL PEDRAZA</v>
          </cell>
        </row>
        <row r="5888">
          <cell r="A5888" t="str">
            <v>156-15</v>
          </cell>
          <cell r="B5888" t="str">
            <v>29/04/2015</v>
          </cell>
          <cell r="C5888" t="str">
            <v>PROYECCION SOCIAL</v>
          </cell>
          <cell r="D5888" t="str">
            <v>CHESTER</v>
          </cell>
          <cell r="E5888" t="str">
            <v>PEQUEÑOS</v>
          </cell>
          <cell r="F5888" t="str">
            <v>CANINO</v>
          </cell>
          <cell r="G5888" t="str">
            <v>NR</v>
          </cell>
          <cell r="H5888" t="str">
            <v>MONICA MIRANDA</v>
          </cell>
          <cell r="I5888">
            <v>1121924137</v>
          </cell>
          <cell r="J5888">
            <v>3105779563</v>
          </cell>
          <cell r="L5888" t="str">
            <v/>
          </cell>
          <cell r="M5888" t="str">
            <v>SAEL PEDRAZA</v>
          </cell>
        </row>
        <row r="5889">
          <cell r="A5889" t="str">
            <v>495-14</v>
          </cell>
          <cell r="B5889" t="str">
            <v>29/90/2014</v>
          </cell>
          <cell r="D5889" t="str">
            <v>GORDO</v>
          </cell>
          <cell r="E5889" t="str">
            <v>PEQUEÑOS</v>
          </cell>
          <cell r="F5889" t="str">
            <v>FELINO</v>
          </cell>
          <cell r="G5889" t="str">
            <v>CRIOLLO</v>
          </cell>
          <cell r="H5889" t="str">
            <v>VANESSA MARTINEZ</v>
          </cell>
          <cell r="L5889" t="str">
            <v>CASTRACION</v>
          </cell>
          <cell r="M5889" t="str">
            <v>ANITA ROQUE</v>
          </cell>
        </row>
        <row r="5890">
          <cell r="A5890" t="str">
            <v>436-15</v>
          </cell>
          <cell r="B5890" t="str">
            <v>30/06/2015</v>
          </cell>
          <cell r="C5890" t="str">
            <v/>
          </cell>
          <cell r="D5890" t="str">
            <v>RIZO</v>
          </cell>
          <cell r="E5890" t="str">
            <v>PEQUEÑOS</v>
          </cell>
          <cell r="F5890" t="str">
            <v>CANINO</v>
          </cell>
          <cell r="G5890" t="str">
            <v>LABRADOR</v>
          </cell>
          <cell r="H5890" t="str">
            <v>POLICIA NACIONAL
INTENDENTE RICARDO GOMEZ</v>
          </cell>
          <cell r="I5890">
            <v>79797667</v>
          </cell>
          <cell r="J5890">
            <v>3123570403</v>
          </cell>
          <cell r="L5890" t="str">
            <v>POLIPO NASAL</v>
          </cell>
          <cell r="M5890" t="str">
            <v>SAEL PEDRAZA</v>
          </cell>
        </row>
        <row r="5891">
          <cell r="A5891" t="str">
            <v>439-15</v>
          </cell>
          <cell r="B5891" t="str">
            <v>30/06/2015</v>
          </cell>
          <cell r="C5891" t="str">
            <v/>
          </cell>
          <cell r="D5891" t="str">
            <v>CHIQUI</v>
          </cell>
          <cell r="E5891" t="str">
            <v>PEQUEÑOS</v>
          </cell>
          <cell r="F5891" t="str">
            <v>CANINO</v>
          </cell>
          <cell r="G5891" t="str">
            <v>BEAGLE</v>
          </cell>
          <cell r="H5891" t="str">
            <v>GLORIA MARIA AMAYA</v>
          </cell>
          <cell r="I5891">
            <v>51908801</v>
          </cell>
          <cell r="J5891">
            <v>3004028005</v>
          </cell>
          <cell r="L5891" t="str">
            <v>OTITIS</v>
          </cell>
          <cell r="M5891" t="str">
            <v>LAURA MELO</v>
          </cell>
        </row>
        <row r="5892">
          <cell r="A5892" t="str">
            <v>440-15</v>
          </cell>
          <cell r="B5892" t="str">
            <v>30/06/2015</v>
          </cell>
          <cell r="C5892" t="str">
            <v>DOCENCIA</v>
          </cell>
          <cell r="D5892" t="str">
            <v>BURBUJA</v>
          </cell>
          <cell r="E5892" t="str">
            <v>PEQUEÑOS</v>
          </cell>
          <cell r="F5892" t="str">
            <v>CANINO</v>
          </cell>
          <cell r="G5892" t="str">
            <v>CRIOLLO</v>
          </cell>
          <cell r="H5892" t="str">
            <v>UNILANOS</v>
          </cell>
          <cell r="I5892" t="str">
            <v/>
          </cell>
          <cell r="J5892" t="str">
            <v/>
          </cell>
          <cell r="L5892" t="str">
            <v>DERMATITIS</v>
          </cell>
          <cell r="M5892" t="str">
            <v>LAURA MELO</v>
          </cell>
        </row>
        <row r="5893">
          <cell r="A5893" t="str">
            <v>015-14</v>
          </cell>
          <cell r="B5893" t="str">
            <v>31/02/2014</v>
          </cell>
          <cell r="D5893" t="str">
            <v>LINA</v>
          </cell>
          <cell r="E5893" t="str">
            <v>PEQUEÑOS</v>
          </cell>
          <cell r="F5893" t="str">
            <v>CANINO</v>
          </cell>
          <cell r="G5893" t="str">
            <v>PASTOR ALEMAN</v>
          </cell>
          <cell r="H5893" t="str">
            <v>ORLANDO VANEGA</v>
          </cell>
          <cell r="L5893" t="str">
            <v>MIASIS</v>
          </cell>
          <cell r="M5893" t="str">
            <v>SAEL PEDRAZA</v>
          </cell>
        </row>
        <row r="5894">
          <cell r="A5894" t="str">
            <v>512-14</v>
          </cell>
          <cell r="B5894" t="str">
            <v>O6/10/2014</v>
          </cell>
          <cell r="D5894" t="str">
            <v>SIMONA</v>
          </cell>
          <cell r="E5894" t="str">
            <v>PEQUEÑOS</v>
          </cell>
          <cell r="F5894" t="str">
            <v>FELINO</v>
          </cell>
          <cell r="G5894" t="str">
            <v>CRIOLLO</v>
          </cell>
          <cell r="H5894" t="str">
            <v>ALIX HIGUERA</v>
          </cell>
          <cell r="L5894" t="str">
            <v>FRACTURA</v>
          </cell>
          <cell r="M5894" t="str">
            <v>LAURA MELO</v>
          </cell>
        </row>
        <row r="5895">
          <cell r="A5895" t="str">
            <v>030-15</v>
          </cell>
          <cell r="C5895" t="str">
            <v>PROYECCION SOCIAL</v>
          </cell>
          <cell r="D5895" t="str">
            <v>MICHIN</v>
          </cell>
          <cell r="E5895" t="str">
            <v>PEQUEÑOS</v>
          </cell>
          <cell r="F5895" t="str">
            <v>FELINO</v>
          </cell>
          <cell r="G5895" t="str">
            <v>MESTIZO</v>
          </cell>
          <cell r="H5895" t="str">
            <v xml:space="preserve">UNILLANOS </v>
          </cell>
          <cell r="L5895" t="str">
            <v>CASTRACION</v>
          </cell>
          <cell r="M5895" t="str">
            <v>ANITA ROQUE</v>
          </cell>
        </row>
        <row r="5896">
          <cell r="A5896" t="str">
            <v>039-18</v>
          </cell>
          <cell r="C5896" t="str">
            <v>PROYECCION SOCIAL</v>
          </cell>
          <cell r="H5896" t="str">
            <v>DEYANIRA OLIVEROS</v>
          </cell>
          <cell r="I5896">
            <v>40376328</v>
          </cell>
          <cell r="J5896">
            <v>3219044209</v>
          </cell>
          <cell r="K5896" t="str">
            <v>FINCA EL TREBOL VEREDA BARCELONA</v>
          </cell>
          <cell r="L5896" t="str">
            <v>ESTA LLORANDO Y TIENE HERIDAS</v>
          </cell>
          <cell r="M5896" t="str">
            <v>DANIEL HERRERA</v>
          </cell>
        </row>
        <row r="5897">
          <cell r="A5897" t="str">
            <v>040-18</v>
          </cell>
          <cell r="C5897" t="str">
            <v>PROYECCION SOCIAL</v>
          </cell>
          <cell r="H5897" t="str">
            <v>JULIO CESAR CEBALLOS TOVAR</v>
          </cell>
          <cell r="I5897">
            <v>86044258</v>
          </cell>
          <cell r="J5897">
            <v>3123235056</v>
          </cell>
          <cell r="K5897" t="str">
            <v>CARRERA 19 # 22A-49 LA CAROLINA</v>
          </cell>
          <cell r="L5897" t="str">
            <v>ORTOPEDIA</v>
          </cell>
          <cell r="M5897" t="str">
            <v>ANITA ROQUE</v>
          </cell>
        </row>
        <row r="5898">
          <cell r="A5898" t="str">
            <v>041-18</v>
          </cell>
          <cell r="C5898" t="str">
            <v>PROYECCION SOCIAL</v>
          </cell>
        </row>
        <row r="5899">
          <cell r="A5899" t="str">
            <v>042-18</v>
          </cell>
          <cell r="C5899" t="str">
            <v>PROYECCION SOCIAL</v>
          </cell>
          <cell r="M5899" t="str">
            <v>ANITA ROQUE</v>
          </cell>
        </row>
        <row r="5900">
          <cell r="A5900" t="str">
            <v>043-18</v>
          </cell>
          <cell r="C5900" t="str">
            <v>PROYECCION SOCIAL</v>
          </cell>
        </row>
        <row r="5901">
          <cell r="A5901" t="str">
            <v>044-18</v>
          </cell>
          <cell r="C5901" t="str">
            <v>PROYECCION SOCIAL</v>
          </cell>
        </row>
        <row r="5902">
          <cell r="A5902" t="str">
            <v>045-18</v>
          </cell>
          <cell r="C5902" t="str">
            <v>PROYECCION SOCIAL</v>
          </cell>
        </row>
        <row r="5903">
          <cell r="A5903" t="str">
            <v>046-18</v>
          </cell>
          <cell r="C5903" t="str">
            <v>PROYECCION SOCIAL</v>
          </cell>
        </row>
        <row r="5904">
          <cell r="A5904" t="str">
            <v>047-18</v>
          </cell>
          <cell r="C5904" t="str">
            <v>PROYECCION SOCIAL</v>
          </cell>
        </row>
        <row r="5905">
          <cell r="A5905" t="str">
            <v>048-18</v>
          </cell>
          <cell r="C5905" t="str">
            <v>PROYECCION SOCIAL</v>
          </cell>
        </row>
        <row r="5906">
          <cell r="A5906" t="str">
            <v>049-18</v>
          </cell>
          <cell r="C5906" t="str">
            <v>PROYECCION SOCIAL</v>
          </cell>
        </row>
        <row r="5907">
          <cell r="A5907" t="str">
            <v>050-18</v>
          </cell>
          <cell r="C5907" t="str">
            <v>PROYECCION SOCIAL</v>
          </cell>
        </row>
        <row r="5908">
          <cell r="A5908" t="str">
            <v>051-18</v>
          </cell>
          <cell r="C5908" t="str">
            <v>PROYECCION SOCIAL</v>
          </cell>
        </row>
        <row r="5909">
          <cell r="A5909" t="str">
            <v>052-18</v>
          </cell>
          <cell r="C5909" t="str">
            <v>PROYECCION SOCIAL</v>
          </cell>
        </row>
        <row r="5910">
          <cell r="A5910" t="str">
            <v>053-18</v>
          </cell>
          <cell r="C5910" t="str">
            <v>PROYECCION SOCIAL</v>
          </cell>
        </row>
        <row r="5911">
          <cell r="A5911" t="str">
            <v>054-18</v>
          </cell>
          <cell r="C5911" t="str">
            <v>PROYECCION SOCIAL</v>
          </cell>
        </row>
        <row r="5912">
          <cell r="A5912" t="str">
            <v>055-18</v>
          </cell>
          <cell r="C5912" t="str">
            <v>PROYECCION SOCIAL</v>
          </cell>
        </row>
        <row r="5913">
          <cell r="A5913" t="str">
            <v>056-18</v>
          </cell>
          <cell r="C5913" t="str">
            <v>PROYECCION SOCIAL</v>
          </cell>
        </row>
        <row r="5914">
          <cell r="A5914" t="str">
            <v>057-18</v>
          </cell>
          <cell r="C5914" t="str">
            <v>PROYECCION SOCIAL</v>
          </cell>
        </row>
        <row r="5915">
          <cell r="A5915" t="str">
            <v>058-18</v>
          </cell>
          <cell r="C5915" t="str">
            <v>PROYECCION SOCIAL</v>
          </cell>
        </row>
        <row r="5916">
          <cell r="A5916" t="str">
            <v>059-18</v>
          </cell>
          <cell r="C5916" t="str">
            <v>PROYECCION SOCIAL</v>
          </cell>
        </row>
        <row r="5917">
          <cell r="A5917" t="str">
            <v>060-18</v>
          </cell>
          <cell r="C5917" t="str">
            <v>PROYECCION SOCIAL</v>
          </cell>
        </row>
        <row r="5918">
          <cell r="A5918" t="str">
            <v>061-18</v>
          </cell>
          <cell r="C5918" t="str">
            <v>PROYECCION SOCIAL</v>
          </cell>
        </row>
        <row r="5919">
          <cell r="A5919" t="str">
            <v>062-18</v>
          </cell>
          <cell r="C5919" t="str">
            <v>PROYECCION SOCIAL</v>
          </cell>
        </row>
        <row r="5920">
          <cell r="A5920" t="str">
            <v>063-18</v>
          </cell>
          <cell r="C5920" t="str">
            <v>PROYECCION SOCIAL</v>
          </cell>
        </row>
        <row r="5921">
          <cell r="A5921" t="str">
            <v>064-18</v>
          </cell>
          <cell r="C5921" t="str">
            <v>PROYECCION SOCIAL</v>
          </cell>
        </row>
        <row r="5922">
          <cell r="A5922" t="str">
            <v>065-18</v>
          </cell>
          <cell r="C5922" t="str">
            <v>PROYECCION SOCIAL</v>
          </cell>
        </row>
        <row r="5923">
          <cell r="A5923" t="str">
            <v>066-18</v>
          </cell>
          <cell r="C5923" t="str">
            <v>PROYECCION SOCIAL</v>
          </cell>
        </row>
        <row r="5924">
          <cell r="A5924" t="str">
            <v>067-18</v>
          </cell>
          <cell r="C5924" t="str">
            <v>PROYECCION SOCIAL</v>
          </cell>
        </row>
        <row r="5925">
          <cell r="A5925" t="str">
            <v>068-18</v>
          </cell>
          <cell r="C5925" t="str">
            <v>PROYECCION SOCIAL</v>
          </cell>
        </row>
        <row r="5926">
          <cell r="A5926" t="str">
            <v>069-18</v>
          </cell>
          <cell r="C5926" t="str">
            <v>PROYECCION SOCIAL</v>
          </cell>
        </row>
        <row r="5927">
          <cell r="A5927" t="str">
            <v>070-18</v>
          </cell>
          <cell r="C5927" t="str">
            <v>PROYECCION SOCIAL</v>
          </cell>
        </row>
        <row r="5928">
          <cell r="A5928" t="str">
            <v>071-18</v>
          </cell>
          <cell r="C5928" t="str">
            <v>PROYECCION SOCIAL</v>
          </cell>
        </row>
        <row r="5929">
          <cell r="A5929" t="str">
            <v>072-18</v>
          </cell>
          <cell r="C5929" t="str">
            <v>PROYECCION SOCIAL</v>
          </cell>
        </row>
        <row r="5930">
          <cell r="A5930" t="str">
            <v>073-18</v>
          </cell>
          <cell r="C5930" t="str">
            <v>PROYECCION SOCIAL</v>
          </cell>
        </row>
        <row r="5931">
          <cell r="A5931" t="str">
            <v>074-18</v>
          </cell>
          <cell r="C5931" t="str">
            <v>PROYECCION SOCIAL</v>
          </cell>
        </row>
        <row r="5932">
          <cell r="A5932" t="str">
            <v>075-18</v>
          </cell>
          <cell r="C5932" t="str">
            <v>PROYECCION SOCIAL</v>
          </cell>
        </row>
        <row r="5933">
          <cell r="A5933" t="str">
            <v>076-18</v>
          </cell>
          <cell r="C5933" t="str">
            <v>PROYECCION SOCIAL</v>
          </cell>
        </row>
        <row r="5934">
          <cell r="A5934" t="str">
            <v>078-18</v>
          </cell>
          <cell r="C5934" t="str">
            <v>PROYECCION SOCIAL</v>
          </cell>
        </row>
        <row r="5935">
          <cell r="A5935" t="str">
            <v>079-18</v>
          </cell>
          <cell r="C5935" t="str">
            <v>PROYECCION SOCIAL</v>
          </cell>
        </row>
        <row r="5936">
          <cell r="A5936" t="str">
            <v>080-18</v>
          </cell>
          <cell r="C5936" t="str">
            <v>PROYECCION SOCIAL</v>
          </cell>
        </row>
        <row r="5937">
          <cell r="A5937" t="str">
            <v>081-18</v>
          </cell>
          <cell r="C5937" t="str">
            <v>PROYECCION SOCIAL</v>
          </cell>
        </row>
        <row r="5938">
          <cell r="A5938" t="str">
            <v>082-13</v>
          </cell>
          <cell r="D5938" t="str">
            <v>POLCKA</v>
          </cell>
          <cell r="E5938" t="str">
            <v>PEQUEÑOS</v>
          </cell>
          <cell r="F5938" t="str">
            <v>CANINO</v>
          </cell>
          <cell r="M5938" t="str">
            <v>SAEL PEDRAZA</v>
          </cell>
        </row>
        <row r="5939">
          <cell r="A5939" t="str">
            <v>082-18</v>
          </cell>
          <cell r="C5939" t="str">
            <v>PROYECCION SOCIAL</v>
          </cell>
        </row>
        <row r="5940">
          <cell r="A5940" t="str">
            <v>083-18</v>
          </cell>
          <cell r="C5940" t="str">
            <v>PROYECCION SOCIAL</v>
          </cell>
        </row>
        <row r="5941">
          <cell r="A5941" t="str">
            <v>084-18</v>
          </cell>
          <cell r="C5941" t="str">
            <v>PROYECCION SOCIAL</v>
          </cell>
        </row>
        <row r="5942">
          <cell r="A5942" t="str">
            <v>085-18</v>
          </cell>
          <cell r="C5942" t="str">
            <v>PROYECCION SOCIAL</v>
          </cell>
        </row>
        <row r="5943">
          <cell r="A5943" t="str">
            <v>086-18</v>
          </cell>
          <cell r="C5943" t="str">
            <v>PROYECCION SOCIAL</v>
          </cell>
        </row>
        <row r="5944">
          <cell r="A5944" t="str">
            <v>087-18</v>
          </cell>
          <cell r="C5944" t="str">
            <v>PROYECCION SOCIAL</v>
          </cell>
        </row>
        <row r="5945">
          <cell r="A5945" t="str">
            <v>088-18</v>
          </cell>
          <cell r="C5945" t="str">
            <v>PROYECCION SOCIAL</v>
          </cell>
        </row>
        <row r="5946">
          <cell r="A5946" t="str">
            <v>089-18</v>
          </cell>
          <cell r="C5946" t="str">
            <v>PROYECCION SOCIAL</v>
          </cell>
        </row>
        <row r="5947">
          <cell r="A5947" t="str">
            <v>090-18</v>
          </cell>
          <cell r="C5947" t="str">
            <v>PROYECCION SOCIAL</v>
          </cell>
        </row>
        <row r="5948">
          <cell r="A5948" t="str">
            <v>091-18</v>
          </cell>
          <cell r="C5948" t="str">
            <v>PROYECCION SOCIAL</v>
          </cell>
        </row>
        <row r="5949">
          <cell r="A5949" t="str">
            <v>092-18</v>
          </cell>
          <cell r="C5949" t="str">
            <v>PROYECCION SOCIAL</v>
          </cell>
        </row>
        <row r="5950">
          <cell r="A5950" t="str">
            <v>093-18</v>
          </cell>
          <cell r="C5950" t="str">
            <v>PROYECCION SOCIAL</v>
          </cell>
        </row>
        <row r="5951">
          <cell r="A5951" t="str">
            <v>094-18</v>
          </cell>
          <cell r="C5951" t="str">
            <v>PROYECCION SOCIAL</v>
          </cell>
        </row>
        <row r="5952">
          <cell r="A5952" t="str">
            <v>095-18</v>
          </cell>
          <cell r="C5952" t="str">
            <v>PROYECCION SOCIAL</v>
          </cell>
        </row>
        <row r="5953">
          <cell r="A5953" t="str">
            <v>096-18</v>
          </cell>
          <cell r="C5953" t="str">
            <v>PROYECCION SOCIAL</v>
          </cell>
        </row>
        <row r="5954">
          <cell r="A5954" t="str">
            <v>097-18</v>
          </cell>
          <cell r="C5954" t="str">
            <v>PROYECCION SOCIAL</v>
          </cell>
        </row>
        <row r="5955">
          <cell r="A5955" t="str">
            <v>098-18</v>
          </cell>
          <cell r="C5955" t="str">
            <v>PROYECCION SOCIAL</v>
          </cell>
        </row>
        <row r="5956">
          <cell r="A5956" t="str">
            <v>099-18</v>
          </cell>
          <cell r="C5956" t="str">
            <v>PROYECCION SOCIAL</v>
          </cell>
        </row>
        <row r="5957">
          <cell r="A5957" t="str">
            <v>598-17</v>
          </cell>
          <cell r="C5957" t="str">
            <v>PROYECCION SOCIAL</v>
          </cell>
          <cell r="D5957" t="str">
            <v>MIA</v>
          </cell>
          <cell r="E5957" t="str">
            <v>PEQUEÑOS</v>
          </cell>
          <cell r="F5957" t="str">
            <v>FELINO</v>
          </cell>
          <cell r="G5957" t="str">
            <v>MESTIZO</v>
          </cell>
          <cell r="H5957" t="str">
            <v>DEYANIRA OLIVEROS</v>
          </cell>
          <cell r="I5957">
            <v>40376328</v>
          </cell>
          <cell r="J5957">
            <v>3219044209</v>
          </cell>
          <cell r="K5957" t="str">
            <v>FINCA EL TREBOL VEREDA BARCELONA</v>
          </cell>
          <cell r="L5957" t="str">
            <v>ESTA LLORANDO Y TIENE HERIDAS</v>
          </cell>
          <cell r="M5957" t="str">
            <v>DANIEL HERRERA</v>
          </cell>
        </row>
        <row r="5958">
          <cell r="A5958" t="str">
            <v>599-17</v>
          </cell>
          <cell r="C5958" t="str">
            <v>PROYECCION SOCIAL</v>
          </cell>
          <cell r="E5958" t="str">
            <v>PEQUEÑOS</v>
          </cell>
        </row>
        <row r="5959">
          <cell r="A5959" t="str">
            <v>600-17</v>
          </cell>
          <cell r="C5959" t="str">
            <v>PROYECCION SOCIAL</v>
          </cell>
          <cell r="E5959" t="str">
            <v>PEQUEÑOS</v>
          </cell>
        </row>
        <row r="5960">
          <cell r="A5960" t="str">
            <v>064-19</v>
          </cell>
          <cell r="B5960">
            <v>43532</v>
          </cell>
          <cell r="C5960" t="str">
            <v>PROYECCION SOCIAL</v>
          </cell>
          <cell r="D5960" t="str">
            <v>CANDY</v>
          </cell>
          <cell r="E5960" t="str">
            <v>PEQUEÑOS</v>
          </cell>
          <cell r="F5960" t="str">
            <v>CANINO</v>
          </cell>
          <cell r="G5960" t="str">
            <v>COCKER</v>
          </cell>
          <cell r="H5960" t="str">
            <v>JULIO CESAR CEBALLOS TOVAR</v>
          </cell>
          <cell r="I5960">
            <v>86044258</v>
          </cell>
          <cell r="J5960">
            <v>3123235056</v>
          </cell>
          <cell r="K5960" t="str">
            <v>CARRERA 19 # 22A-49 LA CAROLINA</v>
          </cell>
          <cell r="L5960" t="str">
            <v>ORTOPEDIA</v>
          </cell>
          <cell r="M5960" t="str">
            <v>ANITA ROQUE</v>
          </cell>
        </row>
        <row r="5961">
          <cell r="A5961" t="str">
            <v>065-19</v>
          </cell>
          <cell r="B5961">
            <v>43532</v>
          </cell>
          <cell r="C5961" t="str">
            <v>DOCENCIA</v>
          </cell>
          <cell r="D5961" t="str">
            <v>MONO</v>
          </cell>
          <cell r="E5961" t="str">
            <v>PEQUEÑOS</v>
          </cell>
          <cell r="F5961" t="str">
            <v>FELINO</v>
          </cell>
          <cell r="G5961" t="str">
            <v>MESTIZO</v>
          </cell>
          <cell r="H5961" t="str">
            <v>YORMAN VELASQUEZ</v>
          </cell>
          <cell r="I5961">
            <v>1121924394</v>
          </cell>
          <cell r="J5961">
            <v>3144872335</v>
          </cell>
          <cell r="K5961" t="str">
            <v xml:space="preserve"> CARRERA16C#4213-29</v>
          </cell>
          <cell r="L5961" t="str">
            <v>ADOPCION</v>
          </cell>
          <cell r="M5961" t="str">
            <v>LAURA TALERO</v>
          </cell>
        </row>
      </sheetData>
      <sheetData sheetId="1">
        <row r="1">
          <cell r="A1" t="str">
            <v>No. HC</v>
          </cell>
          <cell r="B1" t="str">
            <v xml:space="preserve">FECHA </v>
          </cell>
          <cell r="C1" t="str">
            <v>SERVICIO</v>
          </cell>
          <cell r="D1" t="str">
            <v>NOMBRE</v>
          </cell>
          <cell r="E1" t="str">
            <v>CLASIFICACION</v>
          </cell>
          <cell r="F1" t="str">
            <v>ESPECIE</v>
          </cell>
          <cell r="G1" t="str">
            <v>RAZA</v>
          </cell>
          <cell r="H1" t="str">
            <v>PROPIETARIO</v>
          </cell>
          <cell r="I1" t="str">
            <v>CC</v>
          </cell>
          <cell r="J1" t="str">
            <v>TELEFONO</v>
          </cell>
          <cell r="K1" t="str">
            <v>DIRECCION</v>
          </cell>
          <cell r="L1" t="str">
            <v>MOTIVO CONSULTA</v>
          </cell>
          <cell r="M1" t="str">
            <v>CLINICO RESPONSABLE</v>
          </cell>
        </row>
        <row r="2">
          <cell r="A2" t="str">
            <v>001-20</v>
          </cell>
          <cell r="B2">
            <v>43860</v>
          </cell>
          <cell r="C2" t="str">
            <v>PROYECCION SOCIAL</v>
          </cell>
          <cell r="D2" t="str">
            <v>CARAMELO</v>
          </cell>
          <cell r="E2" t="str">
            <v>GRANDES</v>
          </cell>
          <cell r="F2" t="str">
            <v>EQUINO</v>
          </cell>
          <cell r="G2" t="str">
            <v>CRIOLLO</v>
          </cell>
          <cell r="H2" t="str">
            <v>ALVARO BERNAL MORENO</v>
          </cell>
          <cell r="I2">
            <v>17307597</v>
          </cell>
          <cell r="J2">
            <v>3137686221</v>
          </cell>
          <cell r="K2" t="str">
            <v>CLL 44 # 50-10 DOCE DE OCTUBRE CONJ SAN ANGEL 1 CASA 21</v>
          </cell>
          <cell r="M2" t="str">
            <v>CARLOS VILLAMIL</v>
          </cell>
        </row>
        <row r="3">
          <cell r="A3" t="str">
            <v>002-20</v>
          </cell>
          <cell r="B3">
            <v>43860</v>
          </cell>
          <cell r="C3" t="str">
            <v>PROYECCION SOCIAL</v>
          </cell>
          <cell r="D3" t="str">
            <v>PONY BEBE</v>
          </cell>
          <cell r="E3" t="str">
            <v>GRANDES</v>
          </cell>
          <cell r="F3" t="str">
            <v>EQUINO</v>
          </cell>
          <cell r="G3" t="str">
            <v>PONY</v>
          </cell>
          <cell r="H3" t="str">
            <v>ANIBAL HERNANDO GUTIERREZ CASTAÑO</v>
          </cell>
          <cell r="I3">
            <v>93290443</v>
          </cell>
          <cell r="J3">
            <v>3222012820</v>
          </cell>
          <cell r="K3" t="str">
            <v>CRA 50 # 12-04 SUR SERRAMONTE CASA 118</v>
          </cell>
          <cell r="M3" t="str">
            <v>CARLOS VILLAMIL</v>
          </cell>
        </row>
        <row r="4">
          <cell r="A4" t="str">
            <v>003-20</v>
          </cell>
          <cell r="B4">
            <v>43875</v>
          </cell>
          <cell r="C4" t="str">
            <v>CONVENIO POLICIA NACIONAL</v>
          </cell>
          <cell r="D4" t="str">
            <v>TEJEDOR</v>
          </cell>
          <cell r="E4" t="str">
            <v>GRANDES</v>
          </cell>
          <cell r="F4" t="str">
            <v>EQUINO</v>
          </cell>
          <cell r="G4" t="str">
            <v>SILLA ARGENTINA</v>
          </cell>
          <cell r="H4" t="str">
            <v>POLICIA NACIONAL</v>
          </cell>
          <cell r="L4" t="str">
            <v>CLAUDICACION MIEMBROS POSTERIORES</v>
          </cell>
          <cell r="M4" t="str">
            <v>CARLOS VILLAMIL</v>
          </cell>
        </row>
        <row r="5">
          <cell r="A5" t="str">
            <v>004-20</v>
          </cell>
          <cell r="B5">
            <v>43880</v>
          </cell>
          <cell r="C5" t="str">
            <v>PROYECCION SOCIAL</v>
          </cell>
          <cell r="D5" t="str">
            <v>CATALEÑA</v>
          </cell>
          <cell r="E5" t="str">
            <v>GRANDES</v>
          </cell>
          <cell r="F5" t="str">
            <v>EQUINO</v>
          </cell>
          <cell r="G5" t="str">
            <v>CRIOLLO X CUARTO DE MILLA</v>
          </cell>
          <cell r="H5" t="str">
            <v>JHON FREDY CHAVEZ</v>
          </cell>
          <cell r="I5">
            <v>86011313</v>
          </cell>
          <cell r="J5">
            <v>3123061950</v>
          </cell>
          <cell r="K5" t="str">
            <v>CLL 7 SUR # 34-79</v>
          </cell>
          <cell r="L5" t="str">
            <v>SINDROME ABDOMEN AGUDO</v>
          </cell>
          <cell r="M5" t="str">
            <v>CARLOS VILLAMIL</v>
          </cell>
        </row>
        <row r="6">
          <cell r="A6" t="str">
            <v>005-20</v>
          </cell>
          <cell r="B6">
            <v>43872</v>
          </cell>
          <cell r="C6" t="str">
            <v>DOCENCIA</v>
          </cell>
          <cell r="D6" t="str">
            <v>COSTEÑA</v>
          </cell>
          <cell r="E6" t="str">
            <v>GRANDES</v>
          </cell>
          <cell r="F6" t="str">
            <v>EQUINO</v>
          </cell>
          <cell r="G6" t="str">
            <v>CRIOLLO X CUARTO DE MILLA</v>
          </cell>
          <cell r="H6" t="str">
            <v>VALENTINA COCOMA NOVA</v>
          </cell>
          <cell r="I6">
            <v>100687054</v>
          </cell>
          <cell r="J6">
            <v>3142942802</v>
          </cell>
          <cell r="K6" t="str">
            <v>CRA 40 # 35-48 BARZAL</v>
          </cell>
          <cell r="L6" t="str">
            <v>DONACION ANATOMIA</v>
          </cell>
          <cell r="M6" t="str">
            <v>CARLOS VILLAMIL</v>
          </cell>
        </row>
        <row r="7">
          <cell r="A7" t="str">
            <v>006-20</v>
          </cell>
          <cell r="B7">
            <v>43888</v>
          </cell>
          <cell r="C7" t="str">
            <v>PROYECCION SOCIAL</v>
          </cell>
          <cell r="D7" t="str">
            <v>DIAMANTE</v>
          </cell>
          <cell r="E7" t="str">
            <v>GRANDES</v>
          </cell>
          <cell r="F7" t="str">
            <v>EQUINO</v>
          </cell>
          <cell r="G7" t="str">
            <v>CUARTO DE MILLA</v>
          </cell>
          <cell r="H7" t="str">
            <v>JHON SEBASTIAN OCAMPO AGUIRRE</v>
          </cell>
          <cell r="I7">
            <v>1120581050</v>
          </cell>
          <cell r="J7">
            <v>3143364458</v>
          </cell>
          <cell r="K7" t="str">
            <v>MANGA DE COLEO SAN MARTIN / META</v>
          </cell>
          <cell r="L7" t="str">
            <v>PLEURO NEUMONIA</v>
          </cell>
          <cell r="M7" t="str">
            <v>CARLOS VILLAMIL</v>
          </cell>
        </row>
        <row r="8">
          <cell r="A8" t="str">
            <v>007-20</v>
          </cell>
          <cell r="B8">
            <v>43895</v>
          </cell>
          <cell r="C8" t="str">
            <v>PROYECCION SOCIAL</v>
          </cell>
          <cell r="D8" t="str">
            <v>EL SIMPATICO</v>
          </cell>
          <cell r="E8" t="str">
            <v>GRANDES</v>
          </cell>
          <cell r="F8" t="str">
            <v>EQUINO</v>
          </cell>
          <cell r="G8" t="str">
            <v>CUARTO DE MILLA</v>
          </cell>
          <cell r="H8" t="str">
            <v>JUAN FELIPE HERRERA</v>
          </cell>
          <cell r="J8">
            <v>3115484238</v>
          </cell>
          <cell r="K8" t="str">
            <v>CRA 43C# 18-79</v>
          </cell>
          <cell r="L8" t="str">
            <v>CLAUDICACION</v>
          </cell>
          <cell r="M8" t="str">
            <v>CARLOS VILLAMIL</v>
          </cell>
        </row>
        <row r="21">
          <cell r="A21" t="str">
            <v>001-19</v>
          </cell>
          <cell r="B21">
            <v>43501</v>
          </cell>
          <cell r="C21" t="str">
            <v>PROYECCION SOCIAL</v>
          </cell>
          <cell r="D21" t="str">
            <v>MR FOX</v>
          </cell>
          <cell r="E21" t="str">
            <v>GRANDES</v>
          </cell>
          <cell r="F21" t="str">
            <v>EQUINO</v>
          </cell>
          <cell r="G21" t="str">
            <v xml:space="preserve">CUARTO DE MILLA </v>
          </cell>
          <cell r="H21" t="str">
            <v>LADY ANZOLA</v>
          </cell>
          <cell r="J21">
            <v>3142433876</v>
          </cell>
          <cell r="K21" t="str">
            <v xml:space="preserve">PESEBRERAS SAN MARCOS </v>
          </cell>
          <cell r="L21" t="str">
            <v>COLICO</v>
          </cell>
          <cell r="M21" t="str">
            <v>CARLOS VILLAMIL</v>
          </cell>
        </row>
        <row r="22">
          <cell r="A22" t="str">
            <v>002-19</v>
          </cell>
          <cell r="B22">
            <v>43514</v>
          </cell>
          <cell r="C22" t="str">
            <v>PROYECCION SOCIAL</v>
          </cell>
          <cell r="D22" t="str">
            <v>EMPERADOR</v>
          </cell>
          <cell r="E22" t="str">
            <v>GRANDES</v>
          </cell>
          <cell r="F22" t="str">
            <v>EQUINO</v>
          </cell>
          <cell r="G22" t="str">
            <v>CRIOLLO</v>
          </cell>
          <cell r="H22" t="str">
            <v>EDWAR SANCHEZ</v>
          </cell>
          <cell r="I22">
            <v>1015433377</v>
          </cell>
          <cell r="J22">
            <v>3134576120</v>
          </cell>
          <cell r="K22" t="str">
            <v>CR 14 5-23</v>
          </cell>
          <cell r="L22" t="str">
            <v>EUTANASIA</v>
          </cell>
          <cell r="M22" t="str">
            <v>CARLOS VILLAMIL</v>
          </cell>
        </row>
        <row r="23">
          <cell r="A23" t="str">
            <v>003-19</v>
          </cell>
          <cell r="B23">
            <v>43500</v>
          </cell>
          <cell r="C23" t="str">
            <v>DOCENCIA</v>
          </cell>
          <cell r="D23">
            <v>9</v>
          </cell>
          <cell r="E23" t="str">
            <v>GRANDES</v>
          </cell>
          <cell r="F23" t="str">
            <v>OVINO</v>
          </cell>
          <cell r="G23" t="str">
            <v>CRIOLLO X DORPER</v>
          </cell>
          <cell r="H23" t="str">
            <v>UNILLANOS</v>
          </cell>
          <cell r="L23" t="str">
            <v>EDEMA SUBMANDIBULAR</v>
          </cell>
          <cell r="M23" t="str">
            <v>CARLOS VILLAMIL</v>
          </cell>
        </row>
        <row r="24">
          <cell r="A24" t="str">
            <v>004-19</v>
          </cell>
          <cell r="B24">
            <v>43500</v>
          </cell>
          <cell r="C24" t="str">
            <v>DOCENCIA</v>
          </cell>
          <cell r="D24">
            <v>135</v>
          </cell>
          <cell r="E24" t="str">
            <v>GRANDES</v>
          </cell>
          <cell r="F24" t="str">
            <v>OVINO</v>
          </cell>
          <cell r="G24" t="str">
            <v>KATAHDIN X PELIBUEY</v>
          </cell>
          <cell r="H24" t="str">
            <v>UNILLANOS</v>
          </cell>
          <cell r="L24" t="str">
            <v>EXAMEN GENERAL</v>
          </cell>
          <cell r="M24" t="str">
            <v>CARLOS VILLAMIL</v>
          </cell>
        </row>
        <row r="25">
          <cell r="A25" t="str">
            <v>005-19</v>
          </cell>
          <cell r="B25">
            <v>43500</v>
          </cell>
          <cell r="C25" t="str">
            <v>DOCENCIA</v>
          </cell>
          <cell r="D25">
            <v>134</v>
          </cell>
          <cell r="E25" t="str">
            <v>GRANDES</v>
          </cell>
          <cell r="F25" t="str">
            <v>OVINO</v>
          </cell>
          <cell r="G25" t="str">
            <v>KATAHDIN X PELIBUEY</v>
          </cell>
          <cell r="H25" t="str">
            <v>UNILLANOS</v>
          </cell>
          <cell r="L25" t="str">
            <v>EXAMEN GENERAL</v>
          </cell>
          <cell r="M25" t="str">
            <v>CARLOS VILLAMIL</v>
          </cell>
        </row>
        <row r="26">
          <cell r="A26" t="str">
            <v>006-19</v>
          </cell>
          <cell r="B26">
            <v>43500</v>
          </cell>
          <cell r="C26" t="str">
            <v>DOCENCIA</v>
          </cell>
          <cell r="D26">
            <v>122</v>
          </cell>
          <cell r="E26" t="str">
            <v>GRANDES</v>
          </cell>
          <cell r="F26" t="str">
            <v>OVINO</v>
          </cell>
          <cell r="G26" t="str">
            <v>KATAHDIN X PELIBUEY</v>
          </cell>
          <cell r="H26" t="str">
            <v>UNILLANOS</v>
          </cell>
          <cell r="L26" t="str">
            <v>CUARENTENA - INGRESO</v>
          </cell>
          <cell r="M26" t="str">
            <v>CARLOS VILLAMIL</v>
          </cell>
        </row>
        <row r="27">
          <cell r="A27" t="str">
            <v>007-19</v>
          </cell>
          <cell r="B27">
            <v>43502</v>
          </cell>
          <cell r="C27" t="str">
            <v>DOCENCIA</v>
          </cell>
          <cell r="D27">
            <v>2</v>
          </cell>
          <cell r="E27" t="str">
            <v>GRANDES</v>
          </cell>
          <cell r="F27" t="str">
            <v>OVINO</v>
          </cell>
          <cell r="G27" t="str">
            <v>PELIBUEY</v>
          </cell>
          <cell r="H27" t="str">
            <v>UNILLANOS</v>
          </cell>
          <cell r="L27" t="str">
            <v>EDEMA SUBMANDIBULAR</v>
          </cell>
          <cell r="M27" t="str">
            <v>CARLOS VILLAMIL</v>
          </cell>
        </row>
        <row r="28">
          <cell r="A28" t="str">
            <v>008-19</v>
          </cell>
          <cell r="B28">
            <v>43508</v>
          </cell>
          <cell r="C28" t="str">
            <v>DOCENCIA</v>
          </cell>
          <cell r="D28" t="str">
            <v>REPRODUCTOR</v>
          </cell>
          <cell r="E28" t="str">
            <v>GRANDES</v>
          </cell>
          <cell r="F28" t="str">
            <v>CAPRINO</v>
          </cell>
          <cell r="G28" t="str">
            <v>ALPINO</v>
          </cell>
          <cell r="H28" t="str">
            <v>UNILLANOS</v>
          </cell>
          <cell r="L28" t="str">
            <v>MIASIS MPD</v>
          </cell>
          <cell r="M28" t="str">
            <v>CARLOS VILLAMIL</v>
          </cell>
        </row>
        <row r="29">
          <cell r="A29" t="str">
            <v>009-19</v>
          </cell>
          <cell r="B29">
            <v>43514</v>
          </cell>
          <cell r="C29" t="str">
            <v>DOCENCIA</v>
          </cell>
          <cell r="D29" t="str">
            <v>CUENO</v>
          </cell>
          <cell r="E29" t="str">
            <v>GRANDES</v>
          </cell>
          <cell r="F29" t="str">
            <v>OVINO</v>
          </cell>
          <cell r="G29" t="str">
            <v>SANTA INES</v>
          </cell>
          <cell r="H29" t="str">
            <v>UNILLANOS</v>
          </cell>
          <cell r="L29" t="str">
            <v>POSTRACION DECAIMIENTO</v>
          </cell>
          <cell r="M29" t="str">
            <v>CARLOS VILLAMIL</v>
          </cell>
        </row>
        <row r="30">
          <cell r="A30" t="str">
            <v>010-19</v>
          </cell>
          <cell r="B30">
            <v>43521</v>
          </cell>
          <cell r="C30" t="str">
            <v>PROYECCION SOCIAL</v>
          </cell>
          <cell r="D30" t="str">
            <v>AGUILA REAL</v>
          </cell>
          <cell r="E30" t="str">
            <v>GRANDES</v>
          </cell>
          <cell r="F30" t="str">
            <v>EQUINO</v>
          </cell>
          <cell r="G30" t="str">
            <v>1/4 MILLA</v>
          </cell>
          <cell r="H30" t="str">
            <v>HENRY VACA</v>
          </cell>
          <cell r="I30">
            <v>86045533</v>
          </cell>
          <cell r="J30">
            <v>3102861392</v>
          </cell>
          <cell r="K30" t="str">
            <v>FINCA EL TRIUNFO - VDA CAÑOS NEGROS</v>
          </cell>
          <cell r="L30" t="str">
            <v>CLAUDICACION E INFLAMACION MPI</v>
          </cell>
          <cell r="M30" t="str">
            <v>CARLOS VILLAMIL</v>
          </cell>
        </row>
        <row r="31">
          <cell r="A31" t="str">
            <v>011-19</v>
          </cell>
          <cell r="B31">
            <v>43525</v>
          </cell>
          <cell r="C31" t="str">
            <v>PROYECCION SOCIAL</v>
          </cell>
          <cell r="D31" t="str">
            <v>MARISCAL</v>
          </cell>
          <cell r="E31" t="str">
            <v>GRANDES</v>
          </cell>
          <cell r="F31" t="str">
            <v>EQUINO</v>
          </cell>
          <cell r="G31" t="str">
            <v>CRIOLLO</v>
          </cell>
          <cell r="H31" t="str">
            <v>INVERSIONES GURO.SAS</v>
          </cell>
          <cell r="I31" t="str">
            <v>900805459-7</v>
          </cell>
          <cell r="J31">
            <v>3014199062</v>
          </cell>
          <cell r="K31" t="str">
            <v>HACIENDA LA PERLA - KM 44 VIA VILLAVICENCIO PTO LOPEZ</v>
          </cell>
          <cell r="L31" t="str">
            <v>OBSTRUCCION ESOFAGICA</v>
          </cell>
          <cell r="M31" t="str">
            <v>CARLOS VILLAMIL</v>
          </cell>
        </row>
        <row r="32">
          <cell r="A32" t="str">
            <v>012-19</v>
          </cell>
          <cell r="B32">
            <v>43521</v>
          </cell>
          <cell r="C32" t="str">
            <v>PROYECCION SOCIAL</v>
          </cell>
          <cell r="D32" t="str">
            <v xml:space="preserve">BECERRA   </v>
          </cell>
          <cell r="E32" t="str">
            <v>GRANDES</v>
          </cell>
          <cell r="F32" t="str">
            <v>BOVINO</v>
          </cell>
          <cell r="G32" t="str">
            <v>HOLSTEIN x BRAHMAN</v>
          </cell>
          <cell r="H32" t="str">
            <v>JAIME ENRIQUE ROA CORRALES</v>
          </cell>
          <cell r="I32">
            <v>17336721</v>
          </cell>
          <cell r="J32">
            <v>3212040712</v>
          </cell>
          <cell r="K32" t="str">
            <v>CLL 36 #27-98 SAN ISIDRO</v>
          </cell>
          <cell r="L32" t="str">
            <v>FRACTURA MANDIBULA</v>
          </cell>
          <cell r="M32" t="str">
            <v>CARLOS VILLAMIL</v>
          </cell>
        </row>
        <row r="33">
          <cell r="A33" t="str">
            <v>013-19</v>
          </cell>
          <cell r="C33" t="str">
            <v>PROYECCION SOCIAL</v>
          </cell>
          <cell r="D33" t="str">
            <v>PRINCESA</v>
          </cell>
          <cell r="E33" t="str">
            <v>GRANDES</v>
          </cell>
          <cell r="F33" t="str">
            <v>EQUINO</v>
          </cell>
          <cell r="M33" t="str">
            <v>CARLOS VILLAMIL</v>
          </cell>
        </row>
        <row r="34">
          <cell r="A34" t="str">
            <v>014-19</v>
          </cell>
          <cell r="C34" t="str">
            <v>PROYECCION SOCIAL</v>
          </cell>
          <cell r="D34" t="str">
            <v>CORCEL</v>
          </cell>
          <cell r="E34" t="str">
            <v>GRANDES</v>
          </cell>
          <cell r="F34" t="str">
            <v>EQUINO</v>
          </cell>
          <cell r="M34" t="str">
            <v>CARLOS VILLAMIL</v>
          </cell>
        </row>
        <row r="35">
          <cell r="A35" t="str">
            <v>015-19</v>
          </cell>
          <cell r="B35">
            <v>43537</v>
          </cell>
          <cell r="C35" t="str">
            <v>PROYECCION SOCIAL</v>
          </cell>
          <cell r="D35" t="str">
            <v>PONY</v>
          </cell>
          <cell r="E35" t="str">
            <v>GRANDES</v>
          </cell>
          <cell r="F35" t="str">
            <v>EQUINO</v>
          </cell>
          <cell r="M35" t="str">
            <v>CARLOS VILLAMIL</v>
          </cell>
        </row>
        <row r="36">
          <cell r="A36" t="str">
            <v>016-19</v>
          </cell>
          <cell r="B36">
            <v>43537</v>
          </cell>
          <cell r="C36" t="str">
            <v>PROYECCION SOCIAL</v>
          </cell>
          <cell r="D36" t="str">
            <v>POTRO</v>
          </cell>
          <cell r="E36" t="str">
            <v>GRANDES</v>
          </cell>
          <cell r="F36" t="str">
            <v>EQUINO</v>
          </cell>
          <cell r="M36" t="str">
            <v>CARLOS VILLAMIL</v>
          </cell>
        </row>
        <row r="37">
          <cell r="A37" t="str">
            <v>017-19</v>
          </cell>
          <cell r="B37">
            <v>43600</v>
          </cell>
          <cell r="C37" t="str">
            <v>PROYECCION SOCIAL</v>
          </cell>
          <cell r="D37" t="str">
            <v>DUQUEZA</v>
          </cell>
          <cell r="E37" t="str">
            <v>GRANDES</v>
          </cell>
          <cell r="F37" t="str">
            <v>EQUINO</v>
          </cell>
          <cell r="G37" t="str">
            <v>FRISON</v>
          </cell>
          <cell r="H37" t="str">
            <v>YURI CARMONA CESPEDES</v>
          </cell>
          <cell r="I37">
            <v>30081582</v>
          </cell>
          <cell r="J37">
            <v>3123638227</v>
          </cell>
          <cell r="K37" t="str">
            <v>FINCA LA PRIMAVERA, VDA EL RINCON DE VARGAS, PANTANO DE VARGAS PAIPA.</v>
          </cell>
          <cell r="L37" t="str">
            <v>GESTANTE</v>
          </cell>
          <cell r="M37" t="str">
            <v>CARLOS VILLAMIL</v>
          </cell>
        </row>
        <row r="38">
          <cell r="A38" t="str">
            <v>018-19</v>
          </cell>
          <cell r="B38">
            <v>43614</v>
          </cell>
          <cell r="C38" t="str">
            <v>PROYECCION SOCIAL</v>
          </cell>
          <cell r="D38" t="str">
            <v>LA NIÑA LUPE</v>
          </cell>
          <cell r="E38" t="str">
            <v>GRANDES</v>
          </cell>
          <cell r="F38" t="str">
            <v>EQUINO</v>
          </cell>
          <cell r="G38" t="str">
            <v>1/4 MILLA</v>
          </cell>
          <cell r="H38" t="str">
            <v>CRISTINA RAMIREZ</v>
          </cell>
          <cell r="I38">
            <v>41210645</v>
          </cell>
          <cell r="J38">
            <v>3203729408</v>
          </cell>
          <cell r="K38" t="str">
            <v>CALLE 20 N. 39-32  CAMPO</v>
          </cell>
          <cell r="L38" t="str">
            <v>NEUMOVAGINA</v>
          </cell>
          <cell r="M38" t="str">
            <v>RICARDO JARA</v>
          </cell>
        </row>
        <row r="39">
          <cell r="A39" t="str">
            <v>019-19</v>
          </cell>
          <cell r="B39">
            <v>43621</v>
          </cell>
          <cell r="C39" t="str">
            <v>PROYECCION SOCIAL</v>
          </cell>
          <cell r="D39" t="str">
            <v>HECHICERA</v>
          </cell>
          <cell r="E39" t="str">
            <v>GRANDES</v>
          </cell>
          <cell r="F39" t="str">
            <v>EQUINO</v>
          </cell>
          <cell r="H39" t="str">
            <v>NO REPORTA</v>
          </cell>
          <cell r="I39" t="str">
            <v>NO REPORTA</v>
          </cell>
          <cell r="J39" t="str">
            <v>NO REPORTA</v>
          </cell>
          <cell r="K39" t="str">
            <v>NO REPORTA</v>
          </cell>
          <cell r="L39" t="str">
            <v>COLICO</v>
          </cell>
          <cell r="M39" t="str">
            <v>CARLOS VILLAMIL</v>
          </cell>
        </row>
        <row r="40">
          <cell r="A40" t="str">
            <v>020-19</v>
          </cell>
          <cell r="B40">
            <v>43607</v>
          </cell>
          <cell r="C40" t="str">
            <v>PROYECCION SOCIAL</v>
          </cell>
          <cell r="D40" t="str">
            <v>TUPAC AMARU</v>
          </cell>
          <cell r="E40" t="str">
            <v>GRANDES</v>
          </cell>
          <cell r="F40" t="str">
            <v>EQUINO</v>
          </cell>
          <cell r="H40" t="str">
            <v>NO REPORTA</v>
          </cell>
          <cell r="I40" t="str">
            <v>NO REPORTA</v>
          </cell>
          <cell r="J40" t="str">
            <v>NO REPORTA</v>
          </cell>
          <cell r="K40" t="str">
            <v>NO REPORTA</v>
          </cell>
          <cell r="L40" t="str">
            <v>COLICO</v>
          </cell>
          <cell r="M40" t="str">
            <v>CARLOS VILLAMIL</v>
          </cell>
        </row>
        <row r="41">
          <cell r="A41" t="str">
            <v>021-19</v>
          </cell>
          <cell r="B41">
            <v>43614</v>
          </cell>
          <cell r="C41" t="str">
            <v>PROYECCION SOCIAL</v>
          </cell>
          <cell r="D41" t="str">
            <v>MARTIN ELIAS</v>
          </cell>
          <cell r="E41" t="str">
            <v>GRANDES</v>
          </cell>
          <cell r="F41" t="str">
            <v>EQUINO</v>
          </cell>
          <cell r="H41" t="str">
            <v>NO REPORTA</v>
          </cell>
          <cell r="I41" t="str">
            <v>NO REPORTA</v>
          </cell>
          <cell r="J41" t="str">
            <v>NO REPORTA</v>
          </cell>
          <cell r="K41" t="str">
            <v>NO REPORTA</v>
          </cell>
          <cell r="L41" t="str">
            <v>COLICO</v>
          </cell>
          <cell r="M41" t="str">
            <v>CARLOS VILLAMIL</v>
          </cell>
        </row>
        <row r="42">
          <cell r="A42" t="str">
            <v>022-19</v>
          </cell>
          <cell r="B42">
            <v>43645</v>
          </cell>
          <cell r="C42" t="str">
            <v>PROYECCION SOCIAL</v>
          </cell>
          <cell r="D42" t="str">
            <v>TEQUILERA</v>
          </cell>
          <cell r="E42" t="str">
            <v>GRANDES</v>
          </cell>
          <cell r="F42" t="str">
            <v>EQUINO</v>
          </cell>
          <cell r="H42" t="str">
            <v>FABER PATIÑO</v>
          </cell>
          <cell r="I42">
            <v>9855866</v>
          </cell>
          <cell r="J42">
            <v>3125016475</v>
          </cell>
          <cell r="K42" t="str">
            <v>FINCA LA MARGARITA V. LA POYATA</v>
          </cell>
          <cell r="L42" t="str">
            <v>COLICO</v>
          </cell>
          <cell r="M42" t="str">
            <v>CARLOS VILLAMIL</v>
          </cell>
        </row>
        <row r="43">
          <cell r="A43" t="str">
            <v>023-19</v>
          </cell>
          <cell r="B43">
            <v>43641</v>
          </cell>
          <cell r="C43" t="str">
            <v>PROYECCION SOCIAL</v>
          </cell>
          <cell r="D43" t="str">
            <v>EURO</v>
          </cell>
          <cell r="E43" t="str">
            <v>GRANDES</v>
          </cell>
          <cell r="F43" t="str">
            <v>EQUINO</v>
          </cell>
          <cell r="L43" t="str">
            <v>COLICO</v>
          </cell>
          <cell r="M43" t="str">
            <v>CARLOS VILLAMIL</v>
          </cell>
        </row>
        <row r="44">
          <cell r="A44" t="str">
            <v>024-19</v>
          </cell>
          <cell r="B44">
            <v>43649</v>
          </cell>
          <cell r="C44" t="str">
            <v>PROYECCION SOCIAL</v>
          </cell>
          <cell r="D44" t="str">
            <v>FLOR DE CANELA</v>
          </cell>
          <cell r="E44" t="str">
            <v>GRANDES</v>
          </cell>
          <cell r="F44" t="str">
            <v>EQUINO</v>
          </cell>
          <cell r="H44" t="str">
            <v>CARLOS ADELMO REY ROMERO</v>
          </cell>
          <cell r="I44">
            <v>17624924</v>
          </cell>
          <cell r="J44">
            <v>3156517573</v>
          </cell>
          <cell r="M44" t="str">
            <v>CARLOS VILLAMIL</v>
          </cell>
        </row>
        <row r="45">
          <cell r="A45" t="str">
            <v>025-19</v>
          </cell>
          <cell r="B45">
            <v>43652</v>
          </cell>
          <cell r="C45" t="str">
            <v>PROYECCION SOCIAL</v>
          </cell>
          <cell r="D45" t="str">
            <v>TORMENTO</v>
          </cell>
          <cell r="E45" t="str">
            <v>GRANDES</v>
          </cell>
          <cell r="F45" t="str">
            <v>EQUINO</v>
          </cell>
          <cell r="G45" t="str">
            <v>CRIOLLO</v>
          </cell>
          <cell r="H45" t="str">
            <v>DIEGO MARIO ARIZA</v>
          </cell>
          <cell r="I45">
            <v>1122653518</v>
          </cell>
          <cell r="J45">
            <v>3134267159</v>
          </cell>
          <cell r="K45" t="str">
            <v>AMARILO ALBORADA</v>
          </cell>
          <cell r="L45" t="str">
            <v>COLICO</v>
          </cell>
          <cell r="M45" t="str">
            <v>CARLOS VILLAMIL</v>
          </cell>
        </row>
        <row r="46">
          <cell r="A46" t="str">
            <v>026-19</v>
          </cell>
          <cell r="C46" t="str">
            <v>PROYECCION SOCIAL</v>
          </cell>
          <cell r="D46" t="str">
            <v>PICALEÑA</v>
          </cell>
          <cell r="E46" t="str">
            <v>GRANDES</v>
          </cell>
          <cell r="F46" t="str">
            <v>EQUINO</v>
          </cell>
          <cell r="H46" t="str">
            <v>ISRAEL PERDOMO</v>
          </cell>
          <cell r="K46" t="str">
            <v>FINCA JUANAMBU PINILLA</v>
          </cell>
          <cell r="L46" t="str">
            <v>ENTERITIS ANTERIOR</v>
          </cell>
          <cell r="M46" t="str">
            <v>CARLOS VILLAMIL</v>
          </cell>
        </row>
        <row r="47">
          <cell r="A47" t="str">
            <v>027-19</v>
          </cell>
          <cell r="B47" t="str">
            <v>06/072019</v>
          </cell>
          <cell r="C47" t="str">
            <v>PROYECCION SOCIAL</v>
          </cell>
          <cell r="D47" t="str">
            <v>GRANDE</v>
          </cell>
          <cell r="E47" t="str">
            <v>GRANDES</v>
          </cell>
          <cell r="F47" t="str">
            <v>EQUINO</v>
          </cell>
          <cell r="G47" t="str">
            <v xml:space="preserve">CUARTO DE MILLA </v>
          </cell>
          <cell r="H47" t="str">
            <v>DIEGO MARIO ARIZA</v>
          </cell>
          <cell r="I47">
            <v>1122653518</v>
          </cell>
          <cell r="J47">
            <v>3134267159</v>
          </cell>
          <cell r="K47" t="str">
            <v>AMARILO ALBORADA</v>
          </cell>
          <cell r="L47" t="str">
            <v>SINDROME ABDOMEN AGUDO</v>
          </cell>
          <cell r="M47" t="str">
            <v>CARLOS VILLAMIL</v>
          </cell>
        </row>
        <row r="48">
          <cell r="A48" t="str">
            <v>028-19</v>
          </cell>
          <cell r="C48" t="str">
            <v>PROYECCION SOCIAL</v>
          </cell>
          <cell r="D48" t="str">
            <v>FAVORITO</v>
          </cell>
          <cell r="E48" t="str">
            <v>GRANDES</v>
          </cell>
          <cell r="F48" t="str">
            <v>EQUINO</v>
          </cell>
          <cell r="H48" t="str">
            <v>CARLOS ALBERTO SALCEDO</v>
          </cell>
          <cell r="I48">
            <v>1121887830</v>
          </cell>
        </row>
        <row r="49">
          <cell r="A49" t="str">
            <v>029-19</v>
          </cell>
          <cell r="C49" t="str">
            <v>PROYECCION SOCIAL</v>
          </cell>
          <cell r="D49" t="str">
            <v>QUINTA REAL</v>
          </cell>
          <cell r="E49" t="str">
            <v>GRANDES</v>
          </cell>
          <cell r="F49" t="str">
            <v>EQUINO</v>
          </cell>
          <cell r="H49" t="str">
            <v>OSCAR DIAZ</v>
          </cell>
          <cell r="I49">
            <v>6247230</v>
          </cell>
          <cell r="J49">
            <v>3115328185</v>
          </cell>
          <cell r="K49" t="str">
            <v>CARRERA 30N.4-30 REMANSOS</v>
          </cell>
        </row>
        <row r="50">
          <cell r="A50" t="str">
            <v>030-19</v>
          </cell>
          <cell r="B50">
            <v>43662</v>
          </cell>
          <cell r="C50" t="str">
            <v>PROYECCION SOCIAL</v>
          </cell>
          <cell r="D50" t="str">
            <v>HIJA DE DUQUEZA</v>
          </cell>
          <cell r="E50" t="str">
            <v>GRANDES</v>
          </cell>
          <cell r="F50" t="str">
            <v>EQUINO</v>
          </cell>
          <cell r="G50" t="str">
            <v>FRISON</v>
          </cell>
          <cell r="H50" t="str">
            <v>YURI CARMONA CESPEDES</v>
          </cell>
          <cell r="I50">
            <v>30081582</v>
          </cell>
          <cell r="J50">
            <v>3123638227</v>
          </cell>
          <cell r="K50" t="str">
            <v>FINCA LA PRIMAVERA, VDA EL RINCON DE VARGAS, PANTANO DE VARGAS PAIPA.</v>
          </cell>
        </row>
        <row r="51">
          <cell r="A51" t="str">
            <v>031-19</v>
          </cell>
          <cell r="B51">
            <v>43663</v>
          </cell>
          <cell r="C51" t="str">
            <v>PROYECCION SOCIAL</v>
          </cell>
          <cell r="D51" t="str">
            <v>MAGDA</v>
          </cell>
          <cell r="E51" t="str">
            <v>GRANDES</v>
          </cell>
          <cell r="F51" t="str">
            <v>BOVINO</v>
          </cell>
          <cell r="G51" t="str">
            <v>NORMANDO</v>
          </cell>
          <cell r="H51" t="str">
            <v>SANDRA LARROTA</v>
          </cell>
          <cell r="I51">
            <v>52726128</v>
          </cell>
          <cell r="J51">
            <v>3115748994</v>
          </cell>
          <cell r="K51" t="str">
            <v>CLL 38 S 89 c-15</v>
          </cell>
          <cell r="L51" t="str">
            <v>POSTRACION</v>
          </cell>
          <cell r="M51" t="str">
            <v>CARLOS VILLAMIL</v>
          </cell>
        </row>
        <row r="52">
          <cell r="A52" t="str">
            <v>032-19</v>
          </cell>
          <cell r="B52">
            <v>43606</v>
          </cell>
          <cell r="C52" t="str">
            <v>PROYECCION SOCIAL</v>
          </cell>
          <cell r="D52" t="str">
            <v>HERNIA</v>
          </cell>
          <cell r="E52" t="str">
            <v>GRANDES</v>
          </cell>
          <cell r="F52" t="str">
            <v>EQUINO</v>
          </cell>
          <cell r="G52" t="str">
            <v>CRIOLLO</v>
          </cell>
          <cell r="H52" t="str">
            <v>DIEGO MORALES</v>
          </cell>
          <cell r="I52">
            <v>86087546</v>
          </cell>
          <cell r="J52">
            <v>3204285748</v>
          </cell>
          <cell r="K52" t="str">
            <v>RINCON DEL BUQUE CASA # 42</v>
          </cell>
        </row>
        <row r="53">
          <cell r="A53" t="str">
            <v>033-19</v>
          </cell>
          <cell r="B53">
            <v>43621</v>
          </cell>
          <cell r="C53" t="str">
            <v>PROYECCION SOCIAL</v>
          </cell>
          <cell r="D53" t="str">
            <v>MONTENEGIO</v>
          </cell>
          <cell r="E53" t="str">
            <v>GRANDES</v>
          </cell>
          <cell r="F53" t="str">
            <v>EQUINO</v>
          </cell>
          <cell r="G53" t="str">
            <v>1/4 DE MILLA</v>
          </cell>
          <cell r="H53" t="str">
            <v>CARLOS ANDRES SILVA</v>
          </cell>
          <cell r="I53">
            <v>79696514</v>
          </cell>
          <cell r="J53">
            <v>3133920209</v>
          </cell>
          <cell r="K53" t="str">
            <v>CRA 19 # 8-17 CUMARAL</v>
          </cell>
        </row>
        <row r="54">
          <cell r="A54" t="str">
            <v>034-19</v>
          </cell>
          <cell r="B54">
            <v>43672</v>
          </cell>
          <cell r="C54" t="str">
            <v>PROYECCION SOCIAL</v>
          </cell>
          <cell r="D54" t="str">
            <v>CARACARO</v>
          </cell>
          <cell r="E54" t="str">
            <v>GRANDES</v>
          </cell>
          <cell r="F54" t="str">
            <v>EQUINO</v>
          </cell>
          <cell r="G54" t="str">
            <v>1/4 DE MILLA</v>
          </cell>
          <cell r="H54" t="str">
            <v>CARLOS ARTURO RUIZ</v>
          </cell>
          <cell r="I54">
            <v>1121945372</v>
          </cell>
          <cell r="J54">
            <v>3123751306</v>
          </cell>
          <cell r="K54" t="str">
            <v>CLL 19 # 40-20</v>
          </cell>
          <cell r="L54" t="str">
            <v>RAYOS X</v>
          </cell>
          <cell r="M54" t="str">
            <v>RICARDO JARA</v>
          </cell>
        </row>
        <row r="55">
          <cell r="A55" t="str">
            <v>035-19</v>
          </cell>
          <cell r="B55">
            <v>43673</v>
          </cell>
          <cell r="C55" t="str">
            <v>PROYECCION SOCIAL</v>
          </cell>
          <cell r="D55" t="str">
            <v>MAJOR DOC JOJO</v>
          </cell>
          <cell r="E55" t="str">
            <v>GRANDES</v>
          </cell>
          <cell r="F55" t="str">
            <v>EQUINO</v>
          </cell>
          <cell r="G55" t="str">
            <v>1/4 DE MILLA</v>
          </cell>
          <cell r="H55" t="str">
            <v>YOLANDA RODRIGUEZ</v>
          </cell>
          <cell r="I55">
            <v>47426257</v>
          </cell>
          <cell r="J55">
            <v>3202570023</v>
          </cell>
          <cell r="K55" t="str">
            <v>CLL 6 # 1- 15 BARRIO CENTRO TRINIDAD CASANARE</v>
          </cell>
          <cell r="L55" t="str">
            <v>COLICO ISQUEMICO</v>
          </cell>
          <cell r="M55" t="str">
            <v>CARLOS VILLAMIL</v>
          </cell>
        </row>
        <row r="56">
          <cell r="A56" t="str">
            <v>036-19</v>
          </cell>
          <cell r="B56">
            <v>43698</v>
          </cell>
          <cell r="C56" t="str">
            <v>PROYECCION SOCIAL</v>
          </cell>
          <cell r="D56" t="str">
            <v>APOLO</v>
          </cell>
          <cell r="E56" t="str">
            <v>GRANDES</v>
          </cell>
          <cell r="F56" t="str">
            <v>EQUINO</v>
          </cell>
          <cell r="G56" t="str">
            <v>1/4 DE MILLA</v>
          </cell>
          <cell r="H56" t="str">
            <v>MARIA JULIANA BRAIDY UMAÑA</v>
          </cell>
          <cell r="I56">
            <v>1121904890</v>
          </cell>
          <cell r="J56">
            <v>3143959244</v>
          </cell>
          <cell r="K56" t="str">
            <v>SERRAMONTE 1 CASA 96</v>
          </cell>
          <cell r="L56" t="str">
            <v xml:space="preserve">ABSCESO EN PARED ABDOMINAL </v>
          </cell>
          <cell r="M56" t="str">
            <v>CARLOS VILLAMIL</v>
          </cell>
        </row>
        <row r="57">
          <cell r="A57" t="str">
            <v>037-19</v>
          </cell>
          <cell r="B57">
            <v>43718</v>
          </cell>
          <cell r="C57" t="str">
            <v>PROYECCION SOCIAL</v>
          </cell>
          <cell r="D57" t="str">
            <v xml:space="preserve">BECERRO </v>
          </cell>
          <cell r="E57" t="str">
            <v>GRANDES</v>
          </cell>
          <cell r="F57" t="str">
            <v>BOVINO</v>
          </cell>
          <cell r="H57" t="str">
            <v>RICARDO HURTADO</v>
          </cell>
          <cell r="J57">
            <v>3208389989</v>
          </cell>
          <cell r="K57" t="str">
            <v>FINCA LA TRINIDAD VEREDA LA LLANERITA</v>
          </cell>
          <cell r="L57" t="str">
            <v>DIARREA</v>
          </cell>
          <cell r="M57" t="str">
            <v>CARLOS VILLAMIL</v>
          </cell>
        </row>
        <row r="58">
          <cell r="A58" t="str">
            <v>038-19</v>
          </cell>
          <cell r="B58">
            <v>43725</v>
          </cell>
          <cell r="C58" t="str">
            <v>PROYECCION SOCIAL</v>
          </cell>
          <cell r="D58" t="str">
            <v>ANTONELLA</v>
          </cell>
          <cell r="E58" t="str">
            <v>GRANDES</v>
          </cell>
          <cell r="F58" t="str">
            <v>EQUINO</v>
          </cell>
          <cell r="G58" t="str">
            <v>GIPSY VANNER</v>
          </cell>
          <cell r="H58" t="str">
            <v>PEDRO MARTINEZ RODRIGUEZ</v>
          </cell>
          <cell r="I58">
            <v>3294784</v>
          </cell>
          <cell r="J58">
            <v>3138756194</v>
          </cell>
          <cell r="L58" t="str">
            <v>CLAUDICACION</v>
          </cell>
          <cell r="M58" t="str">
            <v>CARLOS VILLAMIL</v>
          </cell>
        </row>
        <row r="59">
          <cell r="A59" t="str">
            <v>039-19</v>
          </cell>
          <cell r="B59">
            <v>43697</v>
          </cell>
          <cell r="C59" t="str">
            <v>PROYECCION SOCIAL</v>
          </cell>
          <cell r="D59" t="str">
            <v>UNICORNIO</v>
          </cell>
          <cell r="E59" t="str">
            <v>GRANDES</v>
          </cell>
          <cell r="F59" t="str">
            <v>OVINO</v>
          </cell>
          <cell r="G59" t="str">
            <v>CATADHIN</v>
          </cell>
          <cell r="H59" t="str">
            <v>ELIECER SANABRIA DUEÑAS</v>
          </cell>
          <cell r="I59">
            <v>86052013</v>
          </cell>
          <cell r="J59">
            <v>3133976717</v>
          </cell>
          <cell r="K59" t="str">
            <v>CRA 11 # 13-33 PUERTO GAITAN</v>
          </cell>
          <cell r="L59" t="str">
            <v>CLAUDICACION</v>
          </cell>
          <cell r="M59" t="str">
            <v>CARLOS VILLAMIL</v>
          </cell>
        </row>
        <row r="60">
          <cell r="A60" t="str">
            <v>040-19</v>
          </cell>
          <cell r="B60">
            <v>43727</v>
          </cell>
          <cell r="C60" t="str">
            <v>PROYECCION SOCIAL</v>
          </cell>
          <cell r="D60" t="str">
            <v>MERLIN</v>
          </cell>
          <cell r="E60" t="str">
            <v>GRANDES</v>
          </cell>
          <cell r="F60" t="str">
            <v>EQUINO</v>
          </cell>
          <cell r="G60" t="str">
            <v>CRIOLLO COLOMBIANO</v>
          </cell>
          <cell r="H60" t="str">
            <v>JUAN JOSE PALACIO CALLE</v>
          </cell>
          <cell r="I60">
            <v>79983408</v>
          </cell>
          <cell r="J60">
            <v>3112040418</v>
          </cell>
          <cell r="L60" t="str">
            <v>FRACTURA DE FEMUR</v>
          </cell>
          <cell r="M60" t="str">
            <v>CARLOS VILLAMIL</v>
          </cell>
        </row>
        <row r="61">
          <cell r="A61" t="str">
            <v>041-19</v>
          </cell>
          <cell r="B61">
            <v>43728</v>
          </cell>
          <cell r="C61" t="str">
            <v>PROYECCION SOCIAL</v>
          </cell>
          <cell r="D61" t="str">
            <v>JUANA</v>
          </cell>
          <cell r="E61" t="str">
            <v>GRANDES</v>
          </cell>
          <cell r="F61" t="str">
            <v>EQUINO</v>
          </cell>
          <cell r="G61" t="str">
            <v>1/4 DE MILLA</v>
          </cell>
          <cell r="H61" t="str">
            <v>JUAN DAVID BORDA GOMEZ</v>
          </cell>
          <cell r="I61">
            <v>1121945818</v>
          </cell>
          <cell r="J61">
            <v>3142471196</v>
          </cell>
          <cell r="K61" t="str">
            <v>VEREDA LA CECILIA SECTOR 1 CASA 7</v>
          </cell>
          <cell r="L61" t="str">
            <v>COLICO</v>
          </cell>
          <cell r="M61" t="str">
            <v>CARLOS VILLAMIL</v>
          </cell>
        </row>
        <row r="62">
          <cell r="A62" t="str">
            <v>042-19</v>
          </cell>
          <cell r="B62">
            <v>43715</v>
          </cell>
          <cell r="C62" t="str">
            <v>PROYECCION SOCIAL</v>
          </cell>
          <cell r="D62" t="str">
            <v>GITANA</v>
          </cell>
          <cell r="E62" t="str">
            <v>GRANDES</v>
          </cell>
          <cell r="F62" t="str">
            <v>EQUINO</v>
          </cell>
          <cell r="G62" t="str">
            <v>CUARTO DE MILLA</v>
          </cell>
          <cell r="H62" t="str">
            <v>HERNANDO RUBIO</v>
          </cell>
          <cell r="J62" t="str">
            <v>3144116393-3143300616
ANA RENDON 3102377199</v>
          </cell>
          <cell r="K62" t="str">
            <v>ARAUCA MARTIN</v>
          </cell>
          <cell r="L62" t="str">
            <v>COLICO</v>
          </cell>
          <cell r="M62" t="str">
            <v>CARLOS VILLAMIL</v>
          </cell>
        </row>
        <row r="63">
          <cell r="A63" t="str">
            <v>043-19</v>
          </cell>
          <cell r="B63">
            <v>43740</v>
          </cell>
          <cell r="C63" t="str">
            <v>PROYECCION SOCIAL</v>
          </cell>
          <cell r="D63" t="str">
            <v>LA JUANA</v>
          </cell>
          <cell r="E63" t="str">
            <v>GRANDES</v>
          </cell>
          <cell r="F63" t="str">
            <v>EQUINO</v>
          </cell>
          <cell r="G63" t="str">
            <v>CRIOLLO</v>
          </cell>
          <cell r="H63" t="str">
            <v>JUAN AREVALO</v>
          </cell>
          <cell r="J63">
            <v>3202357052</v>
          </cell>
          <cell r="K63" t="str">
            <v>CONDOMINIO LAS MARGARITAS</v>
          </cell>
          <cell r="L63" t="str">
            <v>LAMINITIS</v>
          </cell>
          <cell r="M63" t="str">
            <v>CARLOS VILLAMIL</v>
          </cell>
        </row>
        <row r="64">
          <cell r="A64" t="str">
            <v>044-19</v>
          </cell>
          <cell r="B64">
            <v>43741</v>
          </cell>
          <cell r="C64" t="str">
            <v>PROYECCION SOCIAL</v>
          </cell>
          <cell r="D64" t="str">
            <v>INDIO GUERRERO</v>
          </cell>
          <cell r="E64" t="str">
            <v>GRANDES</v>
          </cell>
          <cell r="F64" t="str">
            <v>EQUINO</v>
          </cell>
          <cell r="G64" t="str">
            <v>CUARTO DE MILLA</v>
          </cell>
          <cell r="H64" t="str">
            <v>GERARDO PEREZ</v>
          </cell>
          <cell r="J64" t="str">
            <v>3143790812 - 311820933</v>
          </cell>
          <cell r="K64" t="str">
            <v>CRIADERO EMANUEL CUMARAL</v>
          </cell>
          <cell r="L64" t="str">
            <v>CIRROSIS CORDON ESPERMATICO</v>
          </cell>
          <cell r="M64" t="str">
            <v>CARLOS VILLAMIL</v>
          </cell>
        </row>
        <row r="65">
          <cell r="A65" t="str">
            <v>045-19</v>
          </cell>
          <cell r="B65">
            <v>43741</v>
          </cell>
          <cell r="C65" t="str">
            <v>PROYECCION SOCIAL</v>
          </cell>
          <cell r="D65" t="str">
            <v>LA ROCKY</v>
          </cell>
          <cell r="E65" t="str">
            <v>GRANDES</v>
          </cell>
          <cell r="F65" t="str">
            <v>EQUINO</v>
          </cell>
          <cell r="G65" t="str">
            <v>CUARTO DE MILLA</v>
          </cell>
          <cell r="H65" t="str">
            <v>ANDRES IGNACIO CHAVEZ ROJAS</v>
          </cell>
          <cell r="I65">
            <v>86047926</v>
          </cell>
          <cell r="J65">
            <v>3134020059</v>
          </cell>
          <cell r="K65" t="str">
            <v>CRA 38 #25-05 BARRIO 7 DE AGOSTO</v>
          </cell>
          <cell r="L65" t="str">
            <v>RADIOGRAFIA CLAUDICACION</v>
          </cell>
          <cell r="M65" t="str">
            <v>CARLOS VILLAMIL</v>
          </cell>
        </row>
        <row r="66">
          <cell r="A66" t="str">
            <v>046-19</v>
          </cell>
          <cell r="B66">
            <v>43745</v>
          </cell>
          <cell r="C66" t="str">
            <v>PROYECCION SOCIAL</v>
          </cell>
          <cell r="D66" t="str">
            <v>FUNDADORA</v>
          </cell>
          <cell r="E66" t="str">
            <v>GRANDES</v>
          </cell>
          <cell r="F66" t="str">
            <v>EQUINO</v>
          </cell>
          <cell r="H66" t="str">
            <v>NICOLAS REYES TOBON</v>
          </cell>
          <cell r="I66">
            <v>1022393017</v>
          </cell>
          <cell r="J66" t="str">
            <v>3164465768
WH 3123134262</v>
          </cell>
          <cell r="K66" t="str">
            <v>FINCA LA DANIELA VEREDA LA ESMERALDA ACACIAS META</v>
          </cell>
          <cell r="L66" t="str">
            <v>COLICO</v>
          </cell>
          <cell r="M66" t="str">
            <v>CARLOS VILLAMIL</v>
          </cell>
        </row>
        <row r="67">
          <cell r="A67" t="str">
            <v>047-19</v>
          </cell>
          <cell r="B67">
            <v>43754</v>
          </cell>
          <cell r="C67" t="str">
            <v>CONVENIO POLICIA NACIONAL</v>
          </cell>
          <cell r="D67" t="str">
            <v>PAYADOR</v>
          </cell>
          <cell r="E67" t="str">
            <v>GRANDES</v>
          </cell>
          <cell r="F67" t="str">
            <v>EQUINO</v>
          </cell>
          <cell r="G67" t="str">
            <v>SILLA ARGENTINA</v>
          </cell>
          <cell r="H67" t="str">
            <v>POLICIA NACIONAL</v>
          </cell>
          <cell r="J67">
            <v>3147011876</v>
          </cell>
          <cell r="K67" t="str">
            <v>FINCA BRAVIA</v>
          </cell>
          <cell r="L67" t="str">
            <v>INFLAMACION MIEMBRO ANTERIOR IZQUIERDO</v>
          </cell>
          <cell r="M67" t="str">
            <v>CARLOS VILLAMIL</v>
          </cell>
        </row>
        <row r="68">
          <cell r="A68" t="str">
            <v>048-19</v>
          </cell>
          <cell r="B68">
            <v>43754</v>
          </cell>
          <cell r="C68" t="str">
            <v>CONVENIO POLICIA NACIONAL</v>
          </cell>
          <cell r="D68" t="str">
            <v>CATALINA</v>
          </cell>
          <cell r="E68" t="str">
            <v>GRANDES</v>
          </cell>
          <cell r="F68" t="str">
            <v>EQUINO</v>
          </cell>
          <cell r="G68" t="str">
            <v>SILLA ARGENTINA</v>
          </cell>
          <cell r="H68" t="str">
            <v>POLICIA NACIONAL</v>
          </cell>
          <cell r="J68">
            <v>3147011876</v>
          </cell>
          <cell r="K68" t="str">
            <v>FINCA BRAVIA</v>
          </cell>
          <cell r="L68" t="str">
            <v>INFLAMACION INTERMITENTE DEL MIEMBRO POSTERIOR DERECHO</v>
          </cell>
          <cell r="M68" t="str">
            <v>CARLOS VILLAMIL</v>
          </cell>
        </row>
        <row r="69">
          <cell r="A69" t="str">
            <v>049-19</v>
          </cell>
          <cell r="B69">
            <v>43755</v>
          </cell>
          <cell r="C69" t="str">
            <v>DOCENCIA GRANJA</v>
          </cell>
          <cell r="D69" t="str">
            <v>NEGRO 01</v>
          </cell>
          <cell r="E69" t="str">
            <v>GRANDES</v>
          </cell>
          <cell r="F69" t="str">
            <v>OVINO</v>
          </cell>
          <cell r="G69" t="str">
            <v>SANTA INES</v>
          </cell>
          <cell r="H69" t="str">
            <v>GRANJA UNILLANOS</v>
          </cell>
          <cell r="K69" t="str">
            <v>KM 12 VIA PTO LOPEZ</v>
          </cell>
          <cell r="L69" t="str">
            <v>OTITIS Y MIASIS EN OREJA IZQUIERDA</v>
          </cell>
          <cell r="M69" t="str">
            <v>CARLOS VILLAMIL</v>
          </cell>
        </row>
        <row r="70">
          <cell r="A70" t="str">
            <v>050-19</v>
          </cell>
          <cell r="B70">
            <v>43760</v>
          </cell>
          <cell r="C70" t="str">
            <v>PROYECCION SOCUIAL</v>
          </cell>
          <cell r="D70" t="str">
            <v>M-7</v>
          </cell>
          <cell r="E70" t="str">
            <v>GRANDES</v>
          </cell>
          <cell r="F70" t="str">
            <v>EQUINO</v>
          </cell>
          <cell r="G70" t="str">
            <v>CRIOLLO</v>
          </cell>
          <cell r="H70" t="str">
            <v>CONCREMACK SAS</v>
          </cell>
          <cell r="I70" t="str">
            <v>900558342-4</v>
          </cell>
          <cell r="J70" t="str">
            <v>3184155274-3166363269</v>
          </cell>
          <cell r="K70" t="str">
            <v>KM 2 VIA GUAMAL ACACIAS</v>
          </cell>
          <cell r="L70" t="str">
            <v>EXUNGULACION DE CASCO</v>
          </cell>
          <cell r="M70" t="str">
            <v>CARLOS VILLAMIL</v>
          </cell>
        </row>
        <row r="71">
          <cell r="A71" t="str">
            <v>051-19</v>
          </cell>
          <cell r="B71">
            <v>43755</v>
          </cell>
          <cell r="C71" t="str">
            <v>CONVENIO POLICIA NACIONAL</v>
          </cell>
          <cell r="D71" t="str">
            <v>MACHU PICHU</v>
          </cell>
          <cell r="E71" t="str">
            <v>GRANDES</v>
          </cell>
          <cell r="F71" t="str">
            <v>EQUINO</v>
          </cell>
          <cell r="G71" t="str">
            <v>SILLA ARGENTINA</v>
          </cell>
          <cell r="H71" t="str">
            <v>POLICIA NACIONAL</v>
          </cell>
          <cell r="L71" t="str">
            <v>CLAUDICACION</v>
          </cell>
          <cell r="M71" t="str">
            <v>CARLOS VILLAMIL</v>
          </cell>
        </row>
        <row r="72">
          <cell r="A72" t="str">
            <v>052-19</v>
          </cell>
          <cell r="B72">
            <v>43763</v>
          </cell>
          <cell r="C72" t="str">
            <v>PROYECCION SOCIAL</v>
          </cell>
          <cell r="D72" t="str">
            <v>POTRO RENACIDO ALAZAN</v>
          </cell>
          <cell r="E72" t="str">
            <v>GRANDES</v>
          </cell>
          <cell r="F72" t="str">
            <v>EQUINO</v>
          </cell>
          <cell r="G72" t="str">
            <v>CUARTO DE MILLA</v>
          </cell>
          <cell r="H72" t="str">
            <v>JOSE LUIS SILVA</v>
          </cell>
          <cell r="I72">
            <v>86044783</v>
          </cell>
          <cell r="J72">
            <v>3118334043</v>
          </cell>
          <cell r="K72" t="str">
            <v>CRA 40A # 47-21</v>
          </cell>
          <cell r="L72" t="str">
            <v>SINDROME ABDOMEN AGUDO</v>
          </cell>
          <cell r="M72" t="str">
            <v>CARLOS VILLAMIL</v>
          </cell>
        </row>
        <row r="73">
          <cell r="A73" t="str">
            <v>053-19</v>
          </cell>
          <cell r="B73">
            <v>43763</v>
          </cell>
          <cell r="C73" t="str">
            <v>PROYECCION SOCIAL</v>
          </cell>
          <cell r="D73" t="str">
            <v>BAD BUNNY</v>
          </cell>
          <cell r="E73" t="str">
            <v>GRANDES</v>
          </cell>
          <cell r="F73" t="str">
            <v>EQUINO</v>
          </cell>
          <cell r="G73" t="str">
            <v>CUARTO DE MILLA</v>
          </cell>
          <cell r="H73" t="str">
            <v>JAVIER CAMACHO</v>
          </cell>
          <cell r="J73">
            <v>3102084950</v>
          </cell>
          <cell r="L73" t="str">
            <v>TENOSINOVITIS TRAUMATICA</v>
          </cell>
          <cell r="M73" t="str">
            <v>CARLOS VILLAMIL</v>
          </cell>
        </row>
        <row r="74">
          <cell r="A74" t="str">
            <v>054-19</v>
          </cell>
          <cell r="B74">
            <v>43759</v>
          </cell>
          <cell r="C74" t="str">
            <v>DOCENCIA</v>
          </cell>
          <cell r="D74" t="str">
            <v>POTRA TORMENTA</v>
          </cell>
          <cell r="E74" t="str">
            <v>GRANDES</v>
          </cell>
          <cell r="F74" t="str">
            <v>EQUINO</v>
          </cell>
          <cell r="G74" t="str">
            <v>CRIOLLO</v>
          </cell>
          <cell r="H74" t="str">
            <v>UNILLANOS</v>
          </cell>
          <cell r="L74" t="str">
            <v>LACERACION</v>
          </cell>
          <cell r="M74" t="str">
            <v>CARLOS VILLAMIL</v>
          </cell>
        </row>
        <row r="75">
          <cell r="A75" t="str">
            <v>055-19</v>
          </cell>
          <cell r="B75">
            <v>43776</v>
          </cell>
          <cell r="C75" t="str">
            <v>DOCENCIA</v>
          </cell>
          <cell r="D75" t="str">
            <v>MORDELON</v>
          </cell>
          <cell r="E75" t="str">
            <v>GRANDES</v>
          </cell>
          <cell r="F75" t="str">
            <v>EQUINO</v>
          </cell>
          <cell r="G75" t="str">
            <v>CRIOLLO</v>
          </cell>
          <cell r="H75" t="str">
            <v>UNILLANOS GRANJA</v>
          </cell>
          <cell r="K75" t="str">
            <v>UNILLANOS GRANJA</v>
          </cell>
          <cell r="L75" t="str">
            <v>CHEQUEO GENERAL</v>
          </cell>
          <cell r="M75" t="str">
            <v>CARLOS VILLAMIL</v>
          </cell>
        </row>
        <row r="76">
          <cell r="A76" t="str">
            <v>056-19</v>
          </cell>
          <cell r="B76">
            <v>43784</v>
          </cell>
          <cell r="C76" t="str">
            <v>PROYECCION SOCIAL</v>
          </cell>
          <cell r="D76" t="str">
            <v>POTRO RESCATE</v>
          </cell>
          <cell r="E76" t="str">
            <v>GRANDES</v>
          </cell>
          <cell r="F76" t="str">
            <v>EQUINO</v>
          </cell>
          <cell r="G76" t="str">
            <v>CRIOLLO COLOMBIANO</v>
          </cell>
          <cell r="H76" t="str">
            <v>GERMAN EDUARDO VILLEGAS SANDOVAL</v>
          </cell>
          <cell r="I76">
            <v>79650206</v>
          </cell>
          <cell r="J76">
            <v>3125434332</v>
          </cell>
          <cell r="K76" t="str">
            <v>PESEBRERA LA VANGUARDIA</v>
          </cell>
          <cell r="L76" t="str">
            <v xml:space="preserve">NEONATO, </v>
          </cell>
          <cell r="M76" t="str">
            <v>CARLOS VILLAMIL</v>
          </cell>
        </row>
        <row r="77">
          <cell r="A77" t="str">
            <v>057-19</v>
          </cell>
          <cell r="B77">
            <v>43784</v>
          </cell>
          <cell r="C77" t="str">
            <v>PROYECCION SOCIAL</v>
          </cell>
          <cell r="D77" t="str">
            <v>TUTELA DE LA LUISA</v>
          </cell>
          <cell r="E77" t="str">
            <v>GRANDES</v>
          </cell>
          <cell r="F77" t="str">
            <v>EQUINO</v>
          </cell>
          <cell r="G77" t="str">
            <v>CRIOLLO COLOMBIANO</v>
          </cell>
          <cell r="H77" t="str">
            <v>GERMAN EDUARDO VILLEGAS SANDOVAL</v>
          </cell>
          <cell r="I77">
            <v>79650206</v>
          </cell>
          <cell r="J77">
            <v>3125434332</v>
          </cell>
          <cell r="K77" t="str">
            <v>PESEBRERA LA VANGUARDIA</v>
          </cell>
          <cell r="L77" t="str">
            <v>AGALACTIA</v>
          </cell>
          <cell r="M77" t="str">
            <v>CARLOS VILLAMIL</v>
          </cell>
        </row>
        <row r="78">
          <cell r="A78" t="str">
            <v>058-19</v>
          </cell>
          <cell r="B78">
            <v>43793</v>
          </cell>
          <cell r="C78" t="str">
            <v>PROYECCION SOCIAL</v>
          </cell>
          <cell r="D78" t="str">
            <v>ZAFIRA</v>
          </cell>
          <cell r="E78" t="str">
            <v>GRANDES</v>
          </cell>
          <cell r="F78" t="str">
            <v>EQUINO</v>
          </cell>
          <cell r="G78" t="str">
            <v>CUARTO DE MILLA</v>
          </cell>
          <cell r="H78" t="str">
            <v>MONICA BEATRIZ PIMIENTA SANTACRUZ</v>
          </cell>
          <cell r="I78">
            <v>52707732</v>
          </cell>
          <cell r="J78">
            <v>3192099743</v>
          </cell>
          <cell r="K78" t="str">
            <v>CUMARAL META</v>
          </cell>
          <cell r="L78" t="str">
            <v>COLITIS</v>
          </cell>
          <cell r="M78" t="str">
            <v>CARLOS VILLAMIL</v>
          </cell>
        </row>
        <row r="79">
          <cell r="A79" t="str">
            <v>059-19</v>
          </cell>
          <cell r="B79">
            <v>43792</v>
          </cell>
          <cell r="C79" t="str">
            <v>PROYECCION SOCIAL</v>
          </cell>
          <cell r="D79" t="str">
            <v>PINTA</v>
          </cell>
          <cell r="E79" t="str">
            <v>GRANDES</v>
          </cell>
          <cell r="F79" t="str">
            <v>EQUINO</v>
          </cell>
          <cell r="G79" t="str">
            <v>PONY</v>
          </cell>
          <cell r="H79" t="str">
            <v>DIEGO ARIZA</v>
          </cell>
          <cell r="I79">
            <v>1122653518</v>
          </cell>
          <cell r="J79">
            <v>3043279234</v>
          </cell>
          <cell r="K79" t="str">
            <v>Finca la fortuna vereda bella suiza km 13 via Puerto López</v>
          </cell>
          <cell r="L79" t="str">
            <v>IMPACTACION DE COLON</v>
          </cell>
          <cell r="M79" t="str">
            <v>CARLOS VILLAMIL</v>
          </cell>
        </row>
        <row r="80">
          <cell r="A80" t="str">
            <v>060-19</v>
          </cell>
          <cell r="B80">
            <v>43799</v>
          </cell>
          <cell r="C80" t="str">
            <v>PROYECCION SOCIAL</v>
          </cell>
          <cell r="D80" t="str">
            <v>TORBELLINA</v>
          </cell>
          <cell r="E80" t="str">
            <v>GRANDES</v>
          </cell>
          <cell r="F80" t="str">
            <v>EQUINO</v>
          </cell>
          <cell r="G80" t="str">
            <v>CRIOLLO COLOMBIANO</v>
          </cell>
          <cell r="H80" t="str">
            <v>JOSE VICENTE RODRIGUEZ</v>
          </cell>
          <cell r="I80">
            <v>17387895</v>
          </cell>
          <cell r="J80">
            <v>3143251782</v>
          </cell>
          <cell r="K80" t="str">
            <v>VEREDA BARCELONA</v>
          </cell>
          <cell r="L80" t="str">
            <v>DESVIACION DE CARPOS</v>
          </cell>
          <cell r="M80" t="str">
            <v>CARLOS VILLAMIL</v>
          </cell>
        </row>
        <row r="81">
          <cell r="A81" t="str">
            <v>061-19</v>
          </cell>
          <cell r="B81">
            <v>43802</v>
          </cell>
          <cell r="C81" t="str">
            <v>PROYECCION SOCIAL</v>
          </cell>
          <cell r="D81" t="str">
            <v>POTRA TORBELLINA</v>
          </cell>
          <cell r="E81" t="str">
            <v>GRANDES</v>
          </cell>
          <cell r="F81" t="str">
            <v>EQUINO</v>
          </cell>
          <cell r="G81" t="str">
            <v>CRIOLLO COLOMBIANO</v>
          </cell>
          <cell r="H81" t="str">
            <v>MONICA MOGOLLON</v>
          </cell>
          <cell r="I81">
            <v>52961567</v>
          </cell>
          <cell r="J81">
            <v>3138756194</v>
          </cell>
          <cell r="K81" t="str">
            <v>URBANIZACION MAYUGA - MZ G CASA 13 CUMARAL</v>
          </cell>
        </row>
        <row r="82">
          <cell r="A82" t="str">
            <v>062-19</v>
          </cell>
          <cell r="C82" t="str">
            <v>DOCENCIA</v>
          </cell>
          <cell r="D82" t="str">
            <v>OVINO BLANCO</v>
          </cell>
          <cell r="E82" t="str">
            <v>GRANDES</v>
          </cell>
          <cell r="F82" t="str">
            <v>OVINO</v>
          </cell>
          <cell r="G82" t="str">
            <v>CRIOLLO</v>
          </cell>
          <cell r="H82" t="str">
            <v>GRANJA UNILLANOS</v>
          </cell>
          <cell r="M82" t="str">
            <v>RICARDO JARA</v>
          </cell>
        </row>
        <row r="83">
          <cell r="A83" t="str">
            <v>063-19</v>
          </cell>
          <cell r="B83">
            <v>43763</v>
          </cell>
          <cell r="C83" t="str">
            <v>PROYECCION SOCIAL</v>
          </cell>
          <cell r="D83" t="str">
            <v>ISABELLA</v>
          </cell>
          <cell r="E83" t="str">
            <v>GRANDES</v>
          </cell>
          <cell r="F83" t="str">
            <v>EQUINO</v>
          </cell>
          <cell r="G83" t="str">
            <v>CUARTO DE MILLA</v>
          </cell>
          <cell r="H83" t="str">
            <v>JOSE LUIS SILVA</v>
          </cell>
          <cell r="I83">
            <v>86044783</v>
          </cell>
          <cell r="J83">
            <v>3118334043</v>
          </cell>
          <cell r="K83" t="str">
            <v>CRA 40A # 47-21</v>
          </cell>
          <cell r="L83" t="str">
            <v>VIENE CON POTRO EN ABDOMEN AGUDO</v>
          </cell>
          <cell r="M83" t="str">
            <v>CARLOS VILLAMIL</v>
          </cell>
        </row>
        <row r="84">
          <cell r="A84" t="str">
            <v>064-19</v>
          </cell>
          <cell r="B84">
            <v>43818</v>
          </cell>
          <cell r="C84" t="str">
            <v>PROYECCION SOCIAL</v>
          </cell>
          <cell r="D84" t="str">
            <v>CELESTE</v>
          </cell>
          <cell r="E84" t="str">
            <v>GRANDES</v>
          </cell>
          <cell r="F84" t="str">
            <v>BOVINO</v>
          </cell>
          <cell r="H84" t="str">
            <v>GILMA RODAS</v>
          </cell>
          <cell r="I84">
            <v>40365306</v>
          </cell>
          <cell r="J84">
            <v>3203525290</v>
          </cell>
          <cell r="K84" t="str">
            <v>SAN MARINO VEREDA BARCELONA</v>
          </cell>
          <cell r="L84" t="str">
            <v>POSTRADO</v>
          </cell>
          <cell r="M84" t="str">
            <v>DANIEL HERRERA</v>
          </cell>
        </row>
        <row r="85">
          <cell r="A85" t="str">
            <v>GRANDES ANIMALES 2018</v>
          </cell>
        </row>
        <row r="86">
          <cell r="A86" t="str">
            <v>001-18</v>
          </cell>
          <cell r="B86">
            <v>43139</v>
          </cell>
          <cell r="C86" t="str">
            <v>PROYECCION SOCIAL</v>
          </cell>
          <cell r="D86" t="str">
            <v>FURIA</v>
          </cell>
          <cell r="E86" t="str">
            <v>GRANDES</v>
          </cell>
          <cell r="F86" t="str">
            <v>EQUINO</v>
          </cell>
          <cell r="G86" t="str">
            <v>1/4 MILLA</v>
          </cell>
          <cell r="H86" t="str">
            <v>LUIS JORGE MORALES BARON</v>
          </cell>
          <cell r="I86">
            <v>74751506</v>
          </cell>
          <cell r="J86">
            <v>3103237271</v>
          </cell>
          <cell r="K86" t="str">
            <v>CR 28 # 34-39 BRR SAN ISIDRO</v>
          </cell>
          <cell r="L86" t="str">
            <v>PROBLEMA DE PIEL</v>
          </cell>
          <cell r="M86" t="str">
            <v>CARLOS VILLAMIL</v>
          </cell>
        </row>
        <row r="87">
          <cell r="A87" t="str">
            <v>002-18</v>
          </cell>
          <cell r="B87">
            <v>43137</v>
          </cell>
          <cell r="C87" t="str">
            <v>PROYECCION SOCIAL</v>
          </cell>
          <cell r="D87" t="str">
            <v>REBELDE</v>
          </cell>
          <cell r="E87" t="str">
            <v>GRANDES</v>
          </cell>
          <cell r="F87" t="str">
            <v>EQUINO</v>
          </cell>
          <cell r="G87" t="str">
            <v>PONY</v>
          </cell>
          <cell r="H87" t="str">
            <v>CARLOS ANDRES MONZON</v>
          </cell>
          <cell r="I87">
            <v>86060807</v>
          </cell>
          <cell r="J87">
            <v>3108641803</v>
          </cell>
          <cell r="K87" t="str">
            <v>CLL 24 # 37L - 21 TEUSACA - VILLAVICENCIO</v>
          </cell>
          <cell r="L87" t="str">
            <v>MASA EN LOMO</v>
          </cell>
          <cell r="M87" t="str">
            <v>CARLOS VILLAMIL</v>
          </cell>
        </row>
        <row r="88">
          <cell r="A88" t="str">
            <v>003-18</v>
          </cell>
          <cell r="B88">
            <v>43160</v>
          </cell>
          <cell r="C88" t="str">
            <v>PROYECCION SOCIAL</v>
          </cell>
          <cell r="D88" t="str">
            <v>MATAHARI</v>
          </cell>
          <cell r="E88" t="str">
            <v>GRANDES</v>
          </cell>
          <cell r="F88" t="str">
            <v>EQUINO</v>
          </cell>
          <cell r="G88" t="str">
            <v>1/4 MILLA</v>
          </cell>
          <cell r="H88" t="str">
            <v>ELMA JAYDITH</v>
          </cell>
          <cell r="I88">
            <v>40367712</v>
          </cell>
          <cell r="J88">
            <v>3153991315</v>
          </cell>
          <cell r="K88" t="str">
            <v xml:space="preserve">KM 2 VDA YARI - CUMARAL </v>
          </cell>
          <cell r="L88" t="str">
            <v>PERDIDA PROGRESIVA DE PESO</v>
          </cell>
          <cell r="M88" t="str">
            <v>CARLOS VILLAMIL</v>
          </cell>
        </row>
        <row r="89">
          <cell r="A89" t="str">
            <v>004-18</v>
          </cell>
          <cell r="B89">
            <v>43160</v>
          </cell>
          <cell r="C89" t="str">
            <v>PROYECCION SOCIAL</v>
          </cell>
          <cell r="D89" t="str">
            <v>ESTRELLITA</v>
          </cell>
          <cell r="E89" t="str">
            <v>GRANDES</v>
          </cell>
          <cell r="F89" t="str">
            <v>EQUINO</v>
          </cell>
          <cell r="G89" t="str">
            <v>PONY</v>
          </cell>
          <cell r="H89" t="str">
            <v>ERMES SANTIAGO WALTEROS</v>
          </cell>
          <cell r="I89">
            <v>17496892</v>
          </cell>
          <cell r="J89">
            <v>3194677826</v>
          </cell>
          <cell r="K89" t="str">
            <v>CONJUNTO PIAMONTE CASA 25</v>
          </cell>
          <cell r="L89" t="str">
            <v>ABCSESO EN LA CARA</v>
          </cell>
          <cell r="M89" t="str">
            <v>CARLOS VILLAMIL</v>
          </cell>
        </row>
        <row r="90">
          <cell r="A90" t="str">
            <v>005-18</v>
          </cell>
          <cell r="B90">
            <v>43193</v>
          </cell>
          <cell r="C90" t="str">
            <v>PROYECCION SOCIAL</v>
          </cell>
          <cell r="D90" t="str">
            <v>CATALEYA</v>
          </cell>
          <cell r="E90" t="str">
            <v>GRANDES</v>
          </cell>
          <cell r="F90" t="str">
            <v>EQUINO</v>
          </cell>
          <cell r="G90" t="str">
            <v>1/4 MILLA</v>
          </cell>
          <cell r="H90" t="str">
            <v>LEONARDO GUATAQUIRA</v>
          </cell>
          <cell r="I90">
            <v>1121910829</v>
          </cell>
          <cell r="J90">
            <v>3107710310</v>
          </cell>
          <cell r="K90" t="str">
            <v>CLL 8B # 20D - 47 PRIMAVERA</v>
          </cell>
          <cell r="L90" t="str">
            <v>REMISION RX</v>
          </cell>
          <cell r="M90" t="str">
            <v>CARLOS VILLAMIL</v>
          </cell>
        </row>
        <row r="91">
          <cell r="A91" t="str">
            <v>006-18</v>
          </cell>
          <cell r="B91">
            <v>43194</v>
          </cell>
          <cell r="C91" t="str">
            <v>PROYECCION SOCIAL</v>
          </cell>
          <cell r="D91" t="str">
            <v>TARZAN</v>
          </cell>
          <cell r="E91" t="str">
            <v>GRANDES</v>
          </cell>
          <cell r="F91" t="str">
            <v>EQUINO</v>
          </cell>
          <cell r="G91" t="str">
            <v>SILLA ARGENTINA</v>
          </cell>
          <cell r="H91" t="str">
            <v>POLICIA NACIONAL</v>
          </cell>
          <cell r="K91" t="str">
            <v>POLICIA NACIONAL V/CIO</v>
          </cell>
          <cell r="L91" t="str">
            <v>PERDIDA DE PESO</v>
          </cell>
          <cell r="M91" t="str">
            <v>CARLOS VILLAMIL</v>
          </cell>
        </row>
        <row r="92">
          <cell r="A92" t="str">
            <v>007-18</v>
          </cell>
          <cell r="C92" t="str">
            <v>PROYECCION SOCIAL</v>
          </cell>
          <cell r="D92" t="str">
            <v>PASCUAL</v>
          </cell>
          <cell r="E92" t="str">
            <v>GRANDES</v>
          </cell>
          <cell r="F92" t="str">
            <v>MULAR</v>
          </cell>
          <cell r="G92" t="str">
            <v>APALOOZA X CATALAN</v>
          </cell>
          <cell r="H92" t="str">
            <v>CARLOS PINEDA</v>
          </cell>
          <cell r="I92">
            <v>79537536</v>
          </cell>
          <cell r="J92">
            <v>3132085462</v>
          </cell>
          <cell r="K92" t="str">
            <v>FINCA LA PALMA - APIAY</v>
          </cell>
          <cell r="L92" t="str">
            <v>PERITONITIS</v>
          </cell>
          <cell r="M92" t="str">
            <v>CARLOS VILLAMIL</v>
          </cell>
        </row>
        <row r="93">
          <cell r="A93" t="str">
            <v>008-18</v>
          </cell>
          <cell r="C93" t="str">
            <v>PROYECCION SOCIAL</v>
          </cell>
          <cell r="D93" t="str">
            <v>FLOR DE CAYENA</v>
          </cell>
          <cell r="E93" t="str">
            <v>GRANDES</v>
          </cell>
          <cell r="F93" t="str">
            <v>EQUINO</v>
          </cell>
          <cell r="G93" t="str">
            <v>1/4 MILLA</v>
          </cell>
          <cell r="H93" t="str">
            <v>ADELAIDA ORTIZ</v>
          </cell>
          <cell r="L93" t="str">
            <v>CONDRITIS ARITENOIDEA</v>
          </cell>
          <cell r="M93" t="str">
            <v>CARLOS VILLAMIL</v>
          </cell>
        </row>
        <row r="94">
          <cell r="A94" t="str">
            <v>009-18</v>
          </cell>
          <cell r="B94">
            <v>43217</v>
          </cell>
          <cell r="C94" t="str">
            <v>PROYECCION SOCIAL</v>
          </cell>
          <cell r="D94" t="str">
            <v>PRINCESA</v>
          </cell>
          <cell r="E94" t="str">
            <v>GRANDES</v>
          </cell>
          <cell r="F94" t="str">
            <v>EQUINO</v>
          </cell>
          <cell r="G94" t="str">
            <v>1/4 MILLA</v>
          </cell>
          <cell r="H94" t="str">
            <v>MONICA MOGOLLON</v>
          </cell>
          <cell r="I94">
            <v>52961567</v>
          </cell>
          <cell r="J94">
            <v>3138756194</v>
          </cell>
          <cell r="K94" t="str">
            <v>URBANIZACION MAYUGA - MZ G CASA 13 CUMARAL</v>
          </cell>
          <cell r="L94" t="str">
            <v>EPM</v>
          </cell>
          <cell r="M94" t="str">
            <v>CARLOS VILLAMIL</v>
          </cell>
        </row>
        <row r="95">
          <cell r="A95" t="str">
            <v>010-18</v>
          </cell>
          <cell r="B95">
            <v>43227</v>
          </cell>
          <cell r="C95" t="str">
            <v>PROYECCION SOCIAL</v>
          </cell>
          <cell r="D95" t="str">
            <v>GITANA PABONA</v>
          </cell>
          <cell r="E95" t="str">
            <v>GRANDES</v>
          </cell>
          <cell r="F95" t="str">
            <v>EQUINO</v>
          </cell>
          <cell r="G95" t="str">
            <v>PONY DE TIRO</v>
          </cell>
          <cell r="H95" t="str">
            <v>ROBERT CONTRERAS VALENCIA</v>
          </cell>
          <cell r="I95">
            <v>13506119</v>
          </cell>
          <cell r="J95">
            <v>3112275749</v>
          </cell>
          <cell r="K95" t="str">
            <v>CLUB ECUESTRE LA HERRADURA - VEREDA BARCELONA</v>
          </cell>
          <cell r="L95" t="str">
            <v>COLICO</v>
          </cell>
          <cell r="M95" t="str">
            <v>CARLOS VILLAMIL</v>
          </cell>
        </row>
        <row r="96">
          <cell r="A96" t="str">
            <v>011-18</v>
          </cell>
          <cell r="B96">
            <v>43245</v>
          </cell>
          <cell r="C96" t="str">
            <v>PROYECCION SOCIAL</v>
          </cell>
          <cell r="D96" t="str">
            <v>LUCERO</v>
          </cell>
          <cell r="E96" t="str">
            <v>GRANDES</v>
          </cell>
          <cell r="F96" t="str">
            <v>EQUINO</v>
          </cell>
          <cell r="G96" t="str">
            <v>CRIOLLO</v>
          </cell>
          <cell r="H96" t="str">
            <v>ORFELY MURCIA</v>
          </cell>
          <cell r="I96">
            <v>79513319</v>
          </cell>
          <cell r="J96">
            <v>3174236384</v>
          </cell>
          <cell r="K96" t="str">
            <v xml:space="preserve">CLL 44 # 33 BRR GALAN </v>
          </cell>
          <cell r="L96" t="str">
            <v>PERDIDA DE APETITO Y PESO - CLAUDICACION</v>
          </cell>
          <cell r="M96" t="str">
            <v>CARLOS VILLAMIL</v>
          </cell>
        </row>
        <row r="97">
          <cell r="A97" t="str">
            <v>012-18</v>
          </cell>
          <cell r="C97" t="str">
            <v>PROYECCION SOCIAL</v>
          </cell>
          <cell r="D97" t="str">
            <v>PRODIGIO</v>
          </cell>
          <cell r="E97" t="str">
            <v>GRANDES</v>
          </cell>
          <cell r="F97" t="str">
            <v>EQUINO</v>
          </cell>
          <cell r="M97" t="str">
            <v>CARLOS VILLAMIL</v>
          </cell>
        </row>
        <row r="98">
          <cell r="A98" t="str">
            <v>013-18</v>
          </cell>
          <cell r="C98" t="str">
            <v>PROYECCION SOCIAL</v>
          </cell>
          <cell r="D98" t="str">
            <v>KATRINA</v>
          </cell>
          <cell r="E98" t="str">
            <v>GRANDES</v>
          </cell>
          <cell r="F98" t="str">
            <v>EQUINO</v>
          </cell>
          <cell r="M98" t="str">
            <v>CARLOS VILLAMIL</v>
          </cell>
        </row>
        <row r="99">
          <cell r="A99" t="str">
            <v>014-18</v>
          </cell>
          <cell r="C99" t="str">
            <v>PROYECCION SOCIAL</v>
          </cell>
          <cell r="D99" t="str">
            <v>GITANILLO</v>
          </cell>
          <cell r="E99" t="str">
            <v>GRANDES</v>
          </cell>
          <cell r="F99" t="str">
            <v>EQUINO</v>
          </cell>
          <cell r="M99" t="str">
            <v>CARLOS VILLAMIL</v>
          </cell>
        </row>
        <row r="100">
          <cell r="A100" t="str">
            <v>015-18</v>
          </cell>
          <cell r="C100" t="str">
            <v>PROYECCION SOCIAL</v>
          </cell>
          <cell r="D100" t="str">
            <v>LOLITA</v>
          </cell>
          <cell r="E100" t="str">
            <v>GRANDES</v>
          </cell>
          <cell r="F100" t="str">
            <v>EQUINO</v>
          </cell>
          <cell r="M100" t="str">
            <v>CARLOS VILLAMIL</v>
          </cell>
        </row>
        <row r="101">
          <cell r="A101" t="str">
            <v>016-18</v>
          </cell>
          <cell r="C101" t="str">
            <v>PROYECCION SOCIAL</v>
          </cell>
          <cell r="D101" t="str">
            <v>VACA BARCINA</v>
          </cell>
          <cell r="E101" t="str">
            <v>GRANDES</v>
          </cell>
          <cell r="F101" t="str">
            <v>BOVINO</v>
          </cell>
          <cell r="H101" t="str">
            <v>UNILLANOS</v>
          </cell>
          <cell r="M101" t="str">
            <v>CARLOS VILLAMIL</v>
          </cell>
        </row>
        <row r="102">
          <cell r="A102" t="str">
            <v>017-18</v>
          </cell>
          <cell r="C102" t="str">
            <v>PROYECCION SOCIAL</v>
          </cell>
          <cell r="D102" t="str">
            <v>BECERRA VACA BARCINA</v>
          </cell>
          <cell r="E102" t="str">
            <v>GRANDES</v>
          </cell>
          <cell r="F102" t="str">
            <v>BOVINO</v>
          </cell>
          <cell r="H102" t="str">
            <v>UNILLANOS</v>
          </cell>
          <cell r="M102" t="str">
            <v>CARLOS VILLAMIL</v>
          </cell>
        </row>
        <row r="103">
          <cell r="A103" t="str">
            <v>018-18</v>
          </cell>
          <cell r="C103" t="str">
            <v>PROYECCION SOCIAL</v>
          </cell>
          <cell r="D103" t="str">
            <v>VACA ROJA 901-9</v>
          </cell>
          <cell r="E103" t="str">
            <v>GRANDES</v>
          </cell>
          <cell r="F103" t="str">
            <v>BOVINO</v>
          </cell>
          <cell r="H103" t="str">
            <v>UNILLANOS</v>
          </cell>
          <cell r="M103" t="str">
            <v>CARLOS VILLAMIL</v>
          </cell>
        </row>
        <row r="104">
          <cell r="A104" t="str">
            <v>019-18</v>
          </cell>
          <cell r="C104" t="str">
            <v>PROYECCION SOCIAL</v>
          </cell>
          <cell r="D104" t="str">
            <v>CHIVO MANCHADO</v>
          </cell>
          <cell r="E104" t="str">
            <v>GRANDES</v>
          </cell>
          <cell r="F104" t="str">
            <v>OVINO</v>
          </cell>
          <cell r="H104" t="str">
            <v>UNILLANOS</v>
          </cell>
          <cell r="M104" t="str">
            <v>CARLOS VILLAMIL</v>
          </cell>
        </row>
        <row r="105">
          <cell r="A105" t="str">
            <v>020-18</v>
          </cell>
          <cell r="C105" t="str">
            <v>PROYECCION SOCIAL</v>
          </cell>
          <cell r="D105" t="str">
            <v>CHIVO NEGRO (HEMBRA)</v>
          </cell>
          <cell r="E105" t="str">
            <v>GRANDES</v>
          </cell>
          <cell r="F105" t="str">
            <v>OVINO</v>
          </cell>
          <cell r="H105" t="str">
            <v>UNILLANOS</v>
          </cell>
          <cell r="M105" t="str">
            <v>CARLOS VILLAMIL</v>
          </cell>
        </row>
        <row r="106">
          <cell r="A106" t="str">
            <v>021-18</v>
          </cell>
          <cell r="C106" t="str">
            <v>PROYECCION SOCIAL</v>
          </cell>
          <cell r="D106" t="str">
            <v>CHIVO NEGRO (MACHO)</v>
          </cell>
          <cell r="E106" t="str">
            <v>GRANDES</v>
          </cell>
          <cell r="F106" t="str">
            <v>OVINO</v>
          </cell>
          <cell r="H106" t="str">
            <v>UNILLANOS</v>
          </cell>
          <cell r="M106" t="str">
            <v>CARLOS VILLAMIL</v>
          </cell>
        </row>
        <row r="107">
          <cell r="A107" t="str">
            <v>022-18</v>
          </cell>
          <cell r="C107" t="str">
            <v>PROYECCION SOCIAL</v>
          </cell>
          <cell r="D107" t="str">
            <v>CHIVO BLANCO (PROYECTO)</v>
          </cell>
          <cell r="E107" t="str">
            <v>GRANDES</v>
          </cell>
          <cell r="F107" t="str">
            <v>OVINO</v>
          </cell>
          <cell r="H107" t="str">
            <v>UNILLANOS</v>
          </cell>
          <cell r="M107" t="str">
            <v>CARLOS VILLAMIL</v>
          </cell>
        </row>
        <row r="108">
          <cell r="A108" t="str">
            <v>023-18</v>
          </cell>
          <cell r="C108" t="str">
            <v>PROYECCION SOCIAL</v>
          </cell>
          <cell r="D108" t="str">
            <v>CHIVO NEGRO (REPRODUCTOR)</v>
          </cell>
          <cell r="E108" t="str">
            <v>GRANDES</v>
          </cell>
          <cell r="F108" t="str">
            <v>OVINO</v>
          </cell>
          <cell r="H108" t="str">
            <v>UNILLANOS</v>
          </cell>
          <cell r="M108" t="str">
            <v>CARLOS VILLAMIL</v>
          </cell>
        </row>
        <row r="109">
          <cell r="A109" t="str">
            <v>024-18</v>
          </cell>
          <cell r="C109" t="str">
            <v>PROYECCION SOCIAL</v>
          </cell>
          <cell r="D109" t="str">
            <v>BECERRO APOFISECTOMIA</v>
          </cell>
          <cell r="E109" t="str">
            <v>GRANDES</v>
          </cell>
          <cell r="F109" t="str">
            <v>BOVINO</v>
          </cell>
          <cell r="H109" t="str">
            <v>UNILLANOS</v>
          </cell>
          <cell r="M109" t="str">
            <v>CARLOS VILLAMIL</v>
          </cell>
        </row>
        <row r="110">
          <cell r="A110" t="str">
            <v>025-18</v>
          </cell>
          <cell r="C110" t="str">
            <v>PROYECCION SOCIAL</v>
          </cell>
          <cell r="D110" t="str">
            <v>BECERRO APOFISECTOMIA</v>
          </cell>
          <cell r="E110" t="str">
            <v>GRANDES</v>
          </cell>
          <cell r="F110" t="str">
            <v>BOVINO</v>
          </cell>
          <cell r="H110" t="str">
            <v>UNILLANOS</v>
          </cell>
          <cell r="M110" t="str">
            <v>CARLOS VILLAMIL</v>
          </cell>
        </row>
        <row r="111">
          <cell r="A111" t="str">
            <v>026-18</v>
          </cell>
          <cell r="C111" t="str">
            <v>PROYECCION SOCIAL</v>
          </cell>
          <cell r="D111" t="str">
            <v>BECERRO APOFISECTOMIA</v>
          </cell>
          <cell r="E111" t="str">
            <v>GRANDES</v>
          </cell>
          <cell r="F111" t="str">
            <v>BOVINO</v>
          </cell>
          <cell r="H111" t="str">
            <v>UNILLANOS</v>
          </cell>
          <cell r="M111" t="str">
            <v>CARLOS VILLAMIL</v>
          </cell>
        </row>
        <row r="112">
          <cell r="A112" t="str">
            <v>027-18</v>
          </cell>
          <cell r="C112" t="str">
            <v>PROYECCION SOCIAL</v>
          </cell>
          <cell r="D112" t="str">
            <v>BECERRO APOFISECTOMIA</v>
          </cell>
          <cell r="E112" t="str">
            <v>GRANDES</v>
          </cell>
          <cell r="F112" t="str">
            <v>BOVINO</v>
          </cell>
          <cell r="H112" t="str">
            <v>UNILLANOS</v>
          </cell>
          <cell r="M112" t="str">
            <v>CARLOS VILLAMIL</v>
          </cell>
        </row>
        <row r="113">
          <cell r="A113" t="str">
            <v>028-18</v>
          </cell>
          <cell r="C113" t="str">
            <v>PROYECCION SOCIAL</v>
          </cell>
          <cell r="D113" t="str">
            <v>INDIANITA</v>
          </cell>
          <cell r="E113" t="str">
            <v>GRANDES</v>
          </cell>
          <cell r="F113" t="str">
            <v>EQUINO</v>
          </cell>
          <cell r="G113" t="str">
            <v>1/4 MILLA</v>
          </cell>
          <cell r="M113" t="str">
            <v>CARLOS VILLAMIL</v>
          </cell>
        </row>
        <row r="114">
          <cell r="A114" t="str">
            <v>029-18</v>
          </cell>
          <cell r="C114" t="str">
            <v>PROYECCION SOCIAL</v>
          </cell>
          <cell r="D114" t="str">
            <v>MAMBO</v>
          </cell>
          <cell r="E114" t="str">
            <v>GRANDES</v>
          </cell>
          <cell r="F114" t="str">
            <v>EQUINO</v>
          </cell>
          <cell r="H114" t="str">
            <v>LUIS FERNANDO LASERNA</v>
          </cell>
          <cell r="I114">
            <v>93389477</v>
          </cell>
          <cell r="J114">
            <v>3118993305</v>
          </cell>
          <cell r="K114" t="str">
            <v>PESEBRERAS RANCHO JALISCO</v>
          </cell>
          <cell r="M114" t="str">
            <v>CARLOS VILLAMIL</v>
          </cell>
        </row>
        <row r="115">
          <cell r="A115" t="str">
            <v>030-18</v>
          </cell>
          <cell r="C115" t="str">
            <v>PROYECCION SOCIAL</v>
          </cell>
          <cell r="D115" t="str">
            <v>CANTINERO</v>
          </cell>
          <cell r="E115" t="str">
            <v>GRANDES</v>
          </cell>
          <cell r="F115" t="str">
            <v>EQUINO</v>
          </cell>
          <cell r="G115" t="str">
            <v>1/4 MILLA</v>
          </cell>
          <cell r="J115">
            <v>3114570106</v>
          </cell>
          <cell r="K115" t="str">
            <v>CR 15 # 16-145 MONTERREY CASANARE</v>
          </cell>
          <cell r="L115" t="str">
            <v>MOCO - TOS - INTOLERANCIA AL EJERCICIO</v>
          </cell>
          <cell r="M115" t="str">
            <v>CARLOS VILLAMIL</v>
          </cell>
        </row>
        <row r="116">
          <cell r="A116" t="str">
            <v>031-18</v>
          </cell>
          <cell r="B116">
            <v>43328</v>
          </cell>
          <cell r="C116" t="str">
            <v>PROYECCION SOCIAL</v>
          </cell>
          <cell r="D116" t="str">
            <v>CATIRA BELLA</v>
          </cell>
          <cell r="E116" t="str">
            <v>GRANDES</v>
          </cell>
          <cell r="F116" t="str">
            <v>EQUINO</v>
          </cell>
          <cell r="G116" t="str">
            <v>1/4 MILLA</v>
          </cell>
          <cell r="H116" t="str">
            <v>GUSTAVO ADOLFO SALAS ARAQUE</v>
          </cell>
          <cell r="I116">
            <v>80449867</v>
          </cell>
          <cell r="J116">
            <v>3204454987</v>
          </cell>
          <cell r="K116" t="str">
            <v>FINCA LORETO VEREDA BARCELONA</v>
          </cell>
          <cell r="L116" t="str">
            <v>RX</v>
          </cell>
          <cell r="M116" t="str">
            <v>CARLOS VILLAMIL</v>
          </cell>
        </row>
        <row r="117">
          <cell r="A117" t="str">
            <v>032-18</v>
          </cell>
          <cell r="C117" t="str">
            <v>PROYECCION SOCIAL</v>
          </cell>
          <cell r="D117" t="str">
            <v>JUPITER</v>
          </cell>
          <cell r="E117" t="str">
            <v>GRANDES</v>
          </cell>
          <cell r="F117" t="str">
            <v>EQUINO</v>
          </cell>
          <cell r="G117" t="str">
            <v>PERCHERON x ESPAÑOL</v>
          </cell>
          <cell r="H117" t="str">
            <v>POLICIA NACIONAL</v>
          </cell>
          <cell r="K117" t="str">
            <v>POLICIA NACIONAL V/CIO</v>
          </cell>
          <cell r="L117" t="str">
            <v>COLICO</v>
          </cell>
          <cell r="M117" t="str">
            <v>CARLOS VILLAMIL</v>
          </cell>
        </row>
        <row r="118">
          <cell r="A118" t="str">
            <v>033-18</v>
          </cell>
          <cell r="C118" t="str">
            <v>PROYECCION SOCIAL</v>
          </cell>
          <cell r="D118" t="str">
            <v>COLEGIALA DE LAS FLORES</v>
          </cell>
          <cell r="E118" t="str">
            <v>GRANDES</v>
          </cell>
          <cell r="F118" t="str">
            <v>EQUINO</v>
          </cell>
          <cell r="H118" t="str">
            <v>DAVID FLORES</v>
          </cell>
          <cell r="I118">
            <v>86062509</v>
          </cell>
          <cell r="M118" t="str">
            <v>CARLOS VILLAMIL</v>
          </cell>
        </row>
        <row r="119">
          <cell r="A119" t="str">
            <v>034-18</v>
          </cell>
          <cell r="B119">
            <v>43329</v>
          </cell>
          <cell r="C119" t="str">
            <v>PROYECCION SOCIAL</v>
          </cell>
          <cell r="D119" t="str">
            <v>BECERRO BRANGUS</v>
          </cell>
          <cell r="E119" t="str">
            <v>GRANDES</v>
          </cell>
          <cell r="F119" t="str">
            <v>BOVINO</v>
          </cell>
          <cell r="G119" t="str">
            <v>BRANGUS</v>
          </cell>
          <cell r="H119" t="str">
            <v>CONSTANZA GARCIA</v>
          </cell>
          <cell r="I119">
            <v>41509615</v>
          </cell>
          <cell r="J119">
            <v>3142931282</v>
          </cell>
          <cell r="K119" t="str">
            <v>CLL 47 # 34-43 BRR CAUDAL ALTO</v>
          </cell>
          <cell r="L119" t="str">
            <v>FRACTURA 3 METACARPIANO</v>
          </cell>
          <cell r="M119" t="str">
            <v>CARLOS VILLAMIL</v>
          </cell>
        </row>
        <row r="120">
          <cell r="A120" t="str">
            <v>035-18</v>
          </cell>
          <cell r="B120">
            <v>43335</v>
          </cell>
          <cell r="C120" t="str">
            <v>PROYECCION SOCIAL</v>
          </cell>
          <cell r="D120" t="str">
            <v>RAFAGA</v>
          </cell>
          <cell r="E120" t="str">
            <v>GRANDES</v>
          </cell>
          <cell r="F120" t="str">
            <v>EQUINO</v>
          </cell>
          <cell r="G120" t="str">
            <v>CRIOLLO</v>
          </cell>
          <cell r="H120" t="str">
            <v>GILBERTO SANTOFIMIO</v>
          </cell>
          <cell r="I120">
            <v>4907128</v>
          </cell>
          <cell r="J120">
            <v>3143312032</v>
          </cell>
          <cell r="L120" t="str">
            <v>COLICO</v>
          </cell>
          <cell r="M120" t="str">
            <v>CARLOS VILLAMIL</v>
          </cell>
        </row>
        <row r="121">
          <cell r="A121" t="str">
            <v>036-18</v>
          </cell>
          <cell r="B121">
            <v>43346</v>
          </cell>
          <cell r="C121" t="str">
            <v>PROYECCION SOCIAL</v>
          </cell>
          <cell r="D121" t="str">
            <v>MARGARITA</v>
          </cell>
          <cell r="E121" t="str">
            <v>GRANDES</v>
          </cell>
          <cell r="F121" t="str">
            <v>EQUINO</v>
          </cell>
          <cell r="G121" t="str">
            <v>1/4 MILLA</v>
          </cell>
          <cell r="H121" t="str">
            <v>NESTOR CORTEZ</v>
          </cell>
          <cell r="I121">
            <v>1120379068</v>
          </cell>
          <cell r="J121">
            <v>3227702777</v>
          </cell>
          <cell r="K121" t="str">
            <v>CLL 15 # 11-20 CAMILO TORRES</v>
          </cell>
          <cell r="L121" t="str">
            <v>COLICO</v>
          </cell>
          <cell r="M121" t="str">
            <v>CARLOS VILLAMIL</v>
          </cell>
        </row>
        <row r="122">
          <cell r="A122" t="str">
            <v>037-18</v>
          </cell>
          <cell r="C122" t="str">
            <v>PROYECCION SOCIAL</v>
          </cell>
          <cell r="D122" t="str">
            <v>ESCORPIONA</v>
          </cell>
          <cell r="E122" t="str">
            <v>GRANDES</v>
          </cell>
          <cell r="F122" t="str">
            <v>EQUINO</v>
          </cell>
          <cell r="M122" t="str">
            <v>CARLOS VILLAMIL</v>
          </cell>
        </row>
        <row r="123">
          <cell r="A123" t="str">
            <v>038-18</v>
          </cell>
          <cell r="B123">
            <v>43367</v>
          </cell>
          <cell r="C123" t="str">
            <v>PROYECCION SOCIAL</v>
          </cell>
          <cell r="D123" t="str">
            <v>NATASHA</v>
          </cell>
          <cell r="E123" t="str">
            <v>GRANDES</v>
          </cell>
          <cell r="F123" t="str">
            <v>BOVINO</v>
          </cell>
          <cell r="G123" t="str">
            <v>CEBU</v>
          </cell>
          <cell r="H123" t="str">
            <v>CARLOS LEAL</v>
          </cell>
          <cell r="I123">
            <v>17325250</v>
          </cell>
          <cell r="J123">
            <v>3143520660</v>
          </cell>
          <cell r="K123" t="str">
            <v xml:space="preserve">VDA CAIRO BAJO - FINCA GUAYABAL </v>
          </cell>
          <cell r="L123" t="str">
            <v>CLAUDICACION M.P.D</v>
          </cell>
          <cell r="M123" t="str">
            <v>CARLOS VILLAMIL</v>
          </cell>
        </row>
        <row r="124">
          <cell r="A124" t="str">
            <v>039-18</v>
          </cell>
          <cell r="B124">
            <v>43370</v>
          </cell>
          <cell r="C124" t="str">
            <v>PROYECCION SOCIAL</v>
          </cell>
          <cell r="D124">
            <v>727</v>
          </cell>
          <cell r="E124" t="str">
            <v>GRANDES</v>
          </cell>
          <cell r="F124" t="str">
            <v>OVINO</v>
          </cell>
          <cell r="G124" t="str">
            <v>KATAHDIN</v>
          </cell>
          <cell r="H124" t="str">
            <v>NATALIA ROMERO</v>
          </cell>
          <cell r="I124">
            <v>1121920454</v>
          </cell>
          <cell r="J124">
            <v>3112799372</v>
          </cell>
          <cell r="K124" t="str">
            <v>CRIADERO ENTRERIOS - MONTECARLO</v>
          </cell>
          <cell r="L124" t="str">
            <v>INAPETENCIA DEBILIDAD</v>
          </cell>
          <cell r="M124" t="str">
            <v>CARLOS VILLAMIL</v>
          </cell>
        </row>
        <row r="125">
          <cell r="A125" t="str">
            <v>040-18</v>
          </cell>
          <cell r="B125">
            <v>43370</v>
          </cell>
          <cell r="C125" t="str">
            <v>PROYECCION SOCIAL</v>
          </cell>
          <cell r="D125">
            <v>928</v>
          </cell>
          <cell r="E125" t="str">
            <v>GRANDES</v>
          </cell>
          <cell r="F125" t="str">
            <v>OVINO</v>
          </cell>
          <cell r="G125" t="str">
            <v>KATAHDIN</v>
          </cell>
          <cell r="H125" t="str">
            <v>NATALIA ROMERO</v>
          </cell>
          <cell r="I125">
            <v>1121920454</v>
          </cell>
          <cell r="J125">
            <v>3112799372</v>
          </cell>
          <cell r="K125" t="str">
            <v>CRIADERO ENTRERIOS - MONTECARLO</v>
          </cell>
          <cell r="L125" t="str">
            <v>DONANTE (TRANSFUSION SANGUINEA)</v>
          </cell>
          <cell r="M125" t="str">
            <v>CARLOS VILLAMIL</v>
          </cell>
        </row>
        <row r="126">
          <cell r="A126" t="str">
            <v>041-18</v>
          </cell>
          <cell r="B126" t="str">
            <v>010/2018</v>
          </cell>
          <cell r="C126" t="str">
            <v>PROYECCION SOCIAL</v>
          </cell>
          <cell r="D126" t="str">
            <v>SONORA</v>
          </cell>
          <cell r="E126" t="str">
            <v>GRANDES</v>
          </cell>
          <cell r="F126" t="str">
            <v>EQUINO</v>
          </cell>
          <cell r="M126" t="str">
            <v>CARLOS VILLAMIL</v>
          </cell>
        </row>
        <row r="127">
          <cell r="A127" t="str">
            <v>042-18</v>
          </cell>
          <cell r="C127" t="str">
            <v>PROYECCION SOCIAL</v>
          </cell>
          <cell r="D127" t="str">
            <v>TORBELLINA</v>
          </cell>
          <cell r="E127" t="str">
            <v>GRANDES</v>
          </cell>
          <cell r="F127" t="str">
            <v>EQUINO</v>
          </cell>
          <cell r="G127" t="str">
            <v>PASO FINO</v>
          </cell>
          <cell r="H127" t="str">
            <v>CRIADERO LA POTRA</v>
          </cell>
          <cell r="M127" t="str">
            <v>CARLOS VILLAMIL</v>
          </cell>
        </row>
        <row r="128">
          <cell r="A128" t="str">
            <v>043-18</v>
          </cell>
          <cell r="C128" t="str">
            <v>PROYECCION SOCIAL</v>
          </cell>
          <cell r="D128" t="str">
            <v>MARIA TORMENTA</v>
          </cell>
          <cell r="E128" t="str">
            <v>GRANDES</v>
          </cell>
          <cell r="F128" t="str">
            <v>EQUINO</v>
          </cell>
          <cell r="M128" t="str">
            <v>CARLOS VILLAMIL</v>
          </cell>
        </row>
        <row r="129">
          <cell r="A129" t="str">
            <v>044-18</v>
          </cell>
          <cell r="B129">
            <v>43388</v>
          </cell>
          <cell r="C129" t="str">
            <v>PROYECCION SOCIAL</v>
          </cell>
          <cell r="D129" t="str">
            <v>URSULA</v>
          </cell>
          <cell r="E129" t="str">
            <v>GRANDES</v>
          </cell>
          <cell r="F129" t="str">
            <v>EQUINO</v>
          </cell>
          <cell r="G129" t="str">
            <v>CRIOLLO</v>
          </cell>
          <cell r="H129" t="str">
            <v>SEBASTIAN GEVARA</v>
          </cell>
          <cell r="J129">
            <v>3108559566</v>
          </cell>
          <cell r="K129" t="str">
            <v xml:space="preserve">KILOMETRO 5 GRANDA </v>
          </cell>
          <cell r="L129" t="str">
            <v>COLICO</v>
          </cell>
          <cell r="M129" t="str">
            <v>CARLOS VILLAMIL</v>
          </cell>
        </row>
        <row r="130">
          <cell r="A130" t="str">
            <v>045-18</v>
          </cell>
          <cell r="B130">
            <v>43396</v>
          </cell>
          <cell r="C130" t="str">
            <v>PROYECCION SOCIAL</v>
          </cell>
          <cell r="D130" t="str">
            <v>MILAGROS</v>
          </cell>
          <cell r="E130" t="str">
            <v>GRANDES</v>
          </cell>
          <cell r="F130" t="str">
            <v>EQUINO</v>
          </cell>
          <cell r="G130" t="str">
            <v>1/4 MILLA</v>
          </cell>
          <cell r="H130" t="str">
            <v>FUNDACION ECOVERDE</v>
          </cell>
          <cell r="L130" t="str">
            <v>EXAMEN GENERAL</v>
          </cell>
          <cell r="M130" t="str">
            <v>CARLOS VILLAMIL</v>
          </cell>
        </row>
        <row r="131">
          <cell r="A131" t="str">
            <v>046-18</v>
          </cell>
          <cell r="B131">
            <v>43396</v>
          </cell>
          <cell r="C131" t="str">
            <v>PROYECCION SOCIAL</v>
          </cell>
          <cell r="D131" t="str">
            <v>MARCAPASO</v>
          </cell>
          <cell r="E131" t="str">
            <v>GRANDES</v>
          </cell>
          <cell r="F131" t="str">
            <v>EQUINO</v>
          </cell>
          <cell r="G131" t="str">
            <v>CRIOLLO</v>
          </cell>
          <cell r="H131" t="str">
            <v>FUNDACION ECOVERDE</v>
          </cell>
          <cell r="L131" t="str">
            <v>EXAMEN GENERAL</v>
          </cell>
          <cell r="M131" t="str">
            <v>CARLOS VILLAMIL</v>
          </cell>
        </row>
        <row r="132">
          <cell r="A132" t="str">
            <v>047-18</v>
          </cell>
          <cell r="B132">
            <v>43396</v>
          </cell>
          <cell r="C132" t="str">
            <v>PROYECCION SOCIAL</v>
          </cell>
          <cell r="D132" t="str">
            <v>JUGUETE</v>
          </cell>
          <cell r="E132" t="str">
            <v>GRANDES</v>
          </cell>
          <cell r="F132" t="str">
            <v>EQUINO</v>
          </cell>
          <cell r="G132" t="str">
            <v>CRIOLLO</v>
          </cell>
          <cell r="H132" t="str">
            <v>FABIO VARGAS</v>
          </cell>
          <cell r="J132">
            <v>3102357859</v>
          </cell>
          <cell r="K132" t="str">
            <v>FINCA VILLA FABIANA ACACIAS</v>
          </cell>
          <cell r="L132" t="str">
            <v>RADIOGRAFIA</v>
          </cell>
          <cell r="M132" t="str">
            <v>CARLOS VILLAMIL</v>
          </cell>
        </row>
        <row r="133">
          <cell r="A133" t="str">
            <v>048-18</v>
          </cell>
          <cell r="B133">
            <v>43433</v>
          </cell>
          <cell r="C133" t="str">
            <v>PROYECCION SOCIAL</v>
          </cell>
          <cell r="D133" t="str">
            <v>TROVITA DE LOS CAMBULOS</v>
          </cell>
          <cell r="E133" t="str">
            <v>GRANDES</v>
          </cell>
          <cell r="F133" t="str">
            <v>EQUINO</v>
          </cell>
          <cell r="G133" t="str">
            <v>CRIOLLO</v>
          </cell>
          <cell r="H133" t="str">
            <v>DAVID TAUVITA ROMERO</v>
          </cell>
          <cell r="I133">
            <v>1122136406</v>
          </cell>
          <cell r="J133">
            <v>3138147831</v>
          </cell>
          <cell r="K133" t="str">
            <v>RANCHO HERNAN ACACIAS META</v>
          </cell>
          <cell r="L133" t="str">
            <v>CLAUDICACION MIEMBRO ANTERIOR DERECHO</v>
          </cell>
          <cell r="M133" t="str">
            <v>CARLOS VILLAMIL</v>
          </cell>
        </row>
        <row r="134">
          <cell r="A134" t="str">
            <v>049-18</v>
          </cell>
          <cell r="C134" t="str">
            <v>PROYECCION SOCIAL</v>
          </cell>
          <cell r="M134" t="str">
            <v>CARLOS VILLAMIL</v>
          </cell>
        </row>
        <row r="135">
          <cell r="A135" t="str">
            <v>050-18</v>
          </cell>
          <cell r="C135" t="str">
            <v>PROYECCION SOCIAL</v>
          </cell>
          <cell r="M135" t="str">
            <v>CARLOS VILLAMIL</v>
          </cell>
        </row>
        <row r="136">
          <cell r="A136" t="str">
            <v>GRANDES ANIMALES 2017</v>
          </cell>
        </row>
        <row r="137">
          <cell r="A137" t="str">
            <v>001-17</v>
          </cell>
          <cell r="B137">
            <v>42800</v>
          </cell>
          <cell r="C137" t="str">
            <v>CONVENIO</v>
          </cell>
          <cell r="D137" t="str">
            <v>GALINDO</v>
          </cell>
          <cell r="E137" t="str">
            <v>GRANDES</v>
          </cell>
          <cell r="F137" t="str">
            <v>EQUINO</v>
          </cell>
          <cell r="G137" t="str">
            <v>CRIOLLO ARGENTINO</v>
          </cell>
          <cell r="H137" t="str">
            <v>PONAL</v>
          </cell>
          <cell r="I137">
            <v>1121823837</v>
          </cell>
          <cell r="J137">
            <v>3147011876</v>
          </cell>
          <cell r="K137" t="str">
            <v>POLICIA NACIONAL V/CIO</v>
          </cell>
          <cell r="L137" t="str">
            <v>CLAUDICACION HISTORICA MPD</v>
          </cell>
          <cell r="M137" t="str">
            <v>CARLOS VILLAMIL</v>
          </cell>
        </row>
        <row r="138">
          <cell r="A138" t="str">
            <v>002-17</v>
          </cell>
          <cell r="B138">
            <v>42800</v>
          </cell>
          <cell r="C138" t="str">
            <v>CONVENIO</v>
          </cell>
          <cell r="D138" t="str">
            <v>SAN TROPEL</v>
          </cell>
          <cell r="E138" t="str">
            <v>GRANDES</v>
          </cell>
          <cell r="F138" t="str">
            <v>EQUINO</v>
          </cell>
          <cell r="G138" t="str">
            <v>CRIOLLO ARGENTINO</v>
          </cell>
          <cell r="H138" t="str">
            <v>PONAL</v>
          </cell>
          <cell r="I138">
            <v>1121823837</v>
          </cell>
          <cell r="J138">
            <v>3147011876</v>
          </cell>
          <cell r="K138" t="str">
            <v>POLICIA NACIONAL V/CIO</v>
          </cell>
          <cell r="L138" t="str">
            <v>CLAUDICACION HISTORICA MPI</v>
          </cell>
          <cell r="M138" t="str">
            <v>CARLOS VILLAMIL</v>
          </cell>
        </row>
        <row r="139">
          <cell r="A139" t="str">
            <v>003-17</v>
          </cell>
          <cell r="B139">
            <v>42821</v>
          </cell>
          <cell r="C139" t="str">
            <v>PROYECCION SOCIAL</v>
          </cell>
          <cell r="D139" t="str">
            <v>CAPERUZA</v>
          </cell>
          <cell r="E139" t="str">
            <v>GRANDES</v>
          </cell>
          <cell r="F139" t="str">
            <v>EQUINO</v>
          </cell>
          <cell r="G139" t="str">
            <v>APALOOZA</v>
          </cell>
          <cell r="H139" t="str">
            <v>WILLIAM ALONSO SERNA</v>
          </cell>
          <cell r="I139">
            <v>70693720</v>
          </cell>
          <cell r="J139">
            <v>3203008268</v>
          </cell>
          <cell r="K139" t="str">
            <v xml:space="preserve">CLL 38 # 30A - 14 </v>
          </cell>
          <cell r="L139" t="str">
            <v>COLICO</v>
          </cell>
          <cell r="M139" t="str">
            <v>CARLOS VILLAMIL</v>
          </cell>
        </row>
        <row r="140">
          <cell r="A140" t="str">
            <v>004-17</v>
          </cell>
          <cell r="B140">
            <v>42820</v>
          </cell>
          <cell r="C140" t="str">
            <v>PROYECCION SOCIAL</v>
          </cell>
          <cell r="D140" t="str">
            <v>INDIANA</v>
          </cell>
          <cell r="E140" t="str">
            <v>GRANDES</v>
          </cell>
          <cell r="F140" t="str">
            <v>EQUINO</v>
          </cell>
          <cell r="G140" t="str">
            <v>1/4 MILLA</v>
          </cell>
          <cell r="H140" t="str">
            <v>DAIRO SOLANO CARDENAS</v>
          </cell>
          <cell r="I140">
            <v>11281430</v>
          </cell>
          <cell r="J140">
            <v>3124794005</v>
          </cell>
          <cell r="K140" t="str">
            <v>VDA APIAY FINCA VILLA MERCEDES</v>
          </cell>
          <cell r="L140" t="str">
            <v>REMISION PARA RX</v>
          </cell>
          <cell r="M140" t="str">
            <v>CARLOS VILLAMIL</v>
          </cell>
        </row>
        <row r="141">
          <cell r="A141" t="str">
            <v>005-17</v>
          </cell>
          <cell r="B141">
            <v>42825</v>
          </cell>
          <cell r="C141" t="str">
            <v>PROYECCION SOCIAL</v>
          </cell>
          <cell r="D141" t="str">
            <v>TANGO</v>
          </cell>
          <cell r="E141" t="str">
            <v>GRANDES</v>
          </cell>
          <cell r="F141" t="str">
            <v>EQUINO</v>
          </cell>
          <cell r="G141" t="str">
            <v>1/4 MILLA</v>
          </cell>
          <cell r="H141" t="str">
            <v>CAROLINA LOPEZ</v>
          </cell>
          <cell r="I141">
            <v>1121848228</v>
          </cell>
          <cell r="J141">
            <v>3114819720</v>
          </cell>
          <cell r="K141" t="str">
            <v xml:space="preserve">CLL 15 # 47-15 </v>
          </cell>
          <cell r="L141" t="str">
            <v>FISTULA EN MANDIBULA IZQUIERDA</v>
          </cell>
          <cell r="M141" t="str">
            <v>CARLOS VILLAMIL</v>
          </cell>
        </row>
        <row r="142">
          <cell r="A142" t="str">
            <v>006-17</v>
          </cell>
          <cell r="B142">
            <v>42843</v>
          </cell>
          <cell r="C142" t="str">
            <v>PROYECCION SOCIAL</v>
          </cell>
          <cell r="D142" t="str">
            <v>ESTRELLITA</v>
          </cell>
          <cell r="E142" t="str">
            <v>GRANDES</v>
          </cell>
          <cell r="F142" t="str">
            <v>EQUINO</v>
          </cell>
          <cell r="G142" t="str">
            <v>CRIOLLO COLOMBIANO</v>
          </cell>
          <cell r="H142" t="str">
            <v>ENRIQUE FLOREZ</v>
          </cell>
          <cell r="I142">
            <v>17197754</v>
          </cell>
          <cell r="J142">
            <v>3107780304</v>
          </cell>
          <cell r="K142" t="str">
            <v>VDA BARCELONA - VILLA LAS FLORES</v>
          </cell>
          <cell r="L142" t="str">
            <v>CONSULTA GENERAL</v>
          </cell>
          <cell r="M142" t="str">
            <v>RICARDO JARA</v>
          </cell>
        </row>
        <row r="143">
          <cell r="A143" t="str">
            <v>007-17</v>
          </cell>
          <cell r="B143">
            <v>42844</v>
          </cell>
          <cell r="C143" t="str">
            <v>PROYECCION SOCIAL</v>
          </cell>
          <cell r="D143" t="str">
            <v>YAYI</v>
          </cell>
          <cell r="E143" t="str">
            <v>GRANDES</v>
          </cell>
          <cell r="F143" t="str">
            <v>EQUINO</v>
          </cell>
          <cell r="G143" t="str">
            <v>1/4 MILLA</v>
          </cell>
          <cell r="H143" t="str">
            <v>OSCAR ENRIQUE RODRIGUEZ CORTES</v>
          </cell>
          <cell r="I143">
            <v>86059224</v>
          </cell>
          <cell r="J143">
            <v>3125851108</v>
          </cell>
          <cell r="K143" t="str">
            <v>FINCA ARRAYANES - POMPEVA</v>
          </cell>
          <cell r="L143" t="str">
            <v>COLICO</v>
          </cell>
          <cell r="M143" t="str">
            <v>CARLOS VILLAMIL</v>
          </cell>
        </row>
        <row r="144">
          <cell r="A144" t="str">
            <v>008-17</v>
          </cell>
          <cell r="B144">
            <v>42858</v>
          </cell>
          <cell r="C144" t="str">
            <v>PROYECCION SOCIAL</v>
          </cell>
          <cell r="D144" t="str">
            <v>EL PARCERITO</v>
          </cell>
          <cell r="E144" t="str">
            <v>GRANDES</v>
          </cell>
          <cell r="F144" t="str">
            <v>EQUINO</v>
          </cell>
          <cell r="G144" t="str">
            <v>1/4 MILLA</v>
          </cell>
          <cell r="H144" t="str">
            <v>JUAN JOSE TIUSO</v>
          </cell>
          <cell r="I144">
            <v>1121930149</v>
          </cell>
          <cell r="J144">
            <v>3134643287</v>
          </cell>
          <cell r="K144" t="str">
            <v>VDA CAÑOS NEGROS - FINCA LA ARGENTINA</v>
          </cell>
          <cell r="L144" t="str">
            <v>REMISION PARA RX</v>
          </cell>
          <cell r="M144" t="str">
            <v>CARLOS VILLAMIL</v>
          </cell>
        </row>
        <row r="145">
          <cell r="A145" t="str">
            <v>009-17</v>
          </cell>
          <cell r="B145">
            <v>42846</v>
          </cell>
          <cell r="C145" t="str">
            <v>PROYECCION SOCIAL</v>
          </cell>
          <cell r="D145" t="str">
            <v>PILARICO</v>
          </cell>
          <cell r="E145" t="str">
            <v>GRANDES</v>
          </cell>
          <cell r="F145" t="str">
            <v>EQUINO</v>
          </cell>
          <cell r="G145" t="str">
            <v>CRIOLLO COLOMBIANO</v>
          </cell>
          <cell r="H145" t="str">
            <v>ALVARO ANDRES PACHECO MUÑOZ</v>
          </cell>
          <cell r="I145">
            <v>86052033</v>
          </cell>
          <cell r="J145">
            <v>3115331000</v>
          </cell>
          <cell r="K145" t="str">
            <v>VDA SAN NICOLAS - CUMARAL - RANCHO LA FE</v>
          </cell>
          <cell r="L145" t="str">
            <v>ABCESO EN REGION MACETERICA</v>
          </cell>
          <cell r="M145" t="str">
            <v>CARLOS VILLAMIL</v>
          </cell>
        </row>
        <row r="146">
          <cell r="A146" t="str">
            <v>010-17</v>
          </cell>
          <cell r="B146">
            <v>42863</v>
          </cell>
          <cell r="C146" t="str">
            <v>PROYECCION SOCIAL</v>
          </cell>
          <cell r="D146" t="str">
            <v>FANTASIA</v>
          </cell>
          <cell r="E146" t="str">
            <v>GRANDES</v>
          </cell>
          <cell r="F146" t="str">
            <v>EQUINO</v>
          </cell>
          <cell r="G146" t="str">
            <v>CRIOLLO COLOMBIANO</v>
          </cell>
          <cell r="H146" t="str">
            <v>ANGEL CAMILO PEÑA</v>
          </cell>
          <cell r="I146">
            <v>1121883654</v>
          </cell>
          <cell r="J146">
            <v>3112160615</v>
          </cell>
          <cell r="L146" t="str">
            <v>REMISION PARA RX</v>
          </cell>
          <cell r="M146" t="str">
            <v>CARLOS VILLAMIL</v>
          </cell>
        </row>
        <row r="147">
          <cell r="A147" t="str">
            <v>011-17</v>
          </cell>
          <cell r="C147" t="str">
            <v>PROYECCION SOCIAL</v>
          </cell>
          <cell r="D147" t="str">
            <v>PORCINO</v>
          </cell>
          <cell r="E147" t="str">
            <v>GRANDES</v>
          </cell>
          <cell r="F147" t="str">
            <v>PORCINO</v>
          </cell>
          <cell r="L147" t="str">
            <v>CONSULTA GENERAL</v>
          </cell>
          <cell r="M147" t="str">
            <v>CARLOS VILLAMIL</v>
          </cell>
        </row>
        <row r="148">
          <cell r="A148" t="str">
            <v>012-17</v>
          </cell>
          <cell r="C148" t="str">
            <v>PROYECCION SOCIAL</v>
          </cell>
          <cell r="D148" t="str">
            <v>BOVINO</v>
          </cell>
          <cell r="E148" t="str">
            <v>GRANDES</v>
          </cell>
          <cell r="F148" t="str">
            <v>BOVINO</v>
          </cell>
          <cell r="H148" t="str">
            <v>JAVIER RICARDO ROJAS CRUZ</v>
          </cell>
          <cell r="I148">
            <v>17322424</v>
          </cell>
          <cell r="L148" t="str">
            <v>CONSULTA GENERAL</v>
          </cell>
          <cell r="M148" t="str">
            <v>CARLOS VILLAMIL</v>
          </cell>
        </row>
        <row r="149">
          <cell r="A149" t="str">
            <v>013-17</v>
          </cell>
          <cell r="B149">
            <v>42885</v>
          </cell>
          <cell r="C149" t="str">
            <v>PROYECCION SOCIAL</v>
          </cell>
          <cell r="D149" t="str">
            <v>CONTACTO DE LA PENINSULA</v>
          </cell>
          <cell r="E149" t="str">
            <v>GRANDES</v>
          </cell>
          <cell r="F149" t="str">
            <v>EQUINO</v>
          </cell>
          <cell r="G149" t="str">
            <v>CRIOLLO X TROTON GALOPERO</v>
          </cell>
          <cell r="H149" t="str">
            <v>JOSE OMAR CHISCO GARCIA</v>
          </cell>
          <cell r="I149">
            <v>17340824</v>
          </cell>
          <cell r="J149">
            <v>3202357052</v>
          </cell>
          <cell r="K149" t="str">
            <v>CERRO CAMPESTRE ALTO MULTIFAMILIAR 13 CASA 10</v>
          </cell>
          <cell r="L149" t="str">
            <v>COLICO</v>
          </cell>
          <cell r="M149" t="str">
            <v>CARLOS VILLAMIL</v>
          </cell>
        </row>
        <row r="150">
          <cell r="A150" t="str">
            <v>014-17</v>
          </cell>
          <cell r="B150">
            <v>42887</v>
          </cell>
          <cell r="C150" t="str">
            <v>PROYECCION SOCIAL</v>
          </cell>
          <cell r="D150" t="str">
            <v>ESPLENDIDO DE LA COLOMBIA</v>
          </cell>
          <cell r="E150" t="str">
            <v>GRANDES</v>
          </cell>
          <cell r="F150" t="str">
            <v>EQUINO</v>
          </cell>
          <cell r="G150" t="str">
            <v>CRIOLLO COLOMBIANO</v>
          </cell>
          <cell r="H150" t="str">
            <v>ERNESTO RODRIGUEZ</v>
          </cell>
          <cell r="L150" t="str">
            <v>REMISION PARA RX</v>
          </cell>
          <cell r="M150" t="str">
            <v>CARLOS VILLAMIL</v>
          </cell>
        </row>
        <row r="151">
          <cell r="A151" t="str">
            <v>015-17</v>
          </cell>
          <cell r="B151">
            <v>42888</v>
          </cell>
          <cell r="C151" t="str">
            <v>PROYECCION SOCIAL</v>
          </cell>
          <cell r="D151" t="str">
            <v>SULTAN</v>
          </cell>
          <cell r="E151" t="str">
            <v>GRANDES</v>
          </cell>
          <cell r="F151" t="str">
            <v>EQUINO</v>
          </cell>
          <cell r="G151" t="str">
            <v>CRIOLLO</v>
          </cell>
          <cell r="H151" t="str">
            <v>OMAR LA ROTTA MONROY</v>
          </cell>
          <cell r="I151">
            <v>17330210</v>
          </cell>
          <cell r="J151">
            <v>3223061077</v>
          </cell>
          <cell r="K151" t="str">
            <v>PESEBRERA LA POTRA</v>
          </cell>
          <cell r="L151" t="str">
            <v>EMOPARASITOS</v>
          </cell>
          <cell r="M151" t="str">
            <v>CARLOS VILLAMIL</v>
          </cell>
        </row>
        <row r="152">
          <cell r="A152" t="str">
            <v>016-17</v>
          </cell>
          <cell r="B152">
            <v>42914</v>
          </cell>
          <cell r="C152" t="str">
            <v>PROYECCION SOCIAL</v>
          </cell>
          <cell r="D152" t="str">
            <v>HIJA DE ENCANTO</v>
          </cell>
          <cell r="E152" t="str">
            <v>GRANDES</v>
          </cell>
          <cell r="F152" t="str">
            <v>EQUINO</v>
          </cell>
          <cell r="G152" t="str">
            <v>CRIOLLO COLOMBIANO</v>
          </cell>
          <cell r="H152" t="str">
            <v>LUIS CARLOS JARAMILLO</v>
          </cell>
          <cell r="L152" t="str">
            <v>CONTROL DE LAMINITIS</v>
          </cell>
          <cell r="M152" t="str">
            <v>CARLOS VILLAMIL</v>
          </cell>
        </row>
        <row r="153">
          <cell r="A153" t="str">
            <v>017-17</v>
          </cell>
          <cell r="B153">
            <v>42927</v>
          </cell>
          <cell r="C153" t="str">
            <v>PROYECCION SOCIAL</v>
          </cell>
          <cell r="D153" t="str">
            <v>ZEUS</v>
          </cell>
          <cell r="E153" t="str">
            <v>GRANDES</v>
          </cell>
          <cell r="F153" t="str">
            <v>EQUINO</v>
          </cell>
          <cell r="G153" t="str">
            <v>PERCHERON</v>
          </cell>
          <cell r="H153" t="str">
            <v>EDUARDO ROJAS PARDO</v>
          </cell>
          <cell r="I153">
            <v>17347950</v>
          </cell>
          <cell r="J153">
            <v>3138332340</v>
          </cell>
          <cell r="K153" t="str">
            <v>CR 30A # 41A - 48 LA GRAMA</v>
          </cell>
          <cell r="L153" t="str">
            <v>MORDEDURA DE CULEBRA</v>
          </cell>
          <cell r="M153" t="str">
            <v>CARLOS VILLAMIL</v>
          </cell>
        </row>
        <row r="154">
          <cell r="A154" t="str">
            <v>018-17</v>
          </cell>
          <cell r="C154" t="str">
            <v>PROYECCION SOCIAL</v>
          </cell>
          <cell r="D154" t="str">
            <v>LA PREPAGO</v>
          </cell>
          <cell r="E154" t="str">
            <v>GRANDES</v>
          </cell>
          <cell r="F154" t="str">
            <v>EQUINO</v>
          </cell>
        </row>
        <row r="155">
          <cell r="A155" t="str">
            <v>019-17</v>
          </cell>
          <cell r="B155">
            <v>42888</v>
          </cell>
          <cell r="C155" t="str">
            <v>PROYECCION SOCIAL</v>
          </cell>
          <cell r="D155" t="str">
            <v>NAPO 3095</v>
          </cell>
          <cell r="E155" t="str">
            <v>GRANDES</v>
          </cell>
          <cell r="F155" t="str">
            <v>EQUINO</v>
          </cell>
          <cell r="G155" t="str">
            <v>SILLA ARGENTINA</v>
          </cell>
          <cell r="H155" t="str">
            <v>POLICIA NACIONAL</v>
          </cell>
          <cell r="J155">
            <v>3147011876</v>
          </cell>
          <cell r="L155" t="str">
            <v>INFLAMACION BILATERAL DE LA TABLA DEL CUELLO</v>
          </cell>
          <cell r="M155" t="str">
            <v>CARLOS VILLAMIL</v>
          </cell>
        </row>
        <row r="156">
          <cell r="A156" t="str">
            <v>020-17</v>
          </cell>
          <cell r="B156">
            <v>42888</v>
          </cell>
          <cell r="C156" t="str">
            <v>PROYECCION SOCIAL</v>
          </cell>
          <cell r="D156" t="str">
            <v>CUMARAL 1070</v>
          </cell>
          <cell r="E156" t="str">
            <v>GRANDES</v>
          </cell>
          <cell r="F156" t="str">
            <v>EQUINO</v>
          </cell>
          <cell r="G156" t="str">
            <v>CRIOLLO</v>
          </cell>
          <cell r="H156" t="str">
            <v>POLICIA NACIONAL</v>
          </cell>
          <cell r="J156">
            <v>3147011876</v>
          </cell>
          <cell r="L156" t="str">
            <v>PERDIDA PROGRESIVA DE CONDICION CORPORAL</v>
          </cell>
          <cell r="M156" t="str">
            <v>CARLOS VILLAMIL</v>
          </cell>
        </row>
        <row r="157">
          <cell r="A157" t="str">
            <v>021-17</v>
          </cell>
          <cell r="B157">
            <v>42957</v>
          </cell>
          <cell r="C157" t="str">
            <v>PROYECCION SOCIAL</v>
          </cell>
          <cell r="E157" t="str">
            <v>GRANDES</v>
          </cell>
          <cell r="F157" t="str">
            <v>EQUINO</v>
          </cell>
          <cell r="H157" t="str">
            <v>NOE REY</v>
          </cell>
          <cell r="I157">
            <v>19374795</v>
          </cell>
          <cell r="J157">
            <v>3103492034</v>
          </cell>
          <cell r="K157" t="str">
            <v>CR 48 # 28-59 SUR MONTCARLO</v>
          </cell>
          <cell r="L157" t="str">
            <v>CLAUDICACION MPI</v>
          </cell>
          <cell r="M157" t="str">
            <v>CARLOS VILLAMIL</v>
          </cell>
        </row>
        <row r="158">
          <cell r="A158" t="str">
            <v>022-17</v>
          </cell>
          <cell r="B158">
            <v>42964</v>
          </cell>
          <cell r="C158" t="str">
            <v>PROYECCION SOCIAL</v>
          </cell>
          <cell r="D158" t="str">
            <v>ESPARTACO</v>
          </cell>
          <cell r="E158" t="str">
            <v>GRANDES</v>
          </cell>
          <cell r="F158" t="str">
            <v>EQUINO</v>
          </cell>
          <cell r="G158" t="str">
            <v>AZTECA</v>
          </cell>
          <cell r="H158" t="str">
            <v>JAIME DANILO CLAVIJO VILLALOBOS</v>
          </cell>
          <cell r="I158">
            <v>19488966</v>
          </cell>
          <cell r="J158">
            <v>3112377817</v>
          </cell>
          <cell r="K158" t="str">
            <v>FINCA LA FE - CANEY MEDIO RESTREPO</v>
          </cell>
          <cell r="L158" t="str">
            <v>COLICO</v>
          </cell>
          <cell r="M158" t="str">
            <v>CARLOS VILLAMIL</v>
          </cell>
        </row>
        <row r="159">
          <cell r="A159" t="str">
            <v>023-17</v>
          </cell>
          <cell r="B159">
            <v>42982</v>
          </cell>
          <cell r="C159" t="str">
            <v>PROYECCION SOCIAL</v>
          </cell>
          <cell r="D159" t="str">
            <v>BOVINO</v>
          </cell>
          <cell r="E159" t="str">
            <v>GRANDES</v>
          </cell>
          <cell r="F159" t="str">
            <v>BOVINO</v>
          </cell>
          <cell r="G159" t="str">
            <v>SANMARTINERO</v>
          </cell>
          <cell r="H159" t="str">
            <v>UNILLANOS</v>
          </cell>
          <cell r="L159" t="str">
            <v>DECORNE Y CASTRACION</v>
          </cell>
          <cell r="M159" t="str">
            <v>CARLOS VILLAMIL</v>
          </cell>
        </row>
        <row r="160">
          <cell r="A160" t="str">
            <v>024-17</v>
          </cell>
          <cell r="B160">
            <v>42990</v>
          </cell>
          <cell r="C160" t="str">
            <v>PROYECCION SOCIAL</v>
          </cell>
          <cell r="D160" t="str">
            <v>ATENA</v>
          </cell>
          <cell r="E160" t="str">
            <v>GRANDES</v>
          </cell>
          <cell r="F160" t="str">
            <v>EQUINO</v>
          </cell>
          <cell r="G160" t="str">
            <v>1/4 MILA</v>
          </cell>
          <cell r="H160" t="str">
            <v>CAMILO MOSQUERA</v>
          </cell>
          <cell r="I160">
            <v>1121862000</v>
          </cell>
          <cell r="J160">
            <v>3103378031</v>
          </cell>
          <cell r="K160" t="str">
            <v>CLL 49 # 46-31 LA CAMPIÑA</v>
          </cell>
          <cell r="L160" t="str">
            <v>RX</v>
          </cell>
          <cell r="M160" t="str">
            <v>CARLOS VILLAMIL</v>
          </cell>
        </row>
        <row r="161">
          <cell r="A161" t="str">
            <v>025-17</v>
          </cell>
          <cell r="B161" t="str">
            <v>16/08/017</v>
          </cell>
          <cell r="C161" t="str">
            <v>PROYECCION SOCIAL</v>
          </cell>
          <cell r="D161" t="str">
            <v>DON PACHO 3266</v>
          </cell>
          <cell r="E161" t="str">
            <v>GRANDES</v>
          </cell>
          <cell r="F161" t="str">
            <v>EQUINO</v>
          </cell>
          <cell r="G161" t="str">
            <v>MESTIZO/ARGEBTINO</v>
          </cell>
          <cell r="H161" t="str">
            <v>POLICIA NACIONAL</v>
          </cell>
          <cell r="J161">
            <v>3147011876</v>
          </cell>
          <cell r="L161" t="str">
            <v>PERDIDA PROGRESIVA DE CONDICION CORPORAL</v>
          </cell>
          <cell r="M161" t="str">
            <v>CARLOS VILLAMIL</v>
          </cell>
        </row>
        <row r="162">
          <cell r="A162" t="str">
            <v>026-17</v>
          </cell>
          <cell r="B162">
            <v>43005</v>
          </cell>
          <cell r="C162" t="str">
            <v>PROYECCION SOCIAL</v>
          </cell>
          <cell r="D162" t="str">
            <v>BECERRO-BRAHMAN</v>
          </cell>
          <cell r="E162" t="str">
            <v>GRANDES</v>
          </cell>
          <cell r="F162" t="str">
            <v>BOVINO</v>
          </cell>
          <cell r="G162" t="str">
            <v>BRAHMAN</v>
          </cell>
          <cell r="H162" t="str">
            <v>DUMAR FORERO</v>
          </cell>
          <cell r="I162">
            <v>1121855565</v>
          </cell>
          <cell r="J162">
            <v>3228571222</v>
          </cell>
          <cell r="K162" t="str">
            <v>CR 8va # 6-107 BR GAITAN</v>
          </cell>
          <cell r="L162" t="str">
            <v>MASA EN ABOMEN</v>
          </cell>
          <cell r="M162" t="str">
            <v>CARLOS VILLAMIL</v>
          </cell>
        </row>
        <row r="163">
          <cell r="A163" t="str">
            <v>027-17</v>
          </cell>
          <cell r="B163">
            <v>42963</v>
          </cell>
          <cell r="C163" t="str">
            <v>PROYECCION SOCIAL</v>
          </cell>
          <cell r="D163" t="str">
            <v>MANCILLA HELEODORO H32</v>
          </cell>
          <cell r="E163" t="str">
            <v>GRANDES</v>
          </cell>
          <cell r="F163" t="str">
            <v>MULAR</v>
          </cell>
          <cell r="G163" t="str">
            <v>BURRO CATALAN</v>
          </cell>
          <cell r="H163" t="str">
            <v>POLICIA NACIONAL</v>
          </cell>
          <cell r="I163">
            <v>1121823837</v>
          </cell>
          <cell r="J163">
            <v>3147011176</v>
          </cell>
          <cell r="K163" t="str">
            <v>KM 3 VIA CAÑOS NEGROS</v>
          </cell>
          <cell r="L163" t="str">
            <v>RETENCION DE LIQUIDOS - EDEMA EN MIEMBROS</v>
          </cell>
          <cell r="M163" t="str">
            <v>CARLOS VILLAMIL</v>
          </cell>
        </row>
        <row r="164">
          <cell r="A164" t="str">
            <v>028-17</v>
          </cell>
          <cell r="B164">
            <v>42997</v>
          </cell>
          <cell r="C164" t="str">
            <v>PROYECCION SOCIAL</v>
          </cell>
          <cell r="D164" t="str">
            <v>COMANCHE</v>
          </cell>
          <cell r="E164" t="str">
            <v>GRANDES</v>
          </cell>
          <cell r="F164" t="str">
            <v>EQUINO</v>
          </cell>
          <cell r="G164" t="str">
            <v>SILLA ARGENTINA</v>
          </cell>
          <cell r="H164" t="str">
            <v>POLICIA NACIONAL</v>
          </cell>
          <cell r="I164">
            <v>1121823837</v>
          </cell>
          <cell r="J164">
            <v>3147011176</v>
          </cell>
          <cell r="K164" t="str">
            <v>KM 3 VIA CAÑOS NEGROS</v>
          </cell>
          <cell r="L164" t="str">
            <v>CLAUDICACION</v>
          </cell>
          <cell r="M164" t="str">
            <v>CARLOS VILLAMIL</v>
          </cell>
        </row>
        <row r="165">
          <cell r="A165" t="str">
            <v>029-17</v>
          </cell>
          <cell r="B165">
            <v>42997</v>
          </cell>
          <cell r="C165" t="str">
            <v>PROYECCION SOCIAL</v>
          </cell>
          <cell r="D165" t="str">
            <v>ITUIZANGO</v>
          </cell>
          <cell r="E165" t="str">
            <v>GRANDES</v>
          </cell>
          <cell r="F165" t="str">
            <v>EQUINO</v>
          </cell>
          <cell r="G165" t="str">
            <v>SILLA ARGENTINA</v>
          </cell>
          <cell r="H165" t="str">
            <v>POLICIA NACIONAL</v>
          </cell>
          <cell r="I165">
            <v>1121823837</v>
          </cell>
          <cell r="J165">
            <v>3147011176</v>
          </cell>
          <cell r="K165" t="str">
            <v>KM 3 VIA CAÑOS NEGROS</v>
          </cell>
          <cell r="L165" t="str">
            <v>CLAUDICACION</v>
          </cell>
          <cell r="M165" t="str">
            <v>CARLOS VILLAMIL</v>
          </cell>
        </row>
        <row r="166">
          <cell r="A166" t="str">
            <v>030-17</v>
          </cell>
          <cell r="B166">
            <v>42964</v>
          </cell>
          <cell r="C166" t="str">
            <v>PROYECCION SOCIAL</v>
          </cell>
          <cell r="D166" t="str">
            <v>GUACARA 1066</v>
          </cell>
          <cell r="E166" t="str">
            <v>GRANDES</v>
          </cell>
          <cell r="F166" t="str">
            <v>EQUINO</v>
          </cell>
          <cell r="G166" t="str">
            <v>SILLA ARGENTINA</v>
          </cell>
          <cell r="H166" t="str">
            <v>POLICIA NACIONAL</v>
          </cell>
          <cell r="I166">
            <v>1121823837</v>
          </cell>
          <cell r="J166">
            <v>3147011176</v>
          </cell>
          <cell r="K166" t="str">
            <v>KM 3 VIA CAÑOS NEGROS</v>
          </cell>
          <cell r="L166" t="str">
            <v>HERIDA GLUTEO DERECHO - NECROSIS COLA</v>
          </cell>
          <cell r="M166" t="str">
            <v>CARLOS VILLAMIL</v>
          </cell>
        </row>
        <row r="167">
          <cell r="A167" t="str">
            <v>031-17</v>
          </cell>
          <cell r="B167">
            <v>43025</v>
          </cell>
          <cell r="C167" t="str">
            <v>PROYECCION SOCIAL</v>
          </cell>
          <cell r="D167" t="str">
            <v>CODERO</v>
          </cell>
          <cell r="E167" t="str">
            <v>PEQUEÑO RUMIANTE</v>
          </cell>
          <cell r="F167" t="str">
            <v>OVINO</v>
          </cell>
          <cell r="G167" t="str">
            <v>CATADHIN</v>
          </cell>
          <cell r="H167" t="str">
            <v>ROMULO JOSE TRUJILLO</v>
          </cell>
          <cell r="I167">
            <v>86050732</v>
          </cell>
          <cell r="J167">
            <v>3003424047</v>
          </cell>
          <cell r="K167" t="str">
            <v>RANCHO LA REINA - VDA SANTA ROSA</v>
          </cell>
          <cell r="L167" t="str">
            <v>HERIDA LABIO SUPERIOR</v>
          </cell>
          <cell r="M167" t="str">
            <v>CARLOS VILLAMIL</v>
          </cell>
        </row>
        <row r="168">
          <cell r="A168" t="str">
            <v>032-17</v>
          </cell>
          <cell r="B168">
            <v>43042</v>
          </cell>
          <cell r="C168" t="str">
            <v>PROYECCION SOCIAL</v>
          </cell>
          <cell r="D168" t="str">
            <v>CARABINA</v>
          </cell>
          <cell r="E168" t="str">
            <v>GRANDES</v>
          </cell>
          <cell r="F168" t="str">
            <v>EQUINO</v>
          </cell>
          <cell r="G168" t="str">
            <v>CRIOLLO</v>
          </cell>
          <cell r="H168" t="str">
            <v>JOSE HERNANDEZ</v>
          </cell>
          <cell r="I168">
            <v>19337727</v>
          </cell>
          <cell r="J168">
            <v>3142754666</v>
          </cell>
          <cell r="K168" t="str">
            <v>CR 28 # 37D - 21 VILLA JULIA</v>
          </cell>
          <cell r="L168" t="str">
            <v>RAYOS X</v>
          </cell>
          <cell r="M168" t="str">
            <v>CARLOS VILLAMIL</v>
          </cell>
        </row>
        <row r="169">
          <cell r="A169" t="str">
            <v>033-17</v>
          </cell>
          <cell r="B169">
            <v>43028</v>
          </cell>
          <cell r="C169" t="str">
            <v>PROYECCION SOCIAL</v>
          </cell>
          <cell r="D169" t="str">
            <v>HECHICERA</v>
          </cell>
          <cell r="E169" t="str">
            <v>GRANDES</v>
          </cell>
          <cell r="F169" t="str">
            <v>EQUINO</v>
          </cell>
          <cell r="G169" t="str">
            <v>CRIOLLO</v>
          </cell>
          <cell r="H169" t="str">
            <v>ORLANDO GELVEZ</v>
          </cell>
          <cell r="K169" t="str">
            <v xml:space="preserve">CR 19C # 20-35 CANTARRANA 1 </v>
          </cell>
          <cell r="L169" t="str">
            <v>COLICO</v>
          </cell>
          <cell r="M169" t="str">
            <v>CARLOS VILLAMIL</v>
          </cell>
        </row>
        <row r="170">
          <cell r="A170" t="str">
            <v>034-17</v>
          </cell>
          <cell r="B170">
            <v>42964</v>
          </cell>
          <cell r="C170" t="str">
            <v>PROYECCION SOCIAL</v>
          </cell>
          <cell r="D170" t="str">
            <v>MANCILLA PALACIO</v>
          </cell>
          <cell r="E170" t="str">
            <v>GRANDES</v>
          </cell>
          <cell r="F170" t="str">
            <v>EQUINO</v>
          </cell>
          <cell r="G170" t="str">
            <v>SILLA ARGENTINA</v>
          </cell>
          <cell r="H170" t="str">
            <v>POLICIA NACIONAL</v>
          </cell>
          <cell r="I170">
            <v>1121823837</v>
          </cell>
          <cell r="J170">
            <v>3147011876</v>
          </cell>
          <cell r="K170" t="str">
            <v>POLICIA NACIONAL V/CIO</v>
          </cell>
          <cell r="L170" t="str">
            <v>ABSCESO</v>
          </cell>
          <cell r="M170" t="str">
            <v>CARLOS VILLAMIL</v>
          </cell>
        </row>
        <row r="171">
          <cell r="A171" t="str">
            <v>035-17</v>
          </cell>
          <cell r="B171">
            <v>43066</v>
          </cell>
          <cell r="C171" t="str">
            <v>PROYECCION SOCIAL</v>
          </cell>
          <cell r="D171" t="str">
            <v>CHINO</v>
          </cell>
          <cell r="E171" t="str">
            <v>GRANDES</v>
          </cell>
          <cell r="F171" t="str">
            <v>EQUINO</v>
          </cell>
          <cell r="G171" t="str">
            <v>1/4 MILLA</v>
          </cell>
          <cell r="H171" t="str">
            <v>SEBASTIAN PASTRANA</v>
          </cell>
          <cell r="I171">
            <v>1121927956</v>
          </cell>
          <cell r="J171">
            <v>3112677940</v>
          </cell>
          <cell r="K171" t="str">
            <v>KIRPAS</v>
          </cell>
          <cell r="L171" t="str">
            <v>COLICO</v>
          </cell>
          <cell r="M171" t="str">
            <v>CARLOS VILLAMIL</v>
          </cell>
        </row>
        <row r="172">
          <cell r="A172" t="str">
            <v>036-17</v>
          </cell>
          <cell r="C172" t="str">
            <v>PROYECCION SOCIAL</v>
          </cell>
          <cell r="D172" t="str">
            <v>LA PALABRA</v>
          </cell>
          <cell r="E172" t="str">
            <v>GRANDES</v>
          </cell>
          <cell r="F172" t="str">
            <v>EQUINO</v>
          </cell>
          <cell r="M172" t="str">
            <v>CARLOS VILLAMIL</v>
          </cell>
        </row>
        <row r="173">
          <cell r="A173" t="str">
            <v>037-17</v>
          </cell>
          <cell r="B173">
            <v>42991</v>
          </cell>
          <cell r="C173" t="str">
            <v>PROYECCION SOCIAL</v>
          </cell>
          <cell r="D173" t="str">
            <v>TACOMA</v>
          </cell>
          <cell r="E173" t="str">
            <v>GRANDES</v>
          </cell>
          <cell r="F173" t="str">
            <v>EQUINO</v>
          </cell>
          <cell r="G173" t="str">
            <v>1/4 MILLA</v>
          </cell>
          <cell r="H173" t="str">
            <v>JAIME BERNAL</v>
          </cell>
          <cell r="L173" t="str">
            <v>PLEURONEUMONIA</v>
          </cell>
          <cell r="M173" t="str">
            <v>CARLOS VILLAMIL</v>
          </cell>
        </row>
        <row r="174">
          <cell r="A174" t="str">
            <v>038-17</v>
          </cell>
          <cell r="C174" t="str">
            <v>PROYECCION SOCIAL</v>
          </cell>
          <cell r="D174" t="str">
            <v>PABELLON</v>
          </cell>
          <cell r="E174" t="str">
            <v>GRANDES</v>
          </cell>
          <cell r="F174" t="str">
            <v>EQUINO</v>
          </cell>
          <cell r="H174" t="str">
            <v>DIEGO HERNANDO MEJIA</v>
          </cell>
          <cell r="I174">
            <v>1071888943</v>
          </cell>
          <cell r="J174">
            <v>3202928590</v>
          </cell>
          <cell r="K174" t="str">
            <v>KM 1 VIA SAN NICOLAS FINCA LA CAMPIÑA - RESTREPO</v>
          </cell>
          <cell r="M174" t="str">
            <v>CARLOS VILLAMIL</v>
          </cell>
        </row>
        <row r="177">
          <cell r="A177" t="str">
            <v>GRANDES ANIMALES 2016</v>
          </cell>
        </row>
        <row r="178">
          <cell r="A178" t="str">
            <v>001-16</v>
          </cell>
          <cell r="B178">
            <v>42468</v>
          </cell>
          <cell r="C178" t="str">
            <v>PROYECCION SOCIAL</v>
          </cell>
          <cell r="D178" t="str">
            <v>PAQUITA</v>
          </cell>
          <cell r="E178" t="str">
            <v>GRANDES</v>
          </cell>
          <cell r="F178" t="str">
            <v>BOVINO</v>
          </cell>
          <cell r="G178" t="str">
            <v>CEBUINO</v>
          </cell>
          <cell r="H178" t="str">
            <v>JIMMY RODRIGUEZ</v>
          </cell>
          <cell r="I178">
            <v>74810298</v>
          </cell>
          <cell r="J178">
            <v>3213827696</v>
          </cell>
          <cell r="L178" t="str">
            <v>ANIMAL POSTRADO Y SALIVANDO</v>
          </cell>
          <cell r="M178" t="str">
            <v>DANIEL HERRERA</v>
          </cell>
        </row>
        <row r="179">
          <cell r="A179" t="str">
            <v>002-16</v>
          </cell>
          <cell r="B179">
            <v>42481</v>
          </cell>
          <cell r="C179" t="str">
            <v>PROYECCION SOCIAL</v>
          </cell>
          <cell r="D179" t="str">
            <v>MARAVILLA</v>
          </cell>
          <cell r="E179" t="str">
            <v>GRANDES</v>
          </cell>
          <cell r="F179" t="str">
            <v>EQUINO</v>
          </cell>
          <cell r="G179" t="str">
            <v>CUARTO DE MILLA</v>
          </cell>
          <cell r="H179" t="str">
            <v>ADELAIDA ORTIZ CASTRO</v>
          </cell>
          <cell r="I179">
            <v>30082191</v>
          </cell>
          <cell r="J179">
            <v>3112001286</v>
          </cell>
          <cell r="L179" t="str">
            <v>COLICO</v>
          </cell>
          <cell r="M179" t="str">
            <v>DUMAR JARAMILLO</v>
          </cell>
        </row>
        <row r="180">
          <cell r="A180" t="str">
            <v>003-16</v>
          </cell>
          <cell r="B180">
            <v>42494</v>
          </cell>
          <cell r="C180" t="str">
            <v>DOCENCIA</v>
          </cell>
          <cell r="D180" t="str">
            <v>CANELA</v>
          </cell>
          <cell r="E180" t="str">
            <v>GRANDES</v>
          </cell>
          <cell r="F180" t="str">
            <v>EQUINO</v>
          </cell>
          <cell r="G180" t="str">
            <v>CRIOLLO</v>
          </cell>
          <cell r="H180" t="str">
            <v>UNILLANOS</v>
          </cell>
          <cell r="L180" t="str">
            <v>CLINICA DE GRANDES</v>
          </cell>
          <cell r="M180" t="str">
            <v>DANIEL HERRERA</v>
          </cell>
        </row>
        <row r="181">
          <cell r="A181" t="str">
            <v>004-16</v>
          </cell>
          <cell r="B181">
            <v>42535</v>
          </cell>
          <cell r="C181" t="str">
            <v>DOCENCIA</v>
          </cell>
          <cell r="D181" t="str">
            <v>BARBIE</v>
          </cell>
          <cell r="E181" t="str">
            <v>GRANDES</v>
          </cell>
          <cell r="F181" t="str">
            <v>CRIOLLO</v>
          </cell>
          <cell r="G181" t="str">
            <v>EQUINO</v>
          </cell>
          <cell r="H181" t="str">
            <v>UNILLANOS</v>
          </cell>
          <cell r="L181" t="str">
            <v>EXAMEN CLINICO</v>
          </cell>
        </row>
        <row r="182">
          <cell r="A182" t="str">
            <v>005-16</v>
          </cell>
          <cell r="B182">
            <v>42612</v>
          </cell>
          <cell r="C182" t="str">
            <v>DOCENCIA</v>
          </cell>
          <cell r="D182" t="str">
            <v>885-8</v>
          </cell>
          <cell r="E182" t="str">
            <v>GRANDES</v>
          </cell>
          <cell r="F182" t="str">
            <v>BOVINO</v>
          </cell>
          <cell r="G182" t="str">
            <v>CRIOLLO</v>
          </cell>
          <cell r="H182" t="str">
            <v>UNILLANOS</v>
          </cell>
          <cell r="L182" t="str">
            <v>TOS Y SECRECION NASAL</v>
          </cell>
          <cell r="M182" t="str">
            <v>RICARDO JARA</v>
          </cell>
        </row>
        <row r="183">
          <cell r="A183" t="str">
            <v>GRANDES ANIMALES 2015</v>
          </cell>
        </row>
        <row r="184">
          <cell r="A184" t="str">
            <v>001-15</v>
          </cell>
          <cell r="C184" t="str">
            <v>DOCENCIA</v>
          </cell>
          <cell r="D184" t="str">
            <v>HIJA DE BLANQUITA</v>
          </cell>
          <cell r="E184" t="str">
            <v>GRANDES</v>
          </cell>
          <cell r="F184" t="str">
            <v>EQUINO</v>
          </cell>
          <cell r="H184" t="str">
            <v>UNILLANOS</v>
          </cell>
          <cell r="M184" t="str">
            <v>JUAN CARLOS PACHON</v>
          </cell>
        </row>
        <row r="185">
          <cell r="A185" t="str">
            <v>002-15</v>
          </cell>
          <cell r="B185" t="str">
            <v>20/02/2015</v>
          </cell>
          <cell r="C185" t="str">
            <v/>
          </cell>
          <cell r="D185" t="str">
            <v>43-09</v>
          </cell>
          <cell r="E185" t="str">
            <v>GRANDES</v>
          </cell>
          <cell r="F185" t="str">
            <v>BOVINO</v>
          </cell>
          <cell r="G185" t="str">
            <v>GYR X PARDO</v>
          </cell>
          <cell r="H185" t="str">
            <v>SENA HACHON</v>
          </cell>
          <cell r="I185" t="str">
            <v/>
          </cell>
          <cell r="J185" t="str">
            <v/>
          </cell>
          <cell r="L185" t="str">
            <v>PERDIDA DE PESO</v>
          </cell>
          <cell r="M185" t="str">
            <v>JUANCARLOS PACHON</v>
          </cell>
        </row>
        <row r="186">
          <cell r="A186" t="str">
            <v>001-15</v>
          </cell>
          <cell r="D186" t="str">
            <v>HIJA DE BLANCA</v>
          </cell>
          <cell r="E186" t="str">
            <v>GRANDES</v>
          </cell>
        </row>
        <row r="187">
          <cell r="A187" t="str">
            <v>002-15</v>
          </cell>
          <cell r="D187">
            <v>4309</v>
          </cell>
          <cell r="E187" t="str">
            <v>GRANDES</v>
          </cell>
        </row>
        <row r="188">
          <cell r="A188" t="str">
            <v>003-15</v>
          </cell>
          <cell r="D188" t="str">
            <v>JULIETA</v>
          </cell>
          <cell r="E188" t="str">
            <v>GRANDES</v>
          </cell>
        </row>
        <row r="189">
          <cell r="A189" t="str">
            <v>004-15</v>
          </cell>
          <cell r="D189" t="str">
            <v>MARIPOSA</v>
          </cell>
          <cell r="E189" t="str">
            <v>GRANDES</v>
          </cell>
        </row>
        <row r="190">
          <cell r="A190" t="str">
            <v>005-15</v>
          </cell>
          <cell r="D190" t="str">
            <v>CORTEZANO</v>
          </cell>
          <cell r="E190" t="str">
            <v>GRANDES</v>
          </cell>
        </row>
        <row r="191">
          <cell r="A191" t="str">
            <v>006-15</v>
          </cell>
          <cell r="B191" t="str">
            <v/>
          </cell>
          <cell r="C191" t="str">
            <v/>
          </cell>
          <cell r="D191" t="str">
            <v>CAPERUCITA</v>
          </cell>
          <cell r="E191" t="str">
            <v>GRANDES</v>
          </cell>
          <cell r="F191" t="str">
            <v>BOVINO</v>
          </cell>
          <cell r="G191" t="str">
            <v/>
          </cell>
          <cell r="H191" t="str">
            <v>HUGO ROLANDO RAMIREZ</v>
          </cell>
          <cell r="I191" t="str">
            <v/>
          </cell>
          <cell r="J191" t="str">
            <v/>
          </cell>
          <cell r="L191" t="str">
            <v/>
          </cell>
          <cell r="M191" t="str">
            <v>JUAN CARLOS PACHON</v>
          </cell>
        </row>
        <row r="192">
          <cell r="A192" t="str">
            <v>007-15</v>
          </cell>
          <cell r="B192" t="str">
            <v>27/03/2015</v>
          </cell>
          <cell r="C192" t="str">
            <v/>
          </cell>
          <cell r="D192" t="str">
            <v>TUNDRA</v>
          </cell>
          <cell r="E192" t="str">
            <v>GRANDES</v>
          </cell>
          <cell r="F192" t="str">
            <v>EQUINO</v>
          </cell>
          <cell r="G192" t="str">
            <v/>
          </cell>
          <cell r="H192" t="str">
            <v>CARLOS ANDRES GUTIERREZ</v>
          </cell>
          <cell r="I192" t="str">
            <v/>
          </cell>
          <cell r="J192" t="str">
            <v/>
          </cell>
          <cell r="L192" t="str">
            <v>COLICO</v>
          </cell>
          <cell r="M192" t="str">
            <v>JUAN CARLOS PACHON</v>
          </cell>
        </row>
        <row r="193">
          <cell r="A193" t="str">
            <v>008-15</v>
          </cell>
          <cell r="B193" t="str">
            <v>17/04/2015</v>
          </cell>
          <cell r="C193" t="str">
            <v>CONVENIO</v>
          </cell>
          <cell r="D193" t="str">
            <v>NAPO</v>
          </cell>
          <cell r="E193" t="str">
            <v>GRANDES</v>
          </cell>
          <cell r="F193" t="str">
            <v>EQUINO</v>
          </cell>
          <cell r="G193" t="str">
            <v/>
          </cell>
          <cell r="H193" t="str">
            <v>POLICIA NACIONAL</v>
          </cell>
          <cell r="I193" t="str">
            <v/>
          </cell>
          <cell r="J193" t="str">
            <v/>
          </cell>
          <cell r="L193" t="str">
            <v/>
          </cell>
          <cell r="M193" t="str">
            <v>DUMAR JARAMILLO</v>
          </cell>
        </row>
        <row r="194">
          <cell r="A194" t="str">
            <v>009-15</v>
          </cell>
          <cell r="D194" t="str">
            <v>TORSIDO DE LA V1</v>
          </cell>
          <cell r="E194" t="str">
            <v>GRANDES</v>
          </cell>
        </row>
        <row r="195">
          <cell r="A195" t="str">
            <v>010-15</v>
          </cell>
          <cell r="D195" t="str">
            <v>TORSIDO DE LA V2</v>
          </cell>
          <cell r="E195" t="str">
            <v>GRANDES</v>
          </cell>
        </row>
        <row r="196">
          <cell r="A196" t="str">
            <v>011-15</v>
          </cell>
          <cell r="B196" t="str">
            <v>10/06/2015</v>
          </cell>
          <cell r="C196" t="str">
            <v/>
          </cell>
          <cell r="D196" t="str">
            <v>GRANJA</v>
          </cell>
          <cell r="E196" t="str">
            <v>GRANDES</v>
          </cell>
          <cell r="F196" t="str">
            <v>EQUINOS</v>
          </cell>
          <cell r="G196" t="str">
            <v>CRIOLLO</v>
          </cell>
          <cell r="H196" t="str">
            <v>JULIAN MORALES</v>
          </cell>
          <cell r="I196" t="str">
            <v/>
          </cell>
          <cell r="J196" t="str">
            <v/>
          </cell>
          <cell r="L196" t="str">
            <v/>
          </cell>
          <cell r="M196" t="str">
            <v>DUMAR JARAMILLO</v>
          </cell>
        </row>
        <row r="197">
          <cell r="A197" t="str">
            <v>012-15</v>
          </cell>
          <cell r="B197" t="str">
            <v>11/06/2015</v>
          </cell>
          <cell r="C197" t="str">
            <v/>
          </cell>
          <cell r="D197" t="str">
            <v>CARBONERO</v>
          </cell>
          <cell r="E197" t="str">
            <v>GRANDES</v>
          </cell>
          <cell r="F197" t="str">
            <v>EQUINO</v>
          </cell>
          <cell r="G197" t="str">
            <v>1/4 MILLA</v>
          </cell>
          <cell r="H197" t="str">
            <v>CRIADERO SAN SEBASTIAN</v>
          </cell>
          <cell r="I197" t="str">
            <v/>
          </cell>
          <cell r="J197" t="str">
            <v/>
          </cell>
          <cell r="L197" t="str">
            <v>COLICO</v>
          </cell>
          <cell r="M197" t="str">
            <v>DUMAR JARAMILLO</v>
          </cell>
        </row>
        <row r="198">
          <cell r="A198" t="str">
            <v>013-15</v>
          </cell>
          <cell r="D198" t="str">
            <v>TRIBILIN</v>
          </cell>
          <cell r="E198" t="str">
            <v>GRANDES</v>
          </cell>
        </row>
        <row r="199">
          <cell r="A199" t="str">
            <v>014-15</v>
          </cell>
          <cell r="B199" t="str">
            <v>27/07/15</v>
          </cell>
          <cell r="C199" t="str">
            <v>DOCENCIA</v>
          </cell>
          <cell r="D199" t="str">
            <v>SENTENCIA</v>
          </cell>
          <cell r="E199" t="str">
            <v>GRANDES</v>
          </cell>
          <cell r="F199" t="str">
            <v>EQUINO</v>
          </cell>
          <cell r="G199" t="str">
            <v>CRIOLLO</v>
          </cell>
          <cell r="H199" t="str">
            <v>SENA</v>
          </cell>
          <cell r="I199" t="str">
            <v/>
          </cell>
          <cell r="J199" t="str">
            <v/>
          </cell>
          <cell r="L199" t="str">
            <v>ORQUIECTOMIA</v>
          </cell>
          <cell r="M199" t="str">
            <v>JUAN CARLOS PACHON</v>
          </cell>
        </row>
        <row r="200">
          <cell r="A200" t="str">
            <v>017-15</v>
          </cell>
          <cell r="B200" t="str">
            <v>08/09/15</v>
          </cell>
          <cell r="C200" t="str">
            <v>DOCENCIA</v>
          </cell>
          <cell r="D200" t="str">
            <v>BLANQUITO</v>
          </cell>
          <cell r="E200" t="str">
            <v>GRANDES</v>
          </cell>
          <cell r="F200" t="str">
            <v>OVINO</v>
          </cell>
          <cell r="G200" t="str">
            <v>MESTIZO</v>
          </cell>
          <cell r="H200" t="str">
            <v>UNILLANOS</v>
          </cell>
          <cell r="I200" t="str">
            <v/>
          </cell>
          <cell r="J200" t="str">
            <v/>
          </cell>
          <cell r="L200" t="str">
            <v>ANEMIA DESHIDRATACION</v>
          </cell>
          <cell r="M200" t="str">
            <v>DUMAR JARAMILLO</v>
          </cell>
        </row>
        <row r="201">
          <cell r="A201" t="str">
            <v>018-15</v>
          </cell>
          <cell r="D201" t="str">
            <v>2250-02</v>
          </cell>
          <cell r="E201" t="str">
            <v>GRANDES</v>
          </cell>
        </row>
        <row r="202">
          <cell r="A202" t="str">
            <v>019-15</v>
          </cell>
          <cell r="D202" t="str">
            <v>MUÑEQUITA</v>
          </cell>
          <cell r="E202" t="str">
            <v>GRANDES</v>
          </cell>
        </row>
        <row r="203">
          <cell r="A203" t="str">
            <v>020-15</v>
          </cell>
          <cell r="D203" t="str">
            <v>NIÑO</v>
          </cell>
          <cell r="E203" t="str">
            <v>GRANDES</v>
          </cell>
        </row>
        <row r="204">
          <cell r="A204" t="str">
            <v>021-15</v>
          </cell>
          <cell r="B204" t="str">
            <v>28/09/15</v>
          </cell>
          <cell r="C204" t="str">
            <v>DOCENCIA</v>
          </cell>
          <cell r="D204" t="str">
            <v>PINTADO</v>
          </cell>
          <cell r="E204" t="str">
            <v>GRANDES</v>
          </cell>
          <cell r="F204" t="str">
            <v>OVINO</v>
          </cell>
          <cell r="G204" t="str">
            <v>PELY GUEY</v>
          </cell>
          <cell r="H204" t="str">
            <v>UNILLANOS</v>
          </cell>
          <cell r="I204" t="str">
            <v/>
          </cell>
          <cell r="J204" t="str">
            <v/>
          </cell>
          <cell r="L204" t="str">
            <v>MIASIS</v>
          </cell>
          <cell r="M204" t="str">
            <v>DANIEL HERRERA</v>
          </cell>
        </row>
        <row r="205">
          <cell r="A205" t="str">
            <v>022-15</v>
          </cell>
          <cell r="D205" t="str">
            <v>JESSICANA</v>
          </cell>
          <cell r="E205" t="str">
            <v>GRANDES</v>
          </cell>
        </row>
        <row r="206">
          <cell r="A206" t="str">
            <v>023-15</v>
          </cell>
          <cell r="B206" t="str">
            <v>06/10/15</v>
          </cell>
          <cell r="C206" t="str">
            <v>DOCENCIA</v>
          </cell>
          <cell r="D206" t="str">
            <v>NN1</v>
          </cell>
          <cell r="E206" t="str">
            <v>GRANDES</v>
          </cell>
          <cell r="F206" t="str">
            <v>EQUINO</v>
          </cell>
          <cell r="G206" t="str">
            <v>1/4 MILLA</v>
          </cell>
          <cell r="H206" t="str">
            <v>UNILLANOS ANATOMIA</v>
          </cell>
          <cell r="I206" t="str">
            <v/>
          </cell>
          <cell r="J206" t="str">
            <v/>
          </cell>
          <cell r="L206" t="str">
            <v>EXAMEN PREMORTEM</v>
          </cell>
          <cell r="M206" t="str">
            <v>HASBLEIDY HERNANDEZ</v>
          </cell>
        </row>
        <row r="207">
          <cell r="A207" t="str">
            <v>024-15</v>
          </cell>
          <cell r="D207" t="str">
            <v>NN2</v>
          </cell>
          <cell r="E207" t="str">
            <v>GRANDES</v>
          </cell>
        </row>
        <row r="208">
          <cell r="A208" t="str">
            <v>025-15</v>
          </cell>
          <cell r="B208" t="str">
            <v>08/10/15</v>
          </cell>
          <cell r="C208" t="str">
            <v>PROYECCION</v>
          </cell>
          <cell r="D208" t="str">
            <v>CARRETA</v>
          </cell>
          <cell r="E208" t="str">
            <v>GRANDES</v>
          </cell>
          <cell r="F208" t="str">
            <v>EQUINO</v>
          </cell>
          <cell r="G208" t="str">
            <v>CRIOLLO COLOMBIANO</v>
          </cell>
          <cell r="H208" t="str">
            <v>JHON JAIRO LOPEZ</v>
          </cell>
          <cell r="I208" t="str">
            <v/>
          </cell>
          <cell r="J208" t="str">
            <v/>
          </cell>
          <cell r="L208" t="str">
            <v>SINDROME ABDOMINAL AGUDO COLICO EQUINO</v>
          </cell>
          <cell r="M208" t="str">
            <v>HASBLEIDY HERNANDEZ</v>
          </cell>
        </row>
        <row r="209">
          <cell r="A209" t="str">
            <v>026-15</v>
          </cell>
          <cell r="B209">
            <v>42290</v>
          </cell>
          <cell r="C209" t="str">
            <v>PROYECCION SOCIAL</v>
          </cell>
          <cell r="D209" t="str">
            <v>ROCKOLA</v>
          </cell>
          <cell r="E209" t="str">
            <v>GRANDES</v>
          </cell>
          <cell r="F209" t="str">
            <v>EQUINO</v>
          </cell>
          <cell r="G209" t="str">
            <v>1/4 MILLA</v>
          </cell>
          <cell r="H209" t="str">
            <v>CARLOS MEJIA</v>
          </cell>
          <cell r="L209" t="str">
            <v>CLAUDICACION MPI</v>
          </cell>
          <cell r="M209" t="str">
            <v>HASBLEIDY HERNANDEZ</v>
          </cell>
        </row>
        <row r="210">
          <cell r="A210" t="str">
            <v>027-15</v>
          </cell>
          <cell r="B210">
            <v>42292</v>
          </cell>
          <cell r="C210" t="str">
            <v>DOCENCIA</v>
          </cell>
          <cell r="D210" t="str">
            <v>JACOB</v>
          </cell>
          <cell r="E210" t="str">
            <v>GRANDES</v>
          </cell>
          <cell r="F210" t="str">
            <v>EQUINO</v>
          </cell>
          <cell r="G210" t="str">
            <v>1/4 MILLA</v>
          </cell>
          <cell r="H210" t="str">
            <v>UNILLANOS</v>
          </cell>
          <cell r="L210" t="str">
            <v>ATROFIA MPI</v>
          </cell>
          <cell r="M210" t="str">
            <v>HASBLEIDY HERNANDEZ</v>
          </cell>
        </row>
        <row r="211">
          <cell r="A211" t="str">
            <v>028-15</v>
          </cell>
          <cell r="B211">
            <v>42296</v>
          </cell>
          <cell r="C211" t="str">
            <v>DOCENCIA</v>
          </cell>
          <cell r="D211" t="str">
            <v>BEYOTA</v>
          </cell>
          <cell r="E211" t="str">
            <v>GRANDES</v>
          </cell>
          <cell r="F211" t="str">
            <v>OVINO</v>
          </cell>
          <cell r="G211" t="str">
            <v>WEST AFRICAN / P</v>
          </cell>
          <cell r="H211" t="str">
            <v>UNILLANOS</v>
          </cell>
          <cell r="L211" t="str">
            <v>EXAMEN ANTEMORTEM</v>
          </cell>
          <cell r="M211" t="str">
            <v>HASBLEIDY HERNANDEZ</v>
          </cell>
        </row>
        <row r="212">
          <cell r="A212" t="str">
            <v>029-15</v>
          </cell>
          <cell r="B212">
            <v>42299</v>
          </cell>
          <cell r="C212" t="str">
            <v>DOCENCIA</v>
          </cell>
          <cell r="D212" t="str">
            <v>AZAFRAN</v>
          </cell>
          <cell r="E212" t="str">
            <v>GRANDES</v>
          </cell>
          <cell r="F212" t="str">
            <v>EQUINO</v>
          </cell>
          <cell r="G212" t="str">
            <v>CRIOLLO</v>
          </cell>
          <cell r="H212" t="str">
            <v>UNILLANOS GRANJA</v>
          </cell>
          <cell r="L212" t="str">
            <v>MIASIS PERIANAL</v>
          </cell>
          <cell r="M212" t="str">
            <v>HASBLEIDY HERNANDEZ</v>
          </cell>
        </row>
        <row r="213">
          <cell r="A213" t="str">
            <v>030-15</v>
          </cell>
          <cell r="B213">
            <v>42284</v>
          </cell>
          <cell r="C213" t="str">
            <v>DOCENCIA</v>
          </cell>
          <cell r="D213" t="str">
            <v>*058</v>
          </cell>
          <cell r="E213" t="str">
            <v>GRANDES</v>
          </cell>
          <cell r="F213" t="str">
            <v>BOVINO</v>
          </cell>
          <cell r="G213" t="str">
            <v>HOLSTEIN / GIR</v>
          </cell>
          <cell r="H213" t="str">
            <v>GRUPO ELITE</v>
          </cell>
          <cell r="L213" t="str">
            <v>TOS</v>
          </cell>
          <cell r="M213" t="str">
            <v>HASBLEIDY HERNANDEZ</v>
          </cell>
        </row>
        <row r="214">
          <cell r="A214" t="str">
            <v>031-15</v>
          </cell>
          <cell r="B214">
            <v>42284</v>
          </cell>
          <cell r="C214" t="str">
            <v>DOCENCIA</v>
          </cell>
          <cell r="D214" t="str">
            <v>NICHE</v>
          </cell>
          <cell r="E214" t="str">
            <v>GRANDES</v>
          </cell>
          <cell r="F214" t="str">
            <v>BOVINO</v>
          </cell>
          <cell r="G214" t="str">
            <v>HOLSTEIN / GIR</v>
          </cell>
          <cell r="H214" t="str">
            <v>GRUPO ELITE</v>
          </cell>
          <cell r="L214" t="str">
            <v>DIARREA</v>
          </cell>
          <cell r="M214" t="str">
            <v>HASBLEIDY HERNANDEZ</v>
          </cell>
        </row>
        <row r="215">
          <cell r="A215" t="str">
            <v>032-15</v>
          </cell>
          <cell r="B215">
            <v>42307</v>
          </cell>
          <cell r="C215" t="str">
            <v>PROYECCION SOCIAL</v>
          </cell>
          <cell r="D215" t="str">
            <v>TORMENTA</v>
          </cell>
          <cell r="E215" t="str">
            <v>GRANDES</v>
          </cell>
          <cell r="F215" t="str">
            <v>EQUINO</v>
          </cell>
          <cell r="G215" t="str">
            <v>CRIOLLO</v>
          </cell>
          <cell r="H215" t="str">
            <v>JANER LEAL</v>
          </cell>
          <cell r="L215" t="str">
            <v>SINDROME ABDOMEN AGUDO</v>
          </cell>
          <cell r="M215" t="str">
            <v>HASBLEIDY HERNANDEZ</v>
          </cell>
        </row>
        <row r="216">
          <cell r="A216" t="str">
            <v>033-15</v>
          </cell>
          <cell r="B216">
            <v>42313</v>
          </cell>
          <cell r="C216" t="str">
            <v>PROYECCION SOCIAL</v>
          </cell>
          <cell r="D216" t="str">
            <v>GLADIADOR</v>
          </cell>
          <cell r="E216" t="str">
            <v>GRANDES</v>
          </cell>
          <cell r="F216" t="str">
            <v>EQUINO</v>
          </cell>
          <cell r="G216" t="str">
            <v>1/4 MILLA</v>
          </cell>
          <cell r="L216" t="str">
            <v>POTRO SEPTICO</v>
          </cell>
          <cell r="M216" t="str">
            <v>HASBLEIDY HERNANDEZ</v>
          </cell>
        </row>
        <row r="217">
          <cell r="A217" t="str">
            <v>036-15</v>
          </cell>
          <cell r="B217">
            <v>42321</v>
          </cell>
          <cell r="C217" t="str">
            <v>PROYECCION SOCIAL</v>
          </cell>
          <cell r="D217" t="str">
            <v>AMBROSIA</v>
          </cell>
          <cell r="E217" t="str">
            <v>GRANDES</v>
          </cell>
          <cell r="F217" t="str">
            <v>EQUINO</v>
          </cell>
          <cell r="G217" t="str">
            <v>CRIOLLO</v>
          </cell>
          <cell r="H217" t="str">
            <v>JOSE HERNANDEZ</v>
          </cell>
          <cell r="L217" t="str">
            <v>COLICO</v>
          </cell>
          <cell r="M217" t="str">
            <v>HASBLEIDY HERNANDEZ</v>
          </cell>
        </row>
        <row r="218">
          <cell r="A218" t="str">
            <v>037-15</v>
          </cell>
          <cell r="B218">
            <v>42348</v>
          </cell>
          <cell r="C218" t="str">
            <v>DOCENCIA</v>
          </cell>
          <cell r="D218" t="str">
            <v>CATANA</v>
          </cell>
          <cell r="E218" t="str">
            <v>GRANDES</v>
          </cell>
          <cell r="F218" t="str">
            <v>EQUINO</v>
          </cell>
          <cell r="H218" t="str">
            <v>UNILLANOS</v>
          </cell>
          <cell r="M218" t="str">
            <v>HASBLEIDY HERNANDEZ</v>
          </cell>
        </row>
        <row r="219">
          <cell r="A219" t="str">
            <v>038-15</v>
          </cell>
          <cell r="B219">
            <v>42355</v>
          </cell>
          <cell r="D219" t="str">
            <v>ORACION</v>
          </cell>
          <cell r="E219" t="str">
            <v>GRANDES</v>
          </cell>
          <cell r="M219" t="str">
            <v>HASBLEIDY HERNANDEZ</v>
          </cell>
        </row>
        <row r="220">
          <cell r="A220" t="str">
            <v>039-15</v>
          </cell>
          <cell r="B220">
            <v>1137979</v>
          </cell>
          <cell r="C220" t="str">
            <v>DOCENCIA</v>
          </cell>
          <cell r="D220" t="str">
            <v>JUANITA</v>
          </cell>
          <cell r="E220" t="str">
            <v>GRANDES</v>
          </cell>
          <cell r="F220" t="str">
            <v>EQUINO</v>
          </cell>
          <cell r="G220" t="str">
            <v>CRIOLLO</v>
          </cell>
          <cell r="H220" t="str">
            <v>UNILLANOS</v>
          </cell>
          <cell r="K220" t="str">
            <v>KM 12 VIA PTO LOPEZ</v>
          </cell>
          <cell r="L220" t="str">
            <v>CHEQUEO GENERAL</v>
          </cell>
          <cell r="M220" t="str">
            <v>DANIEL HERRERA</v>
          </cell>
        </row>
        <row r="221">
          <cell r="A221" t="str">
            <v>040-15</v>
          </cell>
          <cell r="B221">
            <v>42252</v>
          </cell>
          <cell r="C221" t="str">
            <v>DOCENCIA</v>
          </cell>
          <cell r="D221" t="str">
            <v>CHAPARRO</v>
          </cell>
          <cell r="E221" t="str">
            <v>GRANDES</v>
          </cell>
          <cell r="F221" t="str">
            <v>EQUINO</v>
          </cell>
          <cell r="G221" t="str">
            <v>CRIOLLO</v>
          </cell>
          <cell r="H221" t="str">
            <v>UNILLANOS</v>
          </cell>
          <cell r="K221" t="str">
            <v>KM 12 VIA PTO LOPEZ</v>
          </cell>
          <cell r="L221" t="str">
            <v>CHEQUEO GENERAL</v>
          </cell>
          <cell r="M221" t="str">
            <v>DANIEL HERRERA</v>
          </cell>
        </row>
        <row r="222">
          <cell r="A222" t="str">
            <v>041-15</v>
          </cell>
          <cell r="B222">
            <v>42252</v>
          </cell>
          <cell r="C222" t="str">
            <v>DOCENCIA</v>
          </cell>
          <cell r="D222" t="str">
            <v>CAPORAL</v>
          </cell>
          <cell r="E222" t="str">
            <v>GRANDES</v>
          </cell>
          <cell r="F222" t="str">
            <v>EQUINO</v>
          </cell>
          <cell r="G222" t="str">
            <v>CRIOLLO</v>
          </cell>
          <cell r="H222" t="str">
            <v>UNILLANOS</v>
          </cell>
          <cell r="K222" t="str">
            <v>KM 12 VIA PTO LOPEZ</v>
          </cell>
          <cell r="L222" t="str">
            <v>CHEQUEO GENERAL</v>
          </cell>
          <cell r="M222" t="str">
            <v>DANIEL HERRERA</v>
          </cell>
        </row>
        <row r="225">
          <cell r="A225" t="str">
            <v>GRANDES ANIMALES</v>
          </cell>
        </row>
        <row r="226">
          <cell r="A226" t="str">
            <v>023-14</v>
          </cell>
          <cell r="B226">
            <v>42034</v>
          </cell>
          <cell r="C226" t="str">
            <v>PROYECCION SOCIAL</v>
          </cell>
          <cell r="D226" t="str">
            <v>FANTASTICA</v>
          </cell>
          <cell r="E226" t="str">
            <v>GRANDES</v>
          </cell>
          <cell r="F226" t="str">
            <v>EQUINO</v>
          </cell>
          <cell r="G226" t="str">
            <v>EQUINO PASO FINO</v>
          </cell>
          <cell r="H226" t="str">
            <v>JORGE LIVARDO MARTINEZ</v>
          </cell>
          <cell r="I226" t="str">
            <v/>
          </cell>
          <cell r="J226" t="str">
            <v/>
          </cell>
          <cell r="L226" t="str">
            <v>MASA EN ABDOMEN POS QUIRURGICA</v>
          </cell>
          <cell r="M226" t="str">
            <v>HASBLEIDY HERNANDEZ</v>
          </cell>
        </row>
        <row r="227">
          <cell r="A227" t="str">
            <v>035-14</v>
          </cell>
          <cell r="B227">
            <v>41789</v>
          </cell>
          <cell r="C227" t="str">
            <v>PROYECCION SOCIAL</v>
          </cell>
          <cell r="D227" t="str">
            <v>TARDIS GOLD</v>
          </cell>
          <cell r="E227" t="str">
            <v>GRANDES</v>
          </cell>
          <cell r="F227" t="str">
            <v>EQUINO</v>
          </cell>
          <cell r="G227" t="str">
            <v>1/4 MILLA / PALOMINO</v>
          </cell>
          <cell r="H227" t="str">
            <v>DANIEL CONDIA</v>
          </cell>
          <cell r="L227" t="str">
            <v>COLICO - SINDROME ABDOMEN AGUDO</v>
          </cell>
          <cell r="M227" t="str">
            <v>DUMAR JARAMILLO</v>
          </cell>
        </row>
        <row r="228">
          <cell r="A228" t="str">
            <v>045-14</v>
          </cell>
          <cell r="B228">
            <v>41876</v>
          </cell>
          <cell r="C228" t="str">
            <v>PROYECCION SOCIAL</v>
          </cell>
          <cell r="D228" t="str">
            <v>32-61</v>
          </cell>
          <cell r="E228" t="str">
            <v>GRANDES</v>
          </cell>
          <cell r="F228" t="str">
            <v>EQUINO</v>
          </cell>
          <cell r="G228" t="str">
            <v>MESTIZO ARG</v>
          </cell>
          <cell r="H228" t="str">
            <v>PONAL</v>
          </cell>
          <cell r="L228" t="str">
            <v>ANEMIA - INFECCION</v>
          </cell>
          <cell r="M228" t="str">
            <v>JUAN CARLOS PACHON</v>
          </cell>
        </row>
        <row r="229">
          <cell r="A229" t="str">
            <v>046-14</v>
          </cell>
          <cell r="B229">
            <v>41883</v>
          </cell>
          <cell r="C229" t="str">
            <v>PROYECCION SOCIAL</v>
          </cell>
          <cell r="D229" t="str">
            <v>CARE MONJA</v>
          </cell>
          <cell r="E229" t="str">
            <v>GRANDES</v>
          </cell>
          <cell r="F229" t="str">
            <v>EQUINO</v>
          </cell>
          <cell r="G229" t="str">
            <v>1/4 MILLA</v>
          </cell>
          <cell r="H229" t="str">
            <v>ANDRES JIMENEZ</v>
          </cell>
          <cell r="L229" t="str">
            <v>HERNIA UMBILICAL</v>
          </cell>
          <cell r="M229" t="str">
            <v>JUAN CARLOS PACHON</v>
          </cell>
        </row>
        <row r="230">
          <cell r="A230" t="str">
            <v>047-14</v>
          </cell>
          <cell r="B230">
            <v>41890</v>
          </cell>
          <cell r="C230" t="str">
            <v>DOCENCIA</v>
          </cell>
          <cell r="D230" t="str">
            <v>917-3</v>
          </cell>
          <cell r="E230" t="str">
            <v>GRANDES</v>
          </cell>
          <cell r="F230" t="str">
            <v>BOVINO</v>
          </cell>
          <cell r="G230" t="str">
            <v>CRIOLLO</v>
          </cell>
          <cell r="H230" t="str">
            <v>UNILLANOS</v>
          </cell>
          <cell r="L230" t="str">
            <v>INFLAMACION MPD</v>
          </cell>
          <cell r="M230" t="str">
            <v>DUMAR JARAMILLO</v>
          </cell>
        </row>
        <row r="231">
          <cell r="A231" t="str">
            <v>048-14</v>
          </cell>
          <cell r="B231">
            <v>41898</v>
          </cell>
          <cell r="C231" t="str">
            <v>PROYECCION SOCIAL</v>
          </cell>
          <cell r="D231" t="str">
            <v>REGALITO</v>
          </cell>
          <cell r="E231" t="str">
            <v>GRANDES</v>
          </cell>
          <cell r="F231" t="str">
            <v>EQUINO</v>
          </cell>
          <cell r="G231" t="str">
            <v>1/4 MILLA</v>
          </cell>
          <cell r="H231" t="str">
            <v>NELSON BUITRAGO</v>
          </cell>
          <cell r="L231" t="str">
            <v>ENDOSCOPIA</v>
          </cell>
          <cell r="M231" t="str">
            <v>JUAN CARLOS PACHON</v>
          </cell>
        </row>
        <row r="232">
          <cell r="A232" t="str">
            <v>049-14</v>
          </cell>
          <cell r="B232">
            <v>41906</v>
          </cell>
          <cell r="C232" t="str">
            <v>PROYECCION SOCIAL</v>
          </cell>
          <cell r="D232" t="str">
            <v>IMPERIAL</v>
          </cell>
          <cell r="E232" t="str">
            <v>GRANDES</v>
          </cell>
          <cell r="F232" t="str">
            <v>EQUINO</v>
          </cell>
          <cell r="G232" t="str">
            <v>1/4 MILLA</v>
          </cell>
          <cell r="H232" t="str">
            <v>GRANJA SAN LUIS DE PALENQUE</v>
          </cell>
          <cell r="L232" t="str">
            <v>COLICO</v>
          </cell>
          <cell r="M232" t="str">
            <v>JUAN CARLOS PACHON</v>
          </cell>
        </row>
        <row r="233">
          <cell r="A233" t="str">
            <v>050-14</v>
          </cell>
          <cell r="B233">
            <v>41911</v>
          </cell>
          <cell r="C233" t="str">
            <v>PROYECCION SOCIAL</v>
          </cell>
          <cell r="D233" t="str">
            <v>SUPER BOY</v>
          </cell>
          <cell r="E233" t="str">
            <v>GRANDES</v>
          </cell>
          <cell r="F233" t="str">
            <v>EQUINO</v>
          </cell>
          <cell r="G233" t="str">
            <v>1/4 MILLA</v>
          </cell>
          <cell r="H233" t="str">
            <v>LICEFORO MATEUS</v>
          </cell>
          <cell r="L233" t="str">
            <v>REFLUJO - PERDIDA DE PESO</v>
          </cell>
          <cell r="M233" t="str">
            <v>DUMAR JARAMILLO</v>
          </cell>
        </row>
        <row r="234">
          <cell r="A234" t="str">
            <v>051-14</v>
          </cell>
          <cell r="B234">
            <v>41914</v>
          </cell>
          <cell r="C234" t="str">
            <v>PROYECCION SOCIAL</v>
          </cell>
          <cell r="D234" t="str">
            <v>BONITA</v>
          </cell>
          <cell r="E234" t="str">
            <v>GRANDES</v>
          </cell>
          <cell r="F234" t="str">
            <v>EQUINO</v>
          </cell>
          <cell r="G234" t="str">
            <v>1/4 MILLA</v>
          </cell>
          <cell r="H234" t="str">
            <v>LA POTRA</v>
          </cell>
          <cell r="L234" t="str">
            <v>COLICO</v>
          </cell>
          <cell r="M234" t="str">
            <v>DUMAR JARAMILLO</v>
          </cell>
        </row>
        <row r="235">
          <cell r="A235" t="str">
            <v>052-14</v>
          </cell>
          <cell r="B235">
            <v>41933</v>
          </cell>
          <cell r="C235" t="str">
            <v>PROYECCION SOCIAL</v>
          </cell>
          <cell r="D235" t="str">
            <v>CENICIENTA</v>
          </cell>
          <cell r="E235" t="str">
            <v>GRANDES</v>
          </cell>
          <cell r="F235" t="str">
            <v>EQUINO</v>
          </cell>
          <cell r="L235" t="str">
            <v>SINDROME ABDOMEN AGUDO</v>
          </cell>
          <cell r="M235" t="str">
            <v>DUMAR JARAMILLO</v>
          </cell>
        </row>
        <row r="236">
          <cell r="A236" t="str">
            <v>053-14</v>
          </cell>
          <cell r="B236">
            <v>41940</v>
          </cell>
          <cell r="C236" t="str">
            <v>PROYECCION SOCIAL</v>
          </cell>
          <cell r="D236" t="str">
            <v>LA PAISA</v>
          </cell>
          <cell r="E236" t="str">
            <v>GRANDES</v>
          </cell>
          <cell r="F236" t="str">
            <v>EQUINO</v>
          </cell>
          <cell r="G236" t="str">
            <v>1/4 MILLA</v>
          </cell>
          <cell r="H236" t="str">
            <v>HECTOR TRONCOSO</v>
          </cell>
          <cell r="L236" t="str">
            <v>COLICO</v>
          </cell>
          <cell r="M236" t="str">
            <v>JUAN CARLOS PACHON</v>
          </cell>
        </row>
        <row r="237">
          <cell r="A237" t="str">
            <v>054-14</v>
          </cell>
          <cell r="B237">
            <v>41942</v>
          </cell>
          <cell r="C237" t="str">
            <v>PROYECCION SOCIAL</v>
          </cell>
          <cell r="D237" t="str">
            <v>AZABACHE</v>
          </cell>
          <cell r="E237" t="str">
            <v>GRANDES</v>
          </cell>
          <cell r="F237" t="str">
            <v>EQUINO</v>
          </cell>
          <cell r="G237" t="str">
            <v>CRIOLLO</v>
          </cell>
          <cell r="H237" t="str">
            <v>BESALIO CASTAÑO</v>
          </cell>
          <cell r="L237" t="str">
            <v>DIFICULTAD RESPIRATORIA</v>
          </cell>
          <cell r="M237" t="str">
            <v>JUAN CARLOS PACHON</v>
          </cell>
        </row>
        <row r="238">
          <cell r="A238" t="str">
            <v>0XX-14</v>
          </cell>
          <cell r="B238">
            <v>41953</v>
          </cell>
          <cell r="C238" t="str">
            <v>PROYECCION SOCIAL</v>
          </cell>
          <cell r="D238" t="str">
            <v>CATRINA</v>
          </cell>
          <cell r="E238" t="str">
            <v>GRANDES</v>
          </cell>
          <cell r="F238" t="str">
            <v>EQUINO</v>
          </cell>
          <cell r="G238" t="str">
            <v>1/4 MILLA</v>
          </cell>
          <cell r="H238" t="str">
            <v>ARLEY ROMERO</v>
          </cell>
          <cell r="L238" t="str">
            <v>CORRECCION PALATOSQUISIS</v>
          </cell>
          <cell r="M238" t="str">
            <v>DUMAR JARAMILLO</v>
          </cell>
        </row>
        <row r="239">
          <cell r="A239" t="str">
            <v>056-14</v>
          </cell>
          <cell r="B239">
            <v>41953</v>
          </cell>
          <cell r="C239" t="str">
            <v>PROYECCION SOCIAL</v>
          </cell>
          <cell r="D239" t="str">
            <v>CARETO</v>
          </cell>
          <cell r="E239" t="str">
            <v>GRANDES</v>
          </cell>
          <cell r="F239" t="str">
            <v>EQUINO</v>
          </cell>
          <cell r="G239" t="str">
            <v>1/4 MILLA</v>
          </cell>
          <cell r="H239" t="str">
            <v>JUAN EDUARDO VARGAS</v>
          </cell>
          <cell r="L239" t="str">
            <v>COLICO</v>
          </cell>
          <cell r="M239" t="str">
            <v>DUMAR JARAMILLO</v>
          </cell>
        </row>
        <row r="240">
          <cell r="A240" t="str">
            <v>055-14</v>
          </cell>
          <cell r="B240">
            <v>41977</v>
          </cell>
          <cell r="C240" t="str">
            <v>PROYECCION SOCIAL</v>
          </cell>
          <cell r="D240" t="str">
            <v>LOLO</v>
          </cell>
          <cell r="E240" t="str">
            <v>GRANDES</v>
          </cell>
          <cell r="F240" t="str">
            <v>EQUINO</v>
          </cell>
          <cell r="G240" t="str">
            <v>1/4 MILLA</v>
          </cell>
          <cell r="H240" t="str">
            <v>IVAN CUMACO</v>
          </cell>
          <cell r="L240" t="str">
            <v>COLICO</v>
          </cell>
          <cell r="M240" t="str">
            <v>DUMAR JARAMILLO</v>
          </cell>
        </row>
      </sheetData>
      <sheetData sheetId="2"/>
      <sheetData sheetId="3"/>
      <sheetData sheetId="4"/>
      <sheetData sheetId="5"/>
      <sheetData sheetId="6"/>
      <sheetData sheetId="7">
        <row r="7">
          <cell r="A7" t="str">
            <v>&lt;---------------CONSULTAS---------------------&gt;</v>
          </cell>
        </row>
        <row r="8">
          <cell r="A8" t="str">
            <v xml:space="preserve">CONSULTA EXTERNA                                                                                                   </v>
          </cell>
          <cell r="B8">
            <v>0.03</v>
          </cell>
          <cell r="C8">
            <v>25000</v>
          </cell>
        </row>
        <row r="9">
          <cell r="A9" t="str">
            <v xml:space="preserve">CONSULTA CONTROL                                                                                                  </v>
          </cell>
          <cell r="B9">
            <v>0.02</v>
          </cell>
          <cell r="C9">
            <v>16600</v>
          </cell>
        </row>
        <row r="10">
          <cell r="A10" t="str">
            <v xml:space="preserve">CONSULTA EXAMEN CLINICO DE COJERAS (GRANDES ANIMALES)                           </v>
          </cell>
          <cell r="B10">
            <v>0.14000000000000001</v>
          </cell>
          <cell r="C10">
            <v>115936.24</v>
          </cell>
        </row>
        <row r="11">
          <cell r="A11" t="str">
            <v>CONSULTA COLICO GRANDES ANIMALES</v>
          </cell>
          <cell r="C11">
            <v>250000</v>
          </cell>
        </row>
        <row r="12">
          <cell r="A12" t="str">
            <v>CONSULTA GRANDES ANIMALES</v>
          </cell>
          <cell r="C12">
            <v>50000</v>
          </cell>
        </row>
        <row r="13">
          <cell r="A13" t="str">
            <v>&lt;---------------EXAMENES DE LABORATORIO------------&gt;</v>
          </cell>
          <cell r="C13">
            <v>0</v>
          </cell>
        </row>
        <row r="14">
          <cell r="A14" t="str">
            <v>EXAMEN LIQUIDO PERITONEAL</v>
          </cell>
          <cell r="B14">
            <v>2.8299999999999999E-2</v>
          </cell>
          <cell r="C14">
            <v>23435.682799999999</v>
          </cell>
        </row>
        <row r="15">
          <cell r="A15" t="str">
            <v>FOSFORO</v>
          </cell>
          <cell r="B15">
            <v>1.77E-2</v>
          </cell>
          <cell r="C15">
            <v>14657.653200000001</v>
          </cell>
        </row>
        <row r="16">
          <cell r="A16" t="str">
            <v>CALCIO</v>
          </cell>
          <cell r="B16">
            <v>1.77E-2</v>
          </cell>
          <cell r="C16">
            <v>14657.653200000001</v>
          </cell>
        </row>
        <row r="17">
          <cell r="A17" t="str">
            <v>SODIO</v>
          </cell>
          <cell r="B17">
            <v>1.77E-2</v>
          </cell>
          <cell r="C17">
            <v>14657.653200000001</v>
          </cell>
        </row>
        <row r="18">
          <cell r="A18" t="str">
            <v>POTASIO</v>
          </cell>
          <cell r="B18">
            <v>1.77E-2</v>
          </cell>
          <cell r="C18">
            <v>14657.653200000001</v>
          </cell>
        </row>
        <row r="19">
          <cell r="A19" t="str">
            <v>AMILASA</v>
          </cell>
          <cell r="B19">
            <v>1.77E-2</v>
          </cell>
          <cell r="C19">
            <v>14657.653200000001</v>
          </cell>
        </row>
        <row r="20">
          <cell r="A20" t="str">
            <v>TINCION DE GRAM</v>
          </cell>
          <cell r="B20">
            <v>8.8999999999999999E-3</v>
          </cell>
          <cell r="C20">
            <v>7370.2323999999999</v>
          </cell>
        </row>
        <row r="21">
          <cell r="A21" t="str">
            <v>CERUMEN DE OIDOS</v>
          </cell>
          <cell r="B21">
            <v>6.1999999999999998E-3</v>
          </cell>
          <cell r="C21">
            <v>5134.3191999999999</v>
          </cell>
        </row>
        <row r="22">
          <cell r="A22" t="str">
            <v>KOH (RASPADO DE PIEL)</v>
          </cell>
          <cell r="B22">
            <v>8.8999999999999999E-3</v>
          </cell>
          <cell r="C22">
            <v>7370.2323999999999</v>
          </cell>
        </row>
        <row r="23">
          <cell r="A23" t="str">
            <v>&lt;---------------PROCEDIMIENTOS-----------------------&gt;</v>
          </cell>
          <cell r="C23">
            <v>0</v>
          </cell>
        </row>
        <row r="24">
          <cell r="A24" t="str">
            <v>ABDOMINOCENTESIS GRANDES ANIMALES</v>
          </cell>
          <cell r="C24">
            <v>50000</v>
          </cell>
        </row>
        <row r="25">
          <cell r="A25" t="str">
            <v>ABSORCION DE IGS POTROS (GRANDES ANIMALES)</v>
          </cell>
          <cell r="B25">
            <v>0.02</v>
          </cell>
          <cell r="C25">
            <v>16562.32</v>
          </cell>
        </row>
        <row r="26">
          <cell r="A26" t="str">
            <v>ABSORCION DE IGS TERNEROS (GRANDES ANIMALES)</v>
          </cell>
          <cell r="B26">
            <v>0.02</v>
          </cell>
          <cell r="C26">
            <v>16562.32</v>
          </cell>
        </row>
        <row r="27">
          <cell r="A27" t="str">
            <v xml:space="preserve">AMPUTACION (DEDOS, ACCESORIOS): &lt;3 MESES                                                </v>
          </cell>
          <cell r="B27">
            <v>0.04</v>
          </cell>
          <cell r="C27">
            <v>33124.639999999999</v>
          </cell>
        </row>
        <row r="28">
          <cell r="A28" t="str">
            <v xml:space="preserve">AMPUTACION (DEDOS, ACCESORIOS):&gt;6 MESES                                                </v>
          </cell>
          <cell r="B28">
            <v>0.09</v>
          </cell>
          <cell r="C28">
            <v>74530.44</v>
          </cell>
        </row>
        <row r="29">
          <cell r="A29" t="str">
            <v xml:space="preserve">AMPUTACION (DEDOS, ACCESORIOS):3-6 MESES                                                   </v>
          </cell>
          <cell r="B29">
            <v>0.06</v>
          </cell>
          <cell r="C29">
            <v>49686.96</v>
          </cell>
        </row>
        <row r="30">
          <cell r="A30" t="str">
            <v>AMPUTACION &lt;10 K</v>
          </cell>
          <cell r="B30">
            <v>0.26</v>
          </cell>
          <cell r="C30">
            <v>215310.16</v>
          </cell>
        </row>
        <row r="31">
          <cell r="A31" t="str">
            <v>AMPUTACION &gt;30 K</v>
          </cell>
          <cell r="B31">
            <v>0.31</v>
          </cell>
          <cell r="C31">
            <v>256715.96</v>
          </cell>
        </row>
        <row r="32">
          <cell r="A32" t="str">
            <v>AMPUTACION 10-30 K</v>
          </cell>
          <cell r="B32">
            <v>0.28000000000000003</v>
          </cell>
          <cell r="C32">
            <v>231872.48</v>
          </cell>
        </row>
        <row r="33">
          <cell r="A33" t="str">
            <v xml:space="preserve">AMPUTACION CABEZA FEMUR &gt;30 k                                                                               </v>
          </cell>
          <cell r="B33">
            <v>0.31</v>
          </cell>
          <cell r="C33">
            <v>256715.96</v>
          </cell>
        </row>
        <row r="34">
          <cell r="A34" t="str">
            <v xml:space="preserve">AMPUTACION CABEZA FEMUR 1-10 k                                                                                </v>
          </cell>
          <cell r="B34">
            <v>0.26</v>
          </cell>
          <cell r="C34">
            <v>215310.16</v>
          </cell>
        </row>
        <row r="35">
          <cell r="A35" t="str">
            <v xml:space="preserve">AMPUTACION CABEZA FEMUR 11-30 k                                                                            </v>
          </cell>
          <cell r="B35">
            <v>0.23</v>
          </cell>
          <cell r="C35">
            <v>190466.68000000002</v>
          </cell>
        </row>
        <row r="36">
          <cell r="A36" t="str">
            <v>ANESTESIA BOVINA (PARAVERTEBRAL, EPIDURAL, EN (L) INVERTIDA    (GRANDES ANIMALES)</v>
          </cell>
          <cell r="B36">
            <v>0.06</v>
          </cell>
          <cell r="C36">
            <v>49686.96</v>
          </cell>
        </row>
        <row r="37">
          <cell r="A37" t="str">
            <v>ANESTESIA CORTA MENOR 1 HORA &lt;10 K</v>
          </cell>
          <cell r="B37">
            <v>0.04</v>
          </cell>
          <cell r="C37">
            <v>33124.639999999999</v>
          </cell>
        </row>
        <row r="38">
          <cell r="A38" t="str">
            <v xml:space="preserve">ANESTESIA CORTA MENOR 1 HORA &gt;30 k </v>
          </cell>
          <cell r="B38">
            <v>0.06</v>
          </cell>
          <cell r="C38">
            <v>49686.96</v>
          </cell>
        </row>
        <row r="39">
          <cell r="A39" t="str">
            <v>ANESTESIA CORTA MENOR 1 HORA 10-30 k</v>
          </cell>
          <cell r="B39">
            <v>0.05</v>
          </cell>
          <cell r="C39">
            <v>41405.800000000003</v>
          </cell>
        </row>
        <row r="40">
          <cell r="A40" t="str">
            <v>ANESTESIA FIJA 500 ml  PARA EQUINOS   (GRANDES ANIMALES)</v>
          </cell>
          <cell r="B40">
            <v>0.42</v>
          </cell>
          <cell r="C40">
            <v>347808.72</v>
          </cell>
        </row>
        <row r="41">
          <cell r="A41" t="str">
            <v>ANESTESIA LARGA MAYOR DE 1 HORA &lt;10 K</v>
          </cell>
          <cell r="B41">
            <v>0.06</v>
          </cell>
          <cell r="C41">
            <v>49686.96</v>
          </cell>
        </row>
        <row r="42">
          <cell r="A42" t="str">
            <v xml:space="preserve">ANESTESIA LARGA MAYOR DE 1 HORA &gt;30 k </v>
          </cell>
          <cell r="B42">
            <v>0.1</v>
          </cell>
          <cell r="C42">
            <v>82811.600000000006</v>
          </cell>
        </row>
        <row r="43">
          <cell r="A43" t="str">
            <v>ANESTESIA LARGA MAYOR DE 1 HORA 10-30 k</v>
          </cell>
          <cell r="B43">
            <v>7.0000000000000007E-2</v>
          </cell>
          <cell r="C43">
            <v>57968.12</v>
          </cell>
        </row>
        <row r="44">
          <cell r="A44" t="str">
            <v xml:space="preserve">ATENCION DE PARTO &gt; DE 30 KILOS                                                                                                </v>
          </cell>
          <cell r="B44">
            <v>0.14000000000000001</v>
          </cell>
          <cell r="C44">
            <v>115936.24</v>
          </cell>
        </row>
        <row r="45">
          <cell r="A45" t="str">
            <v xml:space="preserve">ATENCION DE PARTO DE 01-10 KILOS                                                                                                </v>
          </cell>
          <cell r="B45">
            <v>7.0000000000000007E-2</v>
          </cell>
          <cell r="C45">
            <v>57968.12</v>
          </cell>
        </row>
        <row r="46">
          <cell r="A46" t="str">
            <v xml:space="preserve">ATENCION DE PARTO DE 11-30 KILOS                                                                                                </v>
          </cell>
          <cell r="B46">
            <v>0.12</v>
          </cell>
          <cell r="C46">
            <v>99373.92</v>
          </cell>
        </row>
        <row r="47">
          <cell r="A47" t="str">
            <v>AURICULECTOMIA: &lt;4 MESES y &lt; 10 k</v>
          </cell>
          <cell r="B47">
            <v>0.12</v>
          </cell>
          <cell r="C47">
            <v>99373.92</v>
          </cell>
        </row>
        <row r="48">
          <cell r="A48" t="str">
            <v>AURICULECTOMIA: &lt;4 MESES y &lt; 10-30 k</v>
          </cell>
          <cell r="B48">
            <v>0.14000000000000001</v>
          </cell>
          <cell r="C48">
            <v>115936.24</v>
          </cell>
        </row>
        <row r="49">
          <cell r="A49" t="str">
            <v>AURICULECTOMIA: &lt;4 MESES y &gt; 30 k</v>
          </cell>
          <cell r="B49">
            <v>0.2</v>
          </cell>
          <cell r="C49">
            <v>165623.20000000001</v>
          </cell>
        </row>
        <row r="50">
          <cell r="A50" t="str">
            <v>AURICULECTOMIA: &gt;4 MESES y &lt; 10 k</v>
          </cell>
          <cell r="B50">
            <v>0.17</v>
          </cell>
          <cell r="C50">
            <v>140779.72</v>
          </cell>
        </row>
        <row r="51">
          <cell r="A51" t="str">
            <v>AURICULECTOMIA: &gt;4 MESES y &lt; 10-30 k</v>
          </cell>
          <cell r="B51">
            <v>0.2</v>
          </cell>
          <cell r="C51">
            <v>165623.20000000001</v>
          </cell>
        </row>
        <row r="52">
          <cell r="A52" t="str">
            <v>AURICULECTOMIA: &gt;4 MESES y &gt; 30 k</v>
          </cell>
          <cell r="B52">
            <v>0.23</v>
          </cell>
          <cell r="C52">
            <v>190466.68000000002</v>
          </cell>
        </row>
        <row r="53">
          <cell r="A53" t="str">
            <v>BLOQUEO PERINEURAL (GRANDES ANIMALES)</v>
          </cell>
          <cell r="B53">
            <v>0.09</v>
          </cell>
          <cell r="C53">
            <v>74530.44</v>
          </cell>
        </row>
        <row r="54">
          <cell r="A54" t="str">
            <v>CALCETA DE SEMEN (GRANDES ANIMALES)</v>
          </cell>
          <cell r="B54">
            <v>0.23</v>
          </cell>
          <cell r="C54">
            <v>190466.68000000002</v>
          </cell>
        </row>
        <row r="55">
          <cell r="A55" t="str">
            <v>CAUDECTOMIA</v>
          </cell>
          <cell r="C55">
            <v>100000</v>
          </cell>
        </row>
        <row r="56">
          <cell r="A56" t="str">
            <v>CERUMEN DE OIDOS</v>
          </cell>
          <cell r="B56">
            <v>6.0000000000000001E-3</v>
          </cell>
          <cell r="C56">
            <v>4968.6959999999999</v>
          </cell>
        </row>
        <row r="57">
          <cell r="A57" t="str">
            <v xml:space="preserve">CESAREA &lt;10 K                                                </v>
          </cell>
          <cell r="B57">
            <v>0.2</v>
          </cell>
          <cell r="C57">
            <v>165623.20000000001</v>
          </cell>
        </row>
        <row r="58">
          <cell r="A58" t="str">
            <v xml:space="preserve">CESAREA &gt;30 k  </v>
          </cell>
          <cell r="B58">
            <v>0.28000000000000003</v>
          </cell>
          <cell r="C58">
            <v>231872.48</v>
          </cell>
        </row>
        <row r="59">
          <cell r="A59" t="str">
            <v xml:space="preserve">CESAREA 10-30 k     </v>
          </cell>
          <cell r="B59">
            <v>0.23</v>
          </cell>
          <cell r="C59">
            <v>190466.68000000002</v>
          </cell>
        </row>
        <row r="60">
          <cell r="A60" t="str">
            <v>CITOLOGIA</v>
          </cell>
        </row>
        <row r="61">
          <cell r="A61" t="str">
            <v xml:space="preserve">CISTOTOMIA &lt;10 K                                                     </v>
          </cell>
          <cell r="B61">
            <v>0.23</v>
          </cell>
          <cell r="C61">
            <v>190466.68000000002</v>
          </cell>
        </row>
        <row r="62">
          <cell r="A62" t="str">
            <v xml:space="preserve">CISTOTOMIA &gt;30 k </v>
          </cell>
          <cell r="B62">
            <v>0.31</v>
          </cell>
          <cell r="C62">
            <v>256715.96</v>
          </cell>
        </row>
        <row r="63">
          <cell r="A63" t="str">
            <v>CISTOTOMIA 10-30 k</v>
          </cell>
          <cell r="B63">
            <v>0.26</v>
          </cell>
          <cell r="C63">
            <v>215310.16</v>
          </cell>
        </row>
        <row r="64">
          <cell r="A64" t="str">
            <v>CITOLOGIA - LAVADO TRAQUEO BRONQUIAL (GRANDES ANIMALES)</v>
          </cell>
          <cell r="B64">
            <v>0.03</v>
          </cell>
          <cell r="C64">
            <v>24843.48</v>
          </cell>
        </row>
        <row r="65">
          <cell r="A65" t="str">
            <v xml:space="preserve">CLAVOS DE STEINMAN                                                                                     </v>
          </cell>
          <cell r="B65">
            <v>7.0000000000000007E-2</v>
          </cell>
          <cell r="C65">
            <v>57968.12</v>
          </cell>
        </row>
        <row r="66">
          <cell r="A66" t="str">
            <v>CONSULTA EXTERNA</v>
          </cell>
          <cell r="B66">
            <v>0.03</v>
          </cell>
          <cell r="C66">
            <v>25000</v>
          </cell>
        </row>
        <row r="67">
          <cell r="A67" t="str">
            <v>CONSULTA CONTROL</v>
          </cell>
          <cell r="B67">
            <v>0.02</v>
          </cell>
          <cell r="C67">
            <v>16600</v>
          </cell>
        </row>
        <row r="68">
          <cell r="A68" t="str">
            <v>CURACION CON APOSITOS &lt;10 K</v>
          </cell>
          <cell r="B68">
            <v>0.02</v>
          </cell>
          <cell r="C68">
            <v>16562.32</v>
          </cell>
        </row>
        <row r="69">
          <cell r="A69" t="str">
            <v>CURACION CON APOSITOS &gt;30 k</v>
          </cell>
          <cell r="B69">
            <v>0.03</v>
          </cell>
          <cell r="C69">
            <v>24843.48</v>
          </cell>
        </row>
        <row r="70">
          <cell r="A70" t="str">
            <v>CURACION CON APOSITOS 10-30 k</v>
          </cell>
          <cell r="B70">
            <v>0.02</v>
          </cell>
          <cell r="C70">
            <v>16562.32</v>
          </cell>
        </row>
        <row r="71">
          <cell r="A71" t="str">
            <v>CURACION SENCILLA &lt;10 K</v>
          </cell>
          <cell r="B71">
            <v>8.9999999999999993E-3</v>
          </cell>
          <cell r="C71">
            <v>7453.0439999999999</v>
          </cell>
        </row>
        <row r="72">
          <cell r="A72" t="str">
            <v>CURACION SENCILLA &gt;30 k</v>
          </cell>
          <cell r="B72">
            <v>0.02</v>
          </cell>
          <cell r="C72">
            <v>16562.32</v>
          </cell>
        </row>
        <row r="73">
          <cell r="A73" t="str">
            <v>CURACION SENCILLA 10-30 k</v>
          </cell>
          <cell r="B73">
            <v>0.02</v>
          </cell>
          <cell r="C73">
            <v>16562.32</v>
          </cell>
        </row>
        <row r="74">
          <cell r="A74" t="str">
            <v>DIAGNOSTICO DE PREÑEZ (GRANDES ANIMALES)</v>
          </cell>
          <cell r="B74">
            <v>0.12</v>
          </cell>
          <cell r="C74">
            <v>99373.92</v>
          </cell>
        </row>
        <row r="75">
          <cell r="A75" t="str">
            <v xml:space="preserve">DISPOSICION </v>
          </cell>
          <cell r="C75">
            <v>1500</v>
          </cell>
        </row>
        <row r="76">
          <cell r="A76" t="str">
            <v>DRENAJE DE ABSCESO 15 CM</v>
          </cell>
          <cell r="B76">
            <v>0.05</v>
          </cell>
          <cell r="C76">
            <v>41405.800000000003</v>
          </cell>
        </row>
        <row r="77">
          <cell r="A77" t="str">
            <v>DRENAJE DE ABSCESO 5 CM</v>
          </cell>
          <cell r="B77">
            <v>0.03</v>
          </cell>
          <cell r="C77">
            <v>24843.48</v>
          </cell>
        </row>
        <row r="78">
          <cell r="A78" t="str">
            <v>DRENAJE DE ABSCESO&gt; 16 CM</v>
          </cell>
          <cell r="B78">
            <v>0.06</v>
          </cell>
          <cell r="C78">
            <v>49686.96</v>
          </cell>
        </row>
        <row r="79">
          <cell r="A79" t="str">
            <v>DISPOSICION DE CADAVER $3000 X KG</v>
          </cell>
          <cell r="C79">
            <v>3000</v>
          </cell>
        </row>
        <row r="80">
          <cell r="A80" t="str">
            <v>DISPOSICION DE CADAVER ANATOMIA $1500 kg</v>
          </cell>
          <cell r="C80">
            <v>1500</v>
          </cell>
        </row>
        <row r="81">
          <cell r="A81" t="str">
            <v>ECOGRAFIA ABDOMINAL (GRANDES ANIMALES)</v>
          </cell>
          <cell r="B81">
            <v>0.09</v>
          </cell>
          <cell r="C81">
            <v>74530.44</v>
          </cell>
        </row>
        <row r="82">
          <cell r="A82" t="str">
            <v xml:space="preserve">ECOGRAFIA DE TENDONES GRANDES ANIMALES                                                 </v>
          </cell>
          <cell r="B82">
            <v>0.12</v>
          </cell>
          <cell r="C82">
            <v>99373.92</v>
          </cell>
        </row>
        <row r="83">
          <cell r="A83" t="str">
            <v xml:space="preserve">ECOGRAFIA PEQUEÑOS ANIMALES                                                                         </v>
          </cell>
          <cell r="B83">
            <v>0.06</v>
          </cell>
          <cell r="C83">
            <v>50000</v>
          </cell>
        </row>
        <row r="84">
          <cell r="A84" t="str">
            <v xml:space="preserve">ELECTROCARDIOGRAMA GRANDES ANIMALES                                                       </v>
          </cell>
          <cell r="B84">
            <v>0.09</v>
          </cell>
          <cell r="C84">
            <v>74530.44</v>
          </cell>
        </row>
        <row r="85">
          <cell r="A85" t="str">
            <v xml:space="preserve">ELECTROCARDIOGRAMA PEQUEÑOS ANIMALES                                                     </v>
          </cell>
          <cell r="B85">
            <v>0.06</v>
          </cell>
          <cell r="C85">
            <v>49686.96</v>
          </cell>
        </row>
        <row r="86">
          <cell r="A86" t="str">
            <v xml:space="preserve">ENDOSCOPIA                                                                                                                 </v>
          </cell>
          <cell r="B86">
            <v>0.09</v>
          </cell>
          <cell r="C86">
            <v>74530.44</v>
          </cell>
        </row>
        <row r="87">
          <cell r="A87" t="str">
            <v>ENEMA</v>
          </cell>
          <cell r="C87">
            <v>10000</v>
          </cell>
        </row>
        <row r="88">
          <cell r="A88" t="str">
            <v xml:space="preserve">ENTERO ANASTOMOSIS &lt;10 K                                                 </v>
          </cell>
          <cell r="B88">
            <v>0.26</v>
          </cell>
          <cell r="C88">
            <v>215310.16</v>
          </cell>
        </row>
        <row r="89">
          <cell r="A89" t="str">
            <v xml:space="preserve">ENTERO ANASTOMOSIS &gt;30 k </v>
          </cell>
          <cell r="B89">
            <v>0.31</v>
          </cell>
          <cell r="C89">
            <v>256715.96</v>
          </cell>
        </row>
        <row r="90">
          <cell r="A90" t="str">
            <v>ENTERO ANASTOMOSIS 10-30 k</v>
          </cell>
          <cell r="B90">
            <v>0.28000000000000003</v>
          </cell>
          <cell r="C90">
            <v>231872.48</v>
          </cell>
        </row>
        <row r="91">
          <cell r="A91" t="str">
            <v xml:space="preserve">ENTEROTOMIA &lt;10 K                                             </v>
          </cell>
          <cell r="B91">
            <v>0.2</v>
          </cell>
          <cell r="C91">
            <v>165623.20000000001</v>
          </cell>
        </row>
        <row r="92">
          <cell r="A92" t="str">
            <v xml:space="preserve">ENTEROTOMIA &gt;30 k </v>
          </cell>
          <cell r="B92">
            <v>0.26</v>
          </cell>
          <cell r="C92">
            <v>215310.16</v>
          </cell>
        </row>
        <row r="93">
          <cell r="A93" t="str">
            <v>ENTEROTOMIA 10-30 k</v>
          </cell>
          <cell r="B93">
            <v>0.23</v>
          </cell>
          <cell r="C93">
            <v>190466.68000000002</v>
          </cell>
        </row>
        <row r="94">
          <cell r="A94" t="str">
            <v>ENTROPION O ECTROPION BILATERAL &lt;10 K</v>
          </cell>
          <cell r="B94">
            <v>0.23</v>
          </cell>
          <cell r="C94">
            <v>190466.68000000002</v>
          </cell>
        </row>
        <row r="95">
          <cell r="A95" t="str">
            <v xml:space="preserve">ENTROPION O ECTROPION BILATERAL &gt;30 k </v>
          </cell>
          <cell r="B95">
            <v>0.28000000000000003</v>
          </cell>
          <cell r="C95">
            <v>231872.48</v>
          </cell>
        </row>
        <row r="96">
          <cell r="A96" t="str">
            <v>ENTROPION O ECTROPION BILATERAL 10-30 k</v>
          </cell>
          <cell r="B96">
            <v>0.26</v>
          </cell>
          <cell r="C96">
            <v>215310.16</v>
          </cell>
        </row>
        <row r="97">
          <cell r="A97" t="str">
            <v xml:space="preserve">ENTROPION O ECTROPION UNILATERAL &lt;10 K                                                                            </v>
          </cell>
          <cell r="B97">
            <v>0.17</v>
          </cell>
          <cell r="C97">
            <v>140779.72</v>
          </cell>
        </row>
        <row r="98">
          <cell r="A98" t="str">
            <v xml:space="preserve">ENTROPION O ECTROPION UNILATERAL &gt;30 k </v>
          </cell>
          <cell r="B98">
            <v>0.23</v>
          </cell>
          <cell r="C98">
            <v>190466.68000000002</v>
          </cell>
        </row>
        <row r="99">
          <cell r="A99" t="str">
            <v>ENTROPION O ECTROPION UNILATERAL 10-30 k</v>
          </cell>
          <cell r="B99">
            <v>0.2</v>
          </cell>
          <cell r="C99">
            <v>165623.20000000001</v>
          </cell>
        </row>
        <row r="100">
          <cell r="A100" t="str">
            <v>ENUCLEACION  10-30kg</v>
          </cell>
          <cell r="B100">
            <v>0.2</v>
          </cell>
          <cell r="C100">
            <v>165623.20000000001</v>
          </cell>
        </row>
        <row r="101">
          <cell r="A101" t="str">
            <v>ENUCLEACION  &gt;30kg</v>
          </cell>
          <cell r="B101">
            <v>0.23</v>
          </cell>
          <cell r="C101">
            <v>190466.68000000002</v>
          </cell>
        </row>
        <row r="102">
          <cell r="A102" t="str">
            <v xml:space="preserve">ENUCLEACION &lt;10Kg                                                                                                            </v>
          </cell>
          <cell r="B102">
            <v>0.17</v>
          </cell>
          <cell r="C102">
            <v>140779.72</v>
          </cell>
        </row>
        <row r="103">
          <cell r="A103" t="str">
            <v xml:space="preserve">ESPLENECTOMIA EN CIRUGIA ADICIONAL &lt;10 K                                                                                                   </v>
          </cell>
          <cell r="B103">
            <v>0.09</v>
          </cell>
          <cell r="C103">
            <v>74530.44</v>
          </cell>
        </row>
        <row r="104">
          <cell r="A104" t="str">
            <v xml:space="preserve">ESPLENECTOMIA EN CIRUGIA ADICIONAL &gt;30 k </v>
          </cell>
          <cell r="B104">
            <v>0.14000000000000001</v>
          </cell>
          <cell r="C104">
            <v>115936.24</v>
          </cell>
        </row>
        <row r="105">
          <cell r="A105" t="str">
            <v>ESPLENECTOMIA EN CIRUGIA ADICIONAL 10-30 k</v>
          </cell>
          <cell r="B105">
            <v>0.12</v>
          </cell>
          <cell r="C105">
            <v>99373.92</v>
          </cell>
        </row>
        <row r="106">
          <cell r="A106" t="str">
            <v>EUTANASIA &gt; DE 35 KILOS</v>
          </cell>
          <cell r="B106">
            <v>0.09</v>
          </cell>
          <cell r="C106">
            <v>74530.44</v>
          </cell>
        </row>
        <row r="107">
          <cell r="A107" t="str">
            <v>EUTANASIA ANIMALES HASTA 10 KG</v>
          </cell>
          <cell r="B107">
            <v>0.05</v>
          </cell>
          <cell r="C107">
            <v>41405.800000000003</v>
          </cell>
        </row>
        <row r="108">
          <cell r="A108" t="str">
            <v>EUTANASIA DE 11-A 20 KILOS</v>
          </cell>
          <cell r="B108">
            <v>0.06</v>
          </cell>
          <cell r="C108">
            <v>49686.96</v>
          </cell>
        </row>
        <row r="109">
          <cell r="A109" t="str">
            <v>EUTANASIA DE 21-A 35 KILOS</v>
          </cell>
          <cell r="B109">
            <v>7.0000000000000007E-2</v>
          </cell>
          <cell r="C109">
            <v>57968.12</v>
          </cell>
        </row>
        <row r="110">
          <cell r="A110" t="str">
            <v>EXAMEN CLINICO DE COJERAS  (GRANDES ANIMALES)</v>
          </cell>
          <cell r="B110">
            <v>0.14000000000000001</v>
          </cell>
          <cell r="C110">
            <v>115936.24</v>
          </cell>
        </row>
        <row r="111">
          <cell r="A111" t="str">
            <v>EXAMENES LABORATORIO CLINICO</v>
          </cell>
          <cell r="C111">
            <v>11400</v>
          </cell>
        </row>
        <row r="112">
          <cell r="A112" t="str">
            <v xml:space="preserve">EXODONCIA MUELA CARNICERA &lt;10 K                                                                                                                   </v>
          </cell>
          <cell r="B112">
            <v>0.14000000000000001</v>
          </cell>
          <cell r="C112">
            <v>115936.24</v>
          </cell>
        </row>
        <row r="113">
          <cell r="A113" t="str">
            <v xml:space="preserve">EXODONCIA MUELA CARNICERA &gt;30 k </v>
          </cell>
          <cell r="B113">
            <v>0.2</v>
          </cell>
          <cell r="C113">
            <v>165623.20000000001</v>
          </cell>
        </row>
        <row r="114">
          <cell r="A114" t="str">
            <v>EXODONCIA MUELA CARNICERA 10-30 k</v>
          </cell>
          <cell r="B114">
            <v>0.17</v>
          </cell>
          <cell r="C114">
            <v>140779.72</v>
          </cell>
        </row>
        <row r="115">
          <cell r="A115" t="str">
            <v xml:space="preserve">EXODONCIA SIMPLE &lt;10 K                                                                                                                   </v>
          </cell>
          <cell r="B115">
            <v>0.06</v>
          </cell>
          <cell r="C115">
            <v>49686.96</v>
          </cell>
        </row>
        <row r="116">
          <cell r="A116" t="str">
            <v xml:space="preserve">EXODONCIA SIMPLE &gt;30 k </v>
          </cell>
          <cell r="B116">
            <v>0.09</v>
          </cell>
          <cell r="C116">
            <v>74530.44</v>
          </cell>
        </row>
        <row r="117">
          <cell r="A117" t="str">
            <v>EXODONCIA SIMPLE 10-30 k</v>
          </cell>
          <cell r="B117">
            <v>7.0000000000000007E-2</v>
          </cell>
          <cell r="C117">
            <v>57968.12</v>
          </cell>
        </row>
        <row r="118">
          <cell r="A118" t="str">
            <v>EXOFTALMOS &lt;10 K</v>
          </cell>
          <cell r="B118">
            <v>0.12</v>
          </cell>
          <cell r="C118">
            <v>99373.92</v>
          </cell>
        </row>
        <row r="119">
          <cell r="A119" t="str">
            <v xml:space="preserve">EXOFTALMOS &gt;30 k </v>
          </cell>
          <cell r="B119">
            <v>0.17</v>
          </cell>
          <cell r="C119">
            <v>140779.72</v>
          </cell>
        </row>
        <row r="120">
          <cell r="A120" t="str">
            <v>EXOFTALMOS 10-30 k</v>
          </cell>
          <cell r="B120">
            <v>0.14000000000000001</v>
          </cell>
          <cell r="C120">
            <v>115936.24</v>
          </cell>
        </row>
        <row r="121">
          <cell r="A121" t="str">
            <v>EXTENSION DE TALONES PARA POTROS (GRANDES ANIMALES)</v>
          </cell>
          <cell r="B121">
            <v>0.2</v>
          </cell>
          <cell r="C121">
            <v>165623.20000000001</v>
          </cell>
        </row>
        <row r="122">
          <cell r="A122" t="str">
            <v>FERULAS, MULETAS, VENDAJES (GRANDES ANIMALES)</v>
          </cell>
          <cell r="B122">
            <v>0.09</v>
          </cell>
          <cell r="C122">
            <v>74530.44</v>
          </cell>
        </row>
        <row r="123">
          <cell r="A123" t="str">
            <v>FLAP CONJUNTIVAL &lt;10 K</v>
          </cell>
          <cell r="B123">
            <v>0.09</v>
          </cell>
          <cell r="C123">
            <v>74530.44</v>
          </cell>
        </row>
        <row r="124">
          <cell r="A124" t="str">
            <v xml:space="preserve">FLAP CONJUNTIVAL &gt;30 k </v>
          </cell>
          <cell r="B124">
            <v>0.14000000000000001</v>
          </cell>
          <cell r="C124">
            <v>115936.24</v>
          </cell>
        </row>
        <row r="125">
          <cell r="A125" t="str">
            <v>FLAP CONJUNTIVAL 10-30 k</v>
          </cell>
          <cell r="B125">
            <v>0.12</v>
          </cell>
          <cell r="C125">
            <v>99373.92</v>
          </cell>
        </row>
        <row r="126">
          <cell r="A126" t="str">
            <v xml:space="preserve">GASTRONOMIA  &gt;30 k </v>
          </cell>
          <cell r="B126">
            <v>0.31</v>
          </cell>
          <cell r="C126">
            <v>256715.96</v>
          </cell>
        </row>
        <row r="127">
          <cell r="A127" t="str">
            <v xml:space="preserve">GASTRONOMIA &lt;10 K                                                                                                          </v>
          </cell>
          <cell r="B127">
            <v>0.23</v>
          </cell>
          <cell r="C127">
            <v>190466.68000000002</v>
          </cell>
        </row>
        <row r="128">
          <cell r="A128" t="str">
            <v xml:space="preserve">GASTRONOMIA 10-30 k </v>
          </cell>
          <cell r="B128">
            <v>0.26</v>
          </cell>
          <cell r="C128">
            <v>215310.16</v>
          </cell>
        </row>
        <row r="129">
          <cell r="A129" t="str">
            <v xml:space="preserve">GLANDULAS PARANALES &lt;10 K                                                                                          </v>
          </cell>
          <cell r="B129">
            <v>0.17</v>
          </cell>
          <cell r="C129">
            <v>140779.72</v>
          </cell>
        </row>
        <row r="130">
          <cell r="A130" t="str">
            <v xml:space="preserve">GLANDULAS PARANALES &gt;30 k </v>
          </cell>
          <cell r="B130">
            <v>0.23</v>
          </cell>
          <cell r="C130">
            <v>190466.68000000002</v>
          </cell>
        </row>
        <row r="131">
          <cell r="A131" t="str">
            <v>GLANDULAS PARANALES 10-30 k</v>
          </cell>
          <cell r="B131">
            <v>0.2</v>
          </cell>
          <cell r="C131">
            <v>165623.20000000001</v>
          </cell>
        </row>
        <row r="132">
          <cell r="A132" t="str">
            <v xml:space="preserve">GLANDULAS SALIVARES &lt;10 K                                                                                           </v>
          </cell>
          <cell r="B132">
            <v>0.17</v>
          </cell>
          <cell r="C132">
            <v>140779.72</v>
          </cell>
        </row>
        <row r="133">
          <cell r="A133" t="str">
            <v>GLANDULAS SALIVARES &gt;30 k</v>
          </cell>
          <cell r="B133">
            <v>0.28000000000000003</v>
          </cell>
          <cell r="C133">
            <v>231872.48</v>
          </cell>
        </row>
        <row r="134">
          <cell r="A134" t="str">
            <v>GLANDULAS SALIVARES 10-30 k</v>
          </cell>
          <cell r="B134">
            <v>0.23</v>
          </cell>
          <cell r="C134">
            <v>190466.68000000002</v>
          </cell>
        </row>
        <row r="135">
          <cell r="A135" t="str">
            <v xml:space="preserve">HERNIA INGUINAL &lt;10 K                                                                                                       </v>
          </cell>
          <cell r="B135">
            <v>0.12</v>
          </cell>
          <cell r="C135">
            <v>99373.92</v>
          </cell>
        </row>
        <row r="136">
          <cell r="A136" t="str">
            <v>HERNIA INGUINAL &gt;30 k</v>
          </cell>
          <cell r="B136">
            <v>0.17</v>
          </cell>
          <cell r="C136">
            <v>140779.72</v>
          </cell>
        </row>
        <row r="137">
          <cell r="A137" t="str">
            <v>HERNIA INGUINAL 10-30 k</v>
          </cell>
          <cell r="B137">
            <v>0.14000000000000001</v>
          </cell>
          <cell r="C137">
            <v>115936.24</v>
          </cell>
        </row>
        <row r="138">
          <cell r="A138" t="str">
            <v xml:space="preserve">HERNIA PERINEAL  UNILATERAL &lt;10 K                                                                               </v>
          </cell>
          <cell r="B138">
            <v>0.13</v>
          </cell>
          <cell r="C138">
            <v>107655.08</v>
          </cell>
        </row>
        <row r="139">
          <cell r="A139" t="str">
            <v>HERNIA PERINEAL  UNILATERAL &gt;30 k</v>
          </cell>
          <cell r="B139">
            <v>0.2</v>
          </cell>
          <cell r="C139">
            <v>165623.20000000001</v>
          </cell>
        </row>
        <row r="140">
          <cell r="A140" t="str">
            <v>HERNIA PERINEAL  UNILATERAL 10-30 k</v>
          </cell>
          <cell r="B140">
            <v>0.17</v>
          </cell>
          <cell r="C140">
            <v>140779.72</v>
          </cell>
        </row>
        <row r="141">
          <cell r="A141" t="str">
            <v xml:space="preserve">HERNIA PERINEAL BILATERAL &lt;10 K                                                                                   </v>
          </cell>
          <cell r="B141">
            <v>0.23</v>
          </cell>
          <cell r="C141">
            <v>190466.68000000002</v>
          </cell>
        </row>
        <row r="142">
          <cell r="A142" t="str">
            <v>HERNIA PERINEAL BILATERAL &gt;30 k</v>
          </cell>
          <cell r="B142">
            <v>0.34</v>
          </cell>
          <cell r="C142">
            <v>281559.44</v>
          </cell>
        </row>
        <row r="143">
          <cell r="A143" t="str">
            <v>HERNIA PERINEAL BILATERAL 10-30 k</v>
          </cell>
          <cell r="B143">
            <v>0.28000000000000003</v>
          </cell>
          <cell r="C143">
            <v>231872.48</v>
          </cell>
        </row>
        <row r="144">
          <cell r="A144" t="str">
            <v xml:space="preserve">HERNIA UMBILICAL &lt;10 K                                                                                                      </v>
          </cell>
          <cell r="B144">
            <v>0.12</v>
          </cell>
          <cell r="C144">
            <v>99373.92</v>
          </cell>
        </row>
        <row r="145">
          <cell r="A145" t="str">
            <v>HERNIA UMBILICAL &gt;30 k</v>
          </cell>
          <cell r="B145">
            <v>0.17</v>
          </cell>
          <cell r="C145">
            <v>140779.72</v>
          </cell>
        </row>
        <row r="146">
          <cell r="A146" t="str">
            <v>HERNIA UMBILICAL 10-30 k</v>
          </cell>
          <cell r="B146">
            <v>0.14000000000000001</v>
          </cell>
          <cell r="C146">
            <v>115936.24</v>
          </cell>
        </row>
        <row r="147">
          <cell r="A147" t="str">
            <v>HERRAJE CORRECTIVO PARA LAMINITIS (GRANDES ANIMALES)</v>
          </cell>
          <cell r="B147">
            <v>0.2</v>
          </cell>
          <cell r="C147">
            <v>165623.20000000001</v>
          </cell>
        </row>
        <row r="148">
          <cell r="A148" t="str">
            <v xml:space="preserve">HOSPITALIZACION (DIA) &lt; 20 KILOS                                                                                              </v>
          </cell>
          <cell r="B148">
            <v>0.03</v>
          </cell>
          <cell r="C148">
            <v>25000</v>
          </cell>
        </row>
        <row r="149">
          <cell r="A149" t="str">
            <v xml:space="preserve">HOSPITALIZACION (DIA) 21 &gt; 35 KILOS                                                                                              </v>
          </cell>
          <cell r="B149">
            <v>0.04</v>
          </cell>
          <cell r="C149">
            <v>33124.639999999999</v>
          </cell>
        </row>
        <row r="150">
          <cell r="A150" t="str">
            <v>INFILTRACION INTERARTICULAR    (GRANDES ANIMALES)</v>
          </cell>
          <cell r="B150">
            <v>0.12</v>
          </cell>
          <cell r="C150">
            <v>99373.92</v>
          </cell>
        </row>
        <row r="151">
          <cell r="A151" t="str">
            <v>INSEMINACION ARTIFICIAL (GRANDES ANIMALES)</v>
          </cell>
          <cell r="B151">
            <v>0.12</v>
          </cell>
          <cell r="C151">
            <v>99373.92</v>
          </cell>
        </row>
        <row r="152">
          <cell r="A152" t="str">
            <v>LAPARATOMIA EXPLORATORIA &lt;10 K</v>
          </cell>
          <cell r="B152">
            <v>0.23</v>
          </cell>
          <cell r="C152">
            <v>190466.68000000002</v>
          </cell>
        </row>
        <row r="153">
          <cell r="A153" t="str">
            <v xml:space="preserve">LAPARATOMIA EXPLORATORIA &gt;30 k </v>
          </cell>
          <cell r="B153">
            <v>0.28000000000000003</v>
          </cell>
          <cell r="C153">
            <v>231872.48</v>
          </cell>
        </row>
        <row r="154">
          <cell r="A154" t="str">
            <v>LAPARATOMIA EXPLORATORIA 10-30 k</v>
          </cell>
          <cell r="B154">
            <v>0.26</v>
          </cell>
          <cell r="C154">
            <v>215310.16</v>
          </cell>
        </row>
        <row r="155">
          <cell r="A155" t="str">
            <v>LAVADO  TRAQUEO BRONQUIAL-TRANSTRAQUEAL (GRANDES ANIMALES)</v>
          </cell>
          <cell r="B155">
            <v>0.09</v>
          </cell>
          <cell r="C155">
            <v>74530.44</v>
          </cell>
        </row>
        <row r="156">
          <cell r="A156" t="str">
            <v>LAVADO ARTICULAR  (GRANDES ANIMALES)</v>
          </cell>
          <cell r="B156">
            <v>0.14000000000000001</v>
          </cell>
          <cell r="C156">
            <v>115936.24</v>
          </cell>
        </row>
        <row r="157">
          <cell r="A157" t="str">
            <v>LIMADO DE ESPECULAS (PROFILAXIS) (GRANDES ANIMALES)</v>
          </cell>
          <cell r="B157">
            <v>0.12</v>
          </cell>
          <cell r="C157">
            <v>99373.92</v>
          </cell>
        </row>
        <row r="158">
          <cell r="A158" t="str">
            <v xml:space="preserve">LIMPIEZA DE GLANDULAS PARANALES &gt; 30 KILOS                                                                     </v>
          </cell>
          <cell r="B158">
            <v>0.05</v>
          </cell>
          <cell r="C158">
            <v>41405.800000000003</v>
          </cell>
        </row>
        <row r="159">
          <cell r="A159" t="str">
            <v xml:space="preserve">LIMPIEZA DE GLANDULAS PARANALES 01-10 KILOS                                                                     </v>
          </cell>
          <cell r="B159">
            <v>0.03</v>
          </cell>
          <cell r="C159">
            <v>24843.48</v>
          </cell>
        </row>
        <row r="160">
          <cell r="A160" t="str">
            <v xml:space="preserve">LIMPIEZA DE GLANDULAS PARANALES 11-30 KILOS                                                                     </v>
          </cell>
          <cell r="B160">
            <v>0.04</v>
          </cell>
          <cell r="C160">
            <v>33124.639999999999</v>
          </cell>
        </row>
        <row r="161">
          <cell r="A161" t="str">
            <v xml:space="preserve">LIMPIEZA DE OIDOS  DE 01 HASTA 35 KILOS                                                                                                      </v>
          </cell>
          <cell r="B161">
            <v>0.03</v>
          </cell>
          <cell r="C161">
            <v>24843.48</v>
          </cell>
        </row>
        <row r="162">
          <cell r="A162" t="str">
            <v xml:space="preserve">LIMPIEZA DE OIDOS &gt;  DE 35 KILOS                                                                                                      </v>
          </cell>
          <cell r="B162">
            <v>0.04</v>
          </cell>
          <cell r="C162">
            <v>33124.639999999999</v>
          </cell>
        </row>
        <row r="163">
          <cell r="A163" t="str">
            <v>TOMA DE LIQUIDO CEFALORRAQUIDEO</v>
          </cell>
          <cell r="C163">
            <v>117532</v>
          </cell>
        </row>
        <row r="164">
          <cell r="A164" t="str">
            <v xml:space="preserve">MARSUPIALIZACION BILATERAL &lt;10 K                                                                                    </v>
          </cell>
          <cell r="B164">
            <v>0.17</v>
          </cell>
          <cell r="C164">
            <v>140779.72</v>
          </cell>
        </row>
        <row r="165">
          <cell r="A165" t="str">
            <v xml:space="preserve">MARSUPIALIZACION BILATERAL &gt;30 k </v>
          </cell>
          <cell r="B165">
            <v>0.28000000000000003</v>
          </cell>
          <cell r="C165">
            <v>231872.48</v>
          </cell>
        </row>
        <row r="166">
          <cell r="A166" t="str">
            <v>MARSUPIALIZACION BILATERAL 10-30 k</v>
          </cell>
          <cell r="B166">
            <v>0.23</v>
          </cell>
          <cell r="C166">
            <v>190466.68000000002</v>
          </cell>
        </row>
        <row r="167">
          <cell r="A167" t="str">
            <v>MARSUPIALIZACION UNILATERAL</v>
          </cell>
          <cell r="B167">
            <v>0.23</v>
          </cell>
          <cell r="C167">
            <v>190466.68000000002</v>
          </cell>
        </row>
        <row r="168">
          <cell r="A168" t="str">
            <v>MARSUPIALIZACION UNILATERAL &lt;10 K</v>
          </cell>
          <cell r="B168">
            <v>0.12</v>
          </cell>
          <cell r="C168">
            <v>99373.92</v>
          </cell>
        </row>
        <row r="169">
          <cell r="A169" t="str">
            <v>MARSUPIALIZACION UNILATERAL 10-30 k</v>
          </cell>
          <cell r="B169">
            <v>0.17</v>
          </cell>
          <cell r="C169">
            <v>140779.72</v>
          </cell>
        </row>
        <row r="170">
          <cell r="A170" t="str">
            <v xml:space="preserve">MASAS DE PIEL    1-5 CM &lt;10 K                                                                                                 </v>
          </cell>
          <cell r="B170">
            <v>0.09</v>
          </cell>
          <cell r="C170">
            <v>74530.44</v>
          </cell>
        </row>
        <row r="171">
          <cell r="A171" t="str">
            <v xml:space="preserve">MASAS DE PIEL    1-5 CM &gt;30 k </v>
          </cell>
          <cell r="B171">
            <v>0.12</v>
          </cell>
          <cell r="C171">
            <v>99373.92</v>
          </cell>
        </row>
        <row r="172">
          <cell r="A172" t="str">
            <v>MASAS DE PIEL    1-5 CM 10-30 k</v>
          </cell>
          <cell r="B172">
            <v>0.1</v>
          </cell>
          <cell r="C172">
            <v>82811.600000000006</v>
          </cell>
        </row>
        <row r="173">
          <cell r="A173" t="str">
            <v xml:space="preserve">MASAS DE PIEL    5-10  CM &lt;10 K                                                                           </v>
          </cell>
          <cell r="B173">
            <v>0.12</v>
          </cell>
          <cell r="C173">
            <v>99373.92</v>
          </cell>
        </row>
        <row r="174">
          <cell r="A174" t="str">
            <v xml:space="preserve">MASAS DE PIEL    5-10  CM &gt;30 k </v>
          </cell>
          <cell r="B174">
            <v>0.14000000000000001</v>
          </cell>
          <cell r="C174">
            <v>115936.24</v>
          </cell>
        </row>
        <row r="175">
          <cell r="A175" t="str">
            <v>MASAS DE PIEL    5-10  CM 10-30 k</v>
          </cell>
          <cell r="B175">
            <v>0.13</v>
          </cell>
          <cell r="C175">
            <v>107655.08</v>
          </cell>
        </row>
        <row r="176">
          <cell r="A176" t="str">
            <v>MASTECTOMIA RADICAL UNILATERAL</v>
          </cell>
          <cell r="C176">
            <v>310000</v>
          </cell>
        </row>
        <row r="177">
          <cell r="A177" t="str">
            <v>MASTECTOMIA BILATERAL &lt;10 K</v>
          </cell>
          <cell r="B177">
            <v>0.28000000000000003</v>
          </cell>
          <cell r="C177">
            <v>231872.48</v>
          </cell>
        </row>
        <row r="178">
          <cell r="A178" t="str">
            <v xml:space="preserve">MASTECTOMIA BILATERAL &gt;30 k </v>
          </cell>
          <cell r="B178">
            <v>0.4</v>
          </cell>
          <cell r="C178">
            <v>331246.40000000002</v>
          </cell>
        </row>
        <row r="179">
          <cell r="A179" t="str">
            <v>MASTECTOMIA BILATERAL 10-30 k</v>
          </cell>
          <cell r="B179">
            <v>0.34</v>
          </cell>
          <cell r="C179">
            <v>281559.44</v>
          </cell>
        </row>
        <row r="180">
          <cell r="A180" t="str">
            <v>MASTECTOMIA PARCIAL &lt;10 K</v>
          </cell>
          <cell r="B180">
            <v>0.12</v>
          </cell>
          <cell r="C180">
            <v>99373.92</v>
          </cell>
        </row>
        <row r="181">
          <cell r="A181" t="str">
            <v xml:space="preserve">MASTECTOMIA PARCIAL &gt;30 k </v>
          </cell>
          <cell r="B181">
            <v>0.2</v>
          </cell>
          <cell r="C181">
            <v>165623.20000000001</v>
          </cell>
        </row>
        <row r="182">
          <cell r="A182" t="str">
            <v>MASTECTOMIA PARCIAL 10-30 k</v>
          </cell>
          <cell r="B182">
            <v>0.17</v>
          </cell>
          <cell r="C182">
            <v>140779.72</v>
          </cell>
        </row>
        <row r="183">
          <cell r="A183" t="str">
            <v>MASTECTOMIA UNILATERAL &lt;10 K</v>
          </cell>
          <cell r="B183">
            <v>0.17</v>
          </cell>
          <cell r="C183">
            <v>140779.72</v>
          </cell>
        </row>
        <row r="184">
          <cell r="A184" t="str">
            <v xml:space="preserve">MASTECTOMIA UNILATERAL &gt;30 k </v>
          </cell>
          <cell r="B184">
            <v>0.26</v>
          </cell>
          <cell r="C184">
            <v>215310.16</v>
          </cell>
        </row>
        <row r="185">
          <cell r="A185" t="str">
            <v>MASTECTOMIA UNILATERAL 10-30 k</v>
          </cell>
          <cell r="B185">
            <v>0.23</v>
          </cell>
          <cell r="C185">
            <v>190466.68000000002</v>
          </cell>
        </row>
        <row r="186">
          <cell r="A186" t="str">
            <v>OJO DE CEREZA ANCLAJE BILATERAL &lt;10 K</v>
          </cell>
          <cell r="B186">
            <v>0.09</v>
          </cell>
          <cell r="C186">
            <v>74530.44</v>
          </cell>
        </row>
        <row r="187">
          <cell r="A187" t="str">
            <v xml:space="preserve">OJO DE CEREZA ANCLAJE BILATERAL &gt;30 k </v>
          </cell>
          <cell r="B187">
            <v>0.14000000000000001</v>
          </cell>
          <cell r="C187">
            <v>115936.24</v>
          </cell>
        </row>
        <row r="188">
          <cell r="A188" t="str">
            <v>OJO DE CEREZA ANCLAJE BILATERAL 10-30 k</v>
          </cell>
          <cell r="B188">
            <v>0.1</v>
          </cell>
          <cell r="C188">
            <v>82811.600000000006</v>
          </cell>
        </row>
        <row r="189">
          <cell r="A189" t="str">
            <v>OJO DE CEREZA ANCLAJE UNILATERAL &lt;10 K</v>
          </cell>
          <cell r="B189">
            <v>0.06</v>
          </cell>
          <cell r="C189">
            <v>49686.96</v>
          </cell>
        </row>
        <row r="190">
          <cell r="A190" t="str">
            <v xml:space="preserve">OJO DE CEREZA ANCLAJE UNILATERAL &gt;30 k </v>
          </cell>
          <cell r="B190">
            <v>0.09</v>
          </cell>
          <cell r="C190">
            <v>74530.44</v>
          </cell>
        </row>
        <row r="191">
          <cell r="A191" t="str">
            <v>OJO DE CEREZA ANCLAJE UNILATERAL 10-30 k</v>
          </cell>
          <cell r="B191">
            <v>7.0000000000000007E-2</v>
          </cell>
          <cell r="C191">
            <v>57968.12</v>
          </cell>
        </row>
        <row r="192">
          <cell r="A192" t="str">
            <v xml:space="preserve">ORQUIECTOMIA &lt;10 K                                                                                                           </v>
          </cell>
          <cell r="B192">
            <v>0.12</v>
          </cell>
          <cell r="C192">
            <v>99400</v>
          </cell>
        </row>
        <row r="193">
          <cell r="A193" t="str">
            <v xml:space="preserve">ORQUIECTOMIA &gt;30 k </v>
          </cell>
          <cell r="B193">
            <v>0.17</v>
          </cell>
          <cell r="C193">
            <v>140779.72</v>
          </cell>
        </row>
        <row r="194">
          <cell r="A194" t="str">
            <v>ORQUIECTOMIA 10-30 k</v>
          </cell>
          <cell r="B194">
            <v>0.14000000000000001</v>
          </cell>
          <cell r="C194">
            <v>115936.24</v>
          </cell>
        </row>
        <row r="195">
          <cell r="A195" t="str">
            <v xml:space="preserve">OSTEOSINTESIS CUALQUIER MIEMBRO &lt;10 K                                                               </v>
          </cell>
          <cell r="B195">
            <v>0.26</v>
          </cell>
          <cell r="C195">
            <v>215310.16</v>
          </cell>
        </row>
        <row r="196">
          <cell r="A196" t="str">
            <v xml:space="preserve">OSTEOSINTESIS CUALQUIER MIEMBRO &gt;30 k </v>
          </cell>
          <cell r="B196">
            <v>0.34</v>
          </cell>
          <cell r="C196">
            <v>281559.44</v>
          </cell>
        </row>
        <row r="197">
          <cell r="A197" t="str">
            <v>OSTEOSINTESIS CUALQUIER MIEMBRO 10-30 k</v>
          </cell>
          <cell r="B197">
            <v>0.31</v>
          </cell>
          <cell r="C197">
            <v>256715.96</v>
          </cell>
        </row>
        <row r="198">
          <cell r="A198" t="str">
            <v xml:space="preserve">OTO HEMATOMA BILATERAL &lt;10 K                                                                                   </v>
          </cell>
          <cell r="B198">
            <v>0.24</v>
          </cell>
          <cell r="C198">
            <v>198747.84</v>
          </cell>
        </row>
        <row r="199">
          <cell r="A199" t="str">
            <v xml:space="preserve">OTO HEMATOMA BILATERAL &gt;30 k </v>
          </cell>
          <cell r="B199">
            <v>0.34</v>
          </cell>
          <cell r="C199">
            <v>281559.44</v>
          </cell>
        </row>
        <row r="200">
          <cell r="A200" t="str">
            <v>OTO HEMATOMA BILATERAL 10-30 k</v>
          </cell>
          <cell r="B200">
            <v>0.28000000000000003</v>
          </cell>
          <cell r="C200">
            <v>231872.48</v>
          </cell>
        </row>
        <row r="201">
          <cell r="A201" t="str">
            <v xml:space="preserve">OTO HEMATOMA UNILATERAL &lt;10 K                                                                                   </v>
          </cell>
          <cell r="B201">
            <v>0.16</v>
          </cell>
          <cell r="C201">
            <v>132498.56</v>
          </cell>
        </row>
        <row r="202">
          <cell r="A202" t="str">
            <v>OTO HEMATOMA UNILATERAL &gt;30 k</v>
          </cell>
          <cell r="B202">
            <v>0.21</v>
          </cell>
          <cell r="C202">
            <v>173904.36</v>
          </cell>
        </row>
        <row r="203">
          <cell r="A203" t="str">
            <v>OTO HEMATOMA UNILATERAL 10-30 k</v>
          </cell>
          <cell r="B203">
            <v>0.19</v>
          </cell>
          <cell r="C203">
            <v>157342.04</v>
          </cell>
        </row>
        <row r="204">
          <cell r="A204" t="str">
            <v xml:space="preserve">OVARIO HISTERECTOMIA &lt;10 K                                                                                         </v>
          </cell>
          <cell r="B204">
            <v>0.17</v>
          </cell>
          <cell r="C204">
            <v>100000</v>
          </cell>
        </row>
        <row r="205">
          <cell r="A205" t="str">
            <v>OVARIO HISTERECTOMIA &gt;30 k</v>
          </cell>
          <cell r="B205">
            <v>0.23</v>
          </cell>
          <cell r="C205">
            <v>190466.68000000002</v>
          </cell>
        </row>
        <row r="206">
          <cell r="A206" t="str">
            <v>OVARIO HISTERECTOMIA 10-30 k</v>
          </cell>
          <cell r="B206">
            <v>0.2</v>
          </cell>
          <cell r="C206">
            <v>165623.20000000001</v>
          </cell>
        </row>
        <row r="207">
          <cell r="A207" t="str">
            <v>OVARIOHISTERECTOMIA PIOMETRA 0-15 KG</v>
          </cell>
          <cell r="C207">
            <v>241563</v>
          </cell>
        </row>
        <row r="208">
          <cell r="A208" t="str">
            <v>PLACA DE COMPRESION</v>
          </cell>
          <cell r="B208">
            <v>0.2</v>
          </cell>
          <cell r="C208">
            <v>165623.20000000001</v>
          </cell>
        </row>
        <row r="209">
          <cell r="A209" t="str">
            <v>PROFILAXIS DENTAL</v>
          </cell>
          <cell r="C209">
            <v>80000</v>
          </cell>
        </row>
        <row r="210">
          <cell r="A210" t="str">
            <v xml:space="preserve">PROLAPSO RECTAL &lt;10 K                                                                                                  </v>
          </cell>
          <cell r="B210">
            <v>0.12</v>
          </cell>
          <cell r="C210">
            <v>99373.92</v>
          </cell>
        </row>
        <row r="211">
          <cell r="A211" t="str">
            <v xml:space="preserve">PROLAPSO RECTAL &gt;30 k </v>
          </cell>
          <cell r="B211">
            <v>0.23</v>
          </cell>
          <cell r="C211">
            <v>190466.68000000002</v>
          </cell>
        </row>
        <row r="212">
          <cell r="A212" t="str">
            <v>PROLAPSO RECTAL 10-30 k</v>
          </cell>
          <cell r="B212">
            <v>0.17</v>
          </cell>
          <cell r="C212">
            <v>140779.72</v>
          </cell>
        </row>
        <row r="213">
          <cell r="A213" t="str">
            <v xml:space="preserve">PROLAPSO UTERINO &lt;10 K                                                                                                   </v>
          </cell>
          <cell r="B213">
            <v>0.17</v>
          </cell>
          <cell r="C213">
            <v>140779.72</v>
          </cell>
        </row>
        <row r="214">
          <cell r="A214" t="str">
            <v xml:space="preserve">PROLAPSO UTERINO &gt;30 k </v>
          </cell>
          <cell r="B214">
            <v>0.23</v>
          </cell>
          <cell r="C214">
            <v>190466.68000000002</v>
          </cell>
        </row>
        <row r="215">
          <cell r="A215" t="str">
            <v>PROLAPSO UTERINO 10-30 k</v>
          </cell>
          <cell r="B215">
            <v>0.2</v>
          </cell>
          <cell r="C215">
            <v>165623.20000000001</v>
          </cell>
        </row>
        <row r="216">
          <cell r="A216" t="str">
            <v>RESECCION DE MASA</v>
          </cell>
        </row>
        <row r="217">
          <cell r="A217" t="str">
            <v xml:space="preserve">RADIOGRAFIA TAMAÑO GRANDE                                                                              </v>
          </cell>
          <cell r="B217">
            <v>7.0000000000000007E-2</v>
          </cell>
          <cell r="C217">
            <v>60000</v>
          </cell>
        </row>
        <row r="218">
          <cell r="A218" t="str">
            <v xml:space="preserve">RADIOGRAFIA TAMAÑO PEQUEÑA                                                                             </v>
          </cell>
          <cell r="B218">
            <v>7.1999999999999995E-2</v>
          </cell>
          <cell r="C218">
            <v>50000</v>
          </cell>
        </row>
        <row r="219">
          <cell r="A219" t="str">
            <v xml:space="preserve">ESTUDIO RADIOGRAFICO </v>
          </cell>
          <cell r="C219">
            <v>120000</v>
          </cell>
        </row>
        <row r="220">
          <cell r="A220" t="str">
            <v>SEGUIMIENTO REPRODUCTIVO GRANDES ANIMALES (GRANDES ANIMALES)</v>
          </cell>
          <cell r="B220">
            <v>0.23</v>
          </cell>
          <cell r="C220">
            <v>190466.68000000002</v>
          </cell>
        </row>
        <row r="221">
          <cell r="A221" t="str">
            <v>SESION QUIMIOTERAPIA</v>
          </cell>
          <cell r="C221">
            <v>40000</v>
          </cell>
        </row>
        <row r="222">
          <cell r="A222" t="str">
            <v>SINFISIODESIS</v>
          </cell>
          <cell r="C222">
            <v>420000</v>
          </cell>
        </row>
        <row r="223">
          <cell r="A223" t="str">
            <v>SINFISIS MANDIBULAR (fractura)</v>
          </cell>
          <cell r="B223">
            <v>0.14000000000000001</v>
          </cell>
          <cell r="C223">
            <v>115936.24</v>
          </cell>
        </row>
        <row r="224">
          <cell r="A224" t="str">
            <v>SOLUCIONES ELECTROLITICAS (GRANDES ANIMALES)</v>
          </cell>
          <cell r="B224">
            <v>6.0000000000000001E-3</v>
          </cell>
          <cell r="C224">
            <v>4968.6959999999999</v>
          </cell>
        </row>
        <row r="225">
          <cell r="A225" t="str">
            <v>SUTURA PLIEGUE BILATERAL &lt;10 K</v>
          </cell>
          <cell r="B225">
            <v>7.0000000000000007E-2</v>
          </cell>
          <cell r="C225">
            <v>57968.12</v>
          </cell>
        </row>
        <row r="226">
          <cell r="A226" t="str">
            <v xml:space="preserve">SUTURA PLIEGUE BILATERAL &gt;30 k </v>
          </cell>
          <cell r="B226">
            <v>0.13</v>
          </cell>
          <cell r="C226">
            <v>107655.08</v>
          </cell>
        </row>
        <row r="227">
          <cell r="A227" t="str">
            <v>SUTURA PLIEGUE BILATERAL 10-30 k</v>
          </cell>
          <cell r="B227">
            <v>0.1</v>
          </cell>
          <cell r="C227">
            <v>82811.600000000006</v>
          </cell>
        </row>
        <row r="228">
          <cell r="A228" t="str">
            <v xml:space="preserve">SUTURA PLIEGUE UNILATERAL &lt;10 K                                                                       </v>
          </cell>
          <cell r="B228">
            <v>0.05</v>
          </cell>
          <cell r="C228">
            <v>41405.800000000003</v>
          </cell>
        </row>
        <row r="229">
          <cell r="A229" t="str">
            <v xml:space="preserve">SUTURA PLIEGUE UNILATERAL &gt;30 k </v>
          </cell>
          <cell r="B229">
            <v>7.0000000000000007E-2</v>
          </cell>
          <cell r="C229">
            <v>57968.12</v>
          </cell>
        </row>
        <row r="230">
          <cell r="A230" t="str">
            <v>SUTURA PLIEGUE UNILATERAL 10-30 k</v>
          </cell>
          <cell r="B230">
            <v>0.06</v>
          </cell>
          <cell r="C230">
            <v>49686.96</v>
          </cell>
        </row>
        <row r="231">
          <cell r="A231" t="str">
            <v>TACON PARA PEZUÑA BOVINOS (GRANDES ANIMALES)</v>
          </cell>
          <cell r="B231">
            <v>0.05</v>
          </cell>
          <cell r="C231">
            <v>41405.800000000003</v>
          </cell>
        </row>
        <row r="232">
          <cell r="A232" t="str">
            <v>TORNILLOS</v>
          </cell>
          <cell r="B232">
            <v>0.06</v>
          </cell>
          <cell r="C232">
            <v>49686.96</v>
          </cell>
        </row>
        <row r="233">
          <cell r="A233" t="str">
            <v xml:space="preserve">TRANQUILIZACION  &lt;10 K                                                                                     </v>
          </cell>
          <cell r="B233">
            <v>0.03</v>
          </cell>
          <cell r="C233">
            <v>24843.48</v>
          </cell>
        </row>
        <row r="234">
          <cell r="A234" t="str">
            <v xml:space="preserve">TRANQUILIZACION &gt; DE 30 KILOS                                                                                                   </v>
          </cell>
          <cell r="B234">
            <v>0.05</v>
          </cell>
          <cell r="C234">
            <v>41405.800000000003</v>
          </cell>
        </row>
        <row r="235">
          <cell r="A235" t="str">
            <v xml:space="preserve">TRANQUILIZACION &gt;30 k </v>
          </cell>
          <cell r="B235">
            <v>0.05</v>
          </cell>
          <cell r="C235">
            <v>41405.800000000003</v>
          </cell>
        </row>
        <row r="236">
          <cell r="A236" t="str">
            <v>TRANQUILIZACION 10-30 k</v>
          </cell>
          <cell r="B236">
            <v>0.04</v>
          </cell>
          <cell r="C236">
            <v>33124.639999999999</v>
          </cell>
        </row>
        <row r="237">
          <cell r="A237" t="str">
            <v xml:space="preserve">TRANQUILIZACION DE 01-10 KILOS                                                                                                   </v>
          </cell>
          <cell r="B237">
            <v>0.03</v>
          </cell>
          <cell r="C237">
            <v>24843.48</v>
          </cell>
        </row>
        <row r="238">
          <cell r="A238" t="str">
            <v xml:space="preserve">TRANQUILIZACION DE 11-30 KILOS                                                                                                   </v>
          </cell>
          <cell r="B238">
            <v>0.04</v>
          </cell>
          <cell r="C238">
            <v>33124.639999999999</v>
          </cell>
        </row>
        <row r="239">
          <cell r="A239" t="str">
            <v xml:space="preserve">TRANSFUSION SANGUINEA                                                                                       </v>
          </cell>
          <cell r="B239">
            <v>0.12</v>
          </cell>
          <cell r="C239">
            <v>99373.92</v>
          </cell>
        </row>
        <row r="240">
          <cell r="A240" t="str">
            <v>TRATAMIENTO ANTIBIOTICO EDOVENOSO LOCAL (GRANDES ANIMALES)</v>
          </cell>
          <cell r="B240">
            <v>0.14000000000000001</v>
          </cell>
          <cell r="C240">
            <v>115936.24</v>
          </cell>
        </row>
        <row r="241">
          <cell r="A241" t="str">
            <v>VENDAJE CABEZA &lt;10 K</v>
          </cell>
          <cell r="B241">
            <v>0.02</v>
          </cell>
          <cell r="C241">
            <v>16562.32</v>
          </cell>
        </row>
        <row r="242">
          <cell r="A242" t="str">
            <v xml:space="preserve">VENDAJE CABEZA &gt;30 k </v>
          </cell>
          <cell r="B242">
            <v>0.03</v>
          </cell>
          <cell r="C242">
            <v>24843.48</v>
          </cell>
        </row>
        <row r="243">
          <cell r="A243" t="str">
            <v>VENDAJE CABEZA 10-30 k</v>
          </cell>
          <cell r="B243">
            <v>0.03</v>
          </cell>
          <cell r="C243">
            <v>24843.48</v>
          </cell>
        </row>
        <row r="244">
          <cell r="A244" t="str">
            <v>VENDAJE CARTON (la ferula no incluye gastos en control) &lt;10 K</v>
          </cell>
          <cell r="B244">
            <v>0.1</v>
          </cell>
          <cell r="C244">
            <v>82811.600000000006</v>
          </cell>
        </row>
        <row r="245">
          <cell r="A245" t="str">
            <v xml:space="preserve">VENDAJE CARTON (la ferula no incluye gastos en control) &gt;30 k </v>
          </cell>
          <cell r="B245">
            <v>0.14000000000000001</v>
          </cell>
          <cell r="C245">
            <v>115936.24</v>
          </cell>
        </row>
        <row r="246">
          <cell r="A246" t="str">
            <v>VENDAJE CARTON (la ferula no incluye gastos en control) 10-30 k</v>
          </cell>
          <cell r="B246">
            <v>0.12</v>
          </cell>
          <cell r="C246">
            <v>99373.92</v>
          </cell>
        </row>
        <row r="247">
          <cell r="A247" t="str">
            <v>VENDAJE CODO &lt;10 K</v>
          </cell>
          <cell r="B247">
            <v>0.02</v>
          </cell>
          <cell r="C247">
            <v>16562.32</v>
          </cell>
        </row>
        <row r="248">
          <cell r="A248" t="str">
            <v xml:space="preserve">VENDAJE CODO &gt;30 k </v>
          </cell>
          <cell r="B248">
            <v>0.03</v>
          </cell>
          <cell r="C248">
            <v>24843.48</v>
          </cell>
        </row>
        <row r="249">
          <cell r="A249" t="str">
            <v>VENDAJE CODO 10-30 k</v>
          </cell>
          <cell r="B249">
            <v>0.03</v>
          </cell>
          <cell r="C249">
            <v>24843.48</v>
          </cell>
        </row>
        <row r="250">
          <cell r="A250" t="str">
            <v>VENDAJE MANOS &lt;10 K</v>
          </cell>
          <cell r="B250">
            <v>0.02</v>
          </cell>
          <cell r="C250">
            <v>16562.32</v>
          </cell>
        </row>
        <row r="251">
          <cell r="A251" t="str">
            <v xml:space="preserve">VENDAJE MANOS &gt;30 k </v>
          </cell>
          <cell r="B251">
            <v>0.02</v>
          </cell>
          <cell r="C251">
            <v>16562.32</v>
          </cell>
        </row>
        <row r="252">
          <cell r="A252" t="str">
            <v>VENDAJE MANOS 10-30 k</v>
          </cell>
          <cell r="B252">
            <v>0.02</v>
          </cell>
          <cell r="C252">
            <v>16562.32</v>
          </cell>
        </row>
        <row r="253">
          <cell r="A253" t="str">
            <v>VENDAJE ROBERT JONES (SIN materiales) &lt;10 K</v>
          </cell>
          <cell r="B253">
            <v>0.09</v>
          </cell>
          <cell r="C253">
            <v>74530.44</v>
          </cell>
        </row>
        <row r="254">
          <cell r="A254" t="str">
            <v xml:space="preserve">VENDAJE ROBERT JONES (SIN materiales) &gt;30 k </v>
          </cell>
          <cell r="B254">
            <v>0.14000000000000001</v>
          </cell>
          <cell r="C254">
            <v>115936.24</v>
          </cell>
        </row>
        <row r="255">
          <cell r="A255" t="str">
            <v>VENDAJE ROBERT JONES (SIN materiales) 10-30 k</v>
          </cell>
          <cell r="B255">
            <v>0.13</v>
          </cell>
          <cell r="C255">
            <v>107655.08</v>
          </cell>
        </row>
        <row r="256">
          <cell r="A256" t="str">
            <v>VENDAJE TORAX &lt;10 K</v>
          </cell>
          <cell r="B256">
            <v>0.03</v>
          </cell>
          <cell r="C256">
            <v>24843.48</v>
          </cell>
        </row>
        <row r="257">
          <cell r="A257" t="str">
            <v xml:space="preserve">VENDAJE TORAX &gt;30 k </v>
          </cell>
          <cell r="B257">
            <v>0.04</v>
          </cell>
          <cell r="C257">
            <v>33124.639999999999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zoomScale="70" zoomScaleNormal="70" workbookViewId="0">
      <selection activeCell="C2" sqref="C2:G2"/>
    </sheetView>
  </sheetViews>
  <sheetFormatPr baseColWidth="10" defaultRowHeight="14.4" x14ac:dyDescent="0.3"/>
  <cols>
    <col min="1" max="1" width="20.33203125" customWidth="1"/>
    <col min="2" max="2" width="22.6640625" customWidth="1"/>
    <col min="3" max="3" width="27.109375" customWidth="1"/>
    <col min="4" max="4" width="27" customWidth="1"/>
    <col min="5" max="5" width="28.88671875" customWidth="1"/>
    <col min="6" max="6" width="19.88671875" bestFit="1" customWidth="1"/>
    <col min="7" max="7" width="32.6640625" bestFit="1" customWidth="1"/>
  </cols>
  <sheetData>
    <row r="1" spans="1:7" ht="25.5" customHeight="1" x14ac:dyDescent="0.3">
      <c r="A1" s="59" t="s">
        <v>0</v>
      </c>
      <c r="B1" s="59"/>
      <c r="C1" s="60" t="s">
        <v>1</v>
      </c>
      <c r="D1" s="60"/>
      <c r="E1" s="60"/>
      <c r="F1" s="60"/>
      <c r="G1" s="60"/>
    </row>
    <row r="2" spans="1:7" ht="24.75" customHeight="1" x14ac:dyDescent="0.3">
      <c r="A2" s="59"/>
      <c r="B2" s="59"/>
      <c r="C2" s="61" t="s">
        <v>29</v>
      </c>
      <c r="D2" s="61"/>
      <c r="E2" s="61"/>
      <c r="F2" s="61"/>
      <c r="G2" s="61"/>
    </row>
    <row r="3" spans="1:7" ht="24" customHeight="1" x14ac:dyDescent="0.3">
      <c r="A3" s="59"/>
      <c r="B3" s="59"/>
      <c r="C3" s="22" t="s">
        <v>25</v>
      </c>
      <c r="D3" s="19" t="s">
        <v>26</v>
      </c>
      <c r="E3" s="62" t="s">
        <v>27</v>
      </c>
      <c r="F3" s="63"/>
      <c r="G3" s="19" t="s">
        <v>28</v>
      </c>
    </row>
    <row r="4" spans="1:7" ht="23.25" customHeight="1" x14ac:dyDescent="0.3">
      <c r="A4" s="64"/>
      <c r="B4" s="24"/>
      <c r="C4" s="24"/>
      <c r="D4" s="24"/>
      <c r="E4" s="24"/>
      <c r="F4" s="24"/>
      <c r="G4" s="65"/>
    </row>
    <row r="5" spans="1:7" ht="17.399999999999999" x14ac:dyDescent="0.3">
      <c r="A5" s="16" t="str">
        <f>IF(AND(H6="PEQUEÑOS",D6&lt;&gt;0),(VLOOKUP(D6,matriz_pequeños,2,FALSE)),IF(AND(H6="GRANDES",D6&lt;&gt;0),(VLOOKUP(D6,matriz_grandes,2,FALSE))," "))</f>
        <v xml:space="preserve"> </v>
      </c>
      <c r="B5" s="52" t="s">
        <v>2</v>
      </c>
      <c r="C5" s="52"/>
      <c r="D5" s="52"/>
      <c r="E5" s="52"/>
      <c r="F5" s="52"/>
      <c r="G5" s="52"/>
    </row>
    <row r="6" spans="1:7" ht="17.399999999999999" x14ac:dyDescent="0.3">
      <c r="A6" s="4" t="s">
        <v>3</v>
      </c>
      <c r="B6" s="13"/>
      <c r="C6" s="5" t="s">
        <v>4</v>
      </c>
      <c r="D6" s="14"/>
      <c r="E6" s="15"/>
      <c r="F6" s="5" t="s">
        <v>5</v>
      </c>
      <c r="G6" s="3" t="e">
        <f>VLOOKUP(D6,[1]!CONSECUTIVO[#Data],4,FALSE)</f>
        <v>#REF!</v>
      </c>
    </row>
    <row r="7" spans="1:7" ht="17.399999999999999" x14ac:dyDescent="0.3">
      <c r="A7" s="4" t="s">
        <v>6</v>
      </c>
      <c r="B7" s="53" t="e">
        <f>VLOOKUP(D6,[1]!CONSECUTIVO[#Data],8,FALSE)</f>
        <v>#REF!</v>
      </c>
      <c r="C7" s="53"/>
      <c r="D7" s="53"/>
      <c r="E7" s="5"/>
      <c r="F7" s="1" t="s">
        <v>7</v>
      </c>
      <c r="G7" s="3" t="e">
        <f>VLOOKUP(D6,[1]!CONSECUTIVO[#Data],9,FALSE)</f>
        <v>#REF!</v>
      </c>
    </row>
    <row r="8" spans="1:7" ht="17.399999999999999" x14ac:dyDescent="0.3">
      <c r="A8" s="4" t="s">
        <v>8</v>
      </c>
      <c r="B8" s="2" t="e">
        <f>VLOOKUP(D6,[1]!CONSECUTIVO[#Data],10,FALSE)</f>
        <v>#REF!</v>
      </c>
      <c r="C8" s="5" t="s">
        <v>9</v>
      </c>
      <c r="D8" s="53" t="e">
        <f>VLOOKUP(D6,[1]!CONSECUTIVO[#Data],11,FALSE)</f>
        <v>#REF!</v>
      </c>
      <c r="E8" s="53"/>
      <c r="F8" s="53"/>
      <c r="G8" s="54"/>
    </row>
    <row r="9" spans="1:7" ht="18" thickBot="1" x14ac:dyDescent="0.35">
      <c r="A9" s="55" t="s">
        <v>10</v>
      </c>
      <c r="B9" s="56"/>
      <c r="C9" s="57" t="e">
        <f>VLOOKUP(D6,[1]!CONSECUTIVO[#Data],13,FALSE)</f>
        <v>#REF!</v>
      </c>
      <c r="D9" s="57"/>
      <c r="E9" s="57"/>
      <c r="F9" s="57"/>
      <c r="G9" s="58"/>
    </row>
    <row r="10" spans="1:7" ht="15.75" customHeight="1" x14ac:dyDescent="0.3">
      <c r="A10" s="48" t="s">
        <v>12</v>
      </c>
      <c r="B10" s="48"/>
      <c r="C10" s="48"/>
      <c r="D10" s="48"/>
      <c r="E10" s="48"/>
      <c r="F10" s="48"/>
      <c r="G10" s="48"/>
    </row>
    <row r="11" spans="1:7" ht="12" customHeight="1" x14ac:dyDescent="0.3">
      <c r="A11" s="49"/>
      <c r="B11" s="49"/>
      <c r="C11" s="49"/>
      <c r="D11" s="49"/>
      <c r="E11" s="49"/>
      <c r="F11" s="49"/>
      <c r="G11" s="49"/>
    </row>
    <row r="12" spans="1:7" ht="17.399999999999999" x14ac:dyDescent="0.3">
      <c r="A12" s="50"/>
      <c r="B12" s="42"/>
      <c r="C12" s="51"/>
      <c r="D12" s="10" t="s">
        <v>11</v>
      </c>
      <c r="E12" s="10" t="s">
        <v>20</v>
      </c>
      <c r="F12" s="11" t="str">
        <f>IF(A12&lt;&gt;0,(VLOOKUP(A12,matriz_procedimientos,3,FALSE)),"0")</f>
        <v>0</v>
      </c>
      <c r="G12" s="12"/>
    </row>
    <row r="13" spans="1:7" ht="17.399999999999999" x14ac:dyDescent="0.3">
      <c r="A13" s="42"/>
      <c r="B13" s="42"/>
      <c r="C13" s="42"/>
      <c r="D13" s="6"/>
      <c r="E13" s="6"/>
      <c r="F13" s="8" t="str">
        <f>IF(A13&lt;&gt;0,(VLOOKUP(A13,matriz_procedimientos,3,FALSE)),"0")</f>
        <v>0</v>
      </c>
      <c r="G13" s="9" t="str">
        <f>IF(OR(D13=0,A13=0),"$ 0",D13*F13)</f>
        <v>$ 0</v>
      </c>
    </row>
    <row r="14" spans="1:7" ht="17.399999999999999" x14ac:dyDescent="0.3">
      <c r="A14" s="42"/>
      <c r="B14" s="42"/>
      <c r="C14" s="42"/>
      <c r="D14" s="6"/>
      <c r="E14" s="6"/>
      <c r="F14" s="8" t="str">
        <f>IF(A14&lt;&gt;0,(VLOOKUP(A14,matriz_procedimientos,3,FALSE)),"0")</f>
        <v>0</v>
      </c>
      <c r="G14" s="9" t="str">
        <f>IF(OR(D14=0,A14=0),"$ 0",D14*F14)</f>
        <v>$ 0</v>
      </c>
    </row>
    <row r="15" spans="1:7" ht="17.399999999999999" x14ac:dyDescent="0.3">
      <c r="A15" s="42"/>
      <c r="B15" s="42"/>
      <c r="C15" s="42"/>
      <c r="D15" s="6"/>
      <c r="E15" s="6"/>
      <c r="F15" s="8" t="str">
        <f t="shared" ref="F15:F21" si="0">IF(A15&lt;&gt;0,(VLOOKUP(A15,matriz_procedimientos,3,FALSE)),"0")</f>
        <v>0</v>
      </c>
      <c r="G15" s="9" t="str">
        <f t="shared" ref="G15:G21" si="1">IF(OR(D15=0,A15=0),"$ 0",D15*F15)</f>
        <v>$ 0</v>
      </c>
    </row>
    <row r="16" spans="1:7" ht="17.399999999999999" x14ac:dyDescent="0.3">
      <c r="A16" s="42"/>
      <c r="B16" s="42"/>
      <c r="C16" s="42"/>
      <c r="D16" s="6"/>
      <c r="E16" s="6"/>
      <c r="F16" s="8" t="str">
        <f t="shared" si="0"/>
        <v>0</v>
      </c>
      <c r="G16" s="9" t="str">
        <f t="shared" si="1"/>
        <v>$ 0</v>
      </c>
    </row>
    <row r="17" spans="1:7" ht="17.399999999999999" x14ac:dyDescent="0.3">
      <c r="A17" s="42"/>
      <c r="B17" s="42"/>
      <c r="C17" s="42"/>
      <c r="D17" s="6"/>
      <c r="E17" s="6"/>
      <c r="F17" s="8" t="str">
        <f t="shared" si="0"/>
        <v>0</v>
      </c>
      <c r="G17" s="9" t="str">
        <f t="shared" si="1"/>
        <v>$ 0</v>
      </c>
    </row>
    <row r="18" spans="1:7" ht="17.399999999999999" x14ac:dyDescent="0.3">
      <c r="A18" s="42"/>
      <c r="B18" s="42"/>
      <c r="C18" s="42"/>
      <c r="D18" s="6"/>
      <c r="E18" s="6"/>
      <c r="F18" s="8" t="str">
        <f t="shared" si="0"/>
        <v>0</v>
      </c>
      <c r="G18" s="9" t="str">
        <f t="shared" si="1"/>
        <v>$ 0</v>
      </c>
    </row>
    <row r="19" spans="1:7" ht="17.399999999999999" x14ac:dyDescent="0.3">
      <c r="A19" s="42"/>
      <c r="B19" s="42"/>
      <c r="C19" s="42"/>
      <c r="D19" s="6"/>
      <c r="E19" s="6"/>
      <c r="F19" s="8" t="str">
        <f t="shared" si="0"/>
        <v>0</v>
      </c>
      <c r="G19" s="9" t="str">
        <f t="shared" si="1"/>
        <v>$ 0</v>
      </c>
    </row>
    <row r="20" spans="1:7" ht="17.399999999999999" x14ac:dyDescent="0.3">
      <c r="A20" s="42"/>
      <c r="B20" s="42"/>
      <c r="C20" s="42"/>
      <c r="D20" s="6"/>
      <c r="E20" s="6"/>
      <c r="F20" s="8" t="str">
        <f t="shared" si="0"/>
        <v>0</v>
      </c>
      <c r="G20" s="9" t="str">
        <f t="shared" si="1"/>
        <v>$ 0</v>
      </c>
    </row>
    <row r="21" spans="1:7" ht="17.399999999999999" x14ac:dyDescent="0.3">
      <c r="A21" s="42"/>
      <c r="B21" s="42"/>
      <c r="C21" s="42"/>
      <c r="D21" s="7"/>
      <c r="E21" s="6"/>
      <c r="F21" s="8" t="str">
        <f t="shared" si="0"/>
        <v>0</v>
      </c>
      <c r="G21" s="9" t="str">
        <f t="shared" si="1"/>
        <v>$ 0</v>
      </c>
    </row>
    <row r="22" spans="1:7" ht="21" customHeight="1" x14ac:dyDescent="0.3">
      <c r="A22" s="43" t="s">
        <v>13</v>
      </c>
      <c r="B22" s="44"/>
      <c r="C22" s="44"/>
      <c r="D22" s="44"/>
      <c r="E22" s="44"/>
      <c r="F22" s="44"/>
      <c r="G22" s="45"/>
    </row>
    <row r="23" spans="1:7" ht="17.399999999999999" x14ac:dyDescent="0.3">
      <c r="A23" s="46"/>
      <c r="B23" s="46"/>
      <c r="C23" s="46"/>
      <c r="D23" s="47"/>
      <c r="E23" s="47"/>
      <c r="F23" s="47"/>
      <c r="G23" s="47"/>
    </row>
    <row r="24" spans="1:7" ht="17.399999999999999" x14ac:dyDescent="0.3">
      <c r="A24" s="46"/>
      <c r="B24" s="46"/>
      <c r="C24" s="46"/>
      <c r="D24" s="47"/>
      <c r="E24" s="47"/>
      <c r="F24" s="47"/>
      <c r="G24" s="47"/>
    </row>
    <row r="25" spans="1:7" ht="21" x14ac:dyDescent="0.3">
      <c r="A25" s="37" t="s">
        <v>18</v>
      </c>
      <c r="B25" s="37"/>
      <c r="C25" s="37"/>
      <c r="D25" s="38"/>
      <c r="E25" s="38"/>
      <c r="F25" s="38"/>
      <c r="G25" s="38"/>
    </row>
    <row r="26" spans="1:7" ht="21" x14ac:dyDescent="0.3">
      <c r="A26" s="39"/>
      <c r="B26" s="39"/>
      <c r="C26" s="39"/>
      <c r="D26" s="38"/>
      <c r="E26" s="38"/>
      <c r="F26" s="38"/>
      <c r="G26" s="38"/>
    </row>
    <row r="27" spans="1:7" ht="62.25" customHeight="1" x14ac:dyDescent="0.3">
      <c r="A27" s="40" t="s">
        <v>14</v>
      </c>
      <c r="B27" s="40"/>
      <c r="C27" s="40"/>
      <c r="D27" s="41"/>
      <c r="E27" s="41"/>
      <c r="F27" s="41"/>
      <c r="G27" s="41"/>
    </row>
    <row r="28" spans="1:7" ht="22.8" x14ac:dyDescent="0.3">
      <c r="A28" s="28" t="s">
        <v>15</v>
      </c>
      <c r="B28" s="28"/>
      <c r="C28" s="28"/>
      <c r="D28" s="29">
        <f>G15+D23+G16+G17+G18+G19+G20+D21</f>
        <v>0</v>
      </c>
      <c r="E28" s="30"/>
      <c r="F28" s="30"/>
      <c r="G28" s="31"/>
    </row>
    <row r="29" spans="1:7" ht="27.75" customHeight="1" x14ac:dyDescent="0.4">
      <c r="A29" s="32" t="s">
        <v>19</v>
      </c>
      <c r="B29" s="32"/>
      <c r="C29" s="32"/>
      <c r="D29" s="32"/>
      <c r="E29" s="32"/>
      <c r="F29" s="32"/>
      <c r="G29" s="32"/>
    </row>
    <row r="30" spans="1:7" ht="17.399999999999999" x14ac:dyDescent="0.3">
      <c r="A30" s="33"/>
      <c r="B30" s="34"/>
      <c r="C30" s="34"/>
      <c r="D30" s="34"/>
      <c r="E30" s="34"/>
      <c r="F30" s="34"/>
      <c r="G30" s="35"/>
    </row>
    <row r="31" spans="1:7" ht="42.75" customHeight="1" x14ac:dyDescent="0.3">
      <c r="A31" s="20"/>
      <c r="B31" s="36"/>
      <c r="C31" s="36"/>
      <c r="D31" s="36"/>
      <c r="E31" s="36"/>
      <c r="F31" s="36"/>
      <c r="G31" s="21"/>
    </row>
    <row r="32" spans="1:7" ht="17.399999999999999" x14ac:dyDescent="0.3">
      <c r="A32" s="23" t="s">
        <v>16</v>
      </c>
      <c r="B32" s="24"/>
      <c r="C32" s="24"/>
      <c r="D32" s="24"/>
      <c r="E32" s="24"/>
      <c r="F32" s="24"/>
      <c r="G32" s="25"/>
    </row>
    <row r="33" spans="1:7" ht="38.25" customHeight="1" x14ac:dyDescent="0.3">
      <c r="A33" s="27"/>
      <c r="B33" s="27"/>
      <c r="C33" s="27"/>
      <c r="D33" s="27"/>
      <c r="E33" s="27"/>
      <c r="F33" s="27"/>
      <c r="G33" s="27"/>
    </row>
    <row r="34" spans="1:7" ht="34.5" customHeight="1" x14ac:dyDescent="0.3">
      <c r="A34" s="26"/>
      <c r="B34" s="26"/>
      <c r="C34" s="26"/>
      <c r="D34" s="26"/>
      <c r="E34" s="26"/>
      <c r="F34" s="26"/>
      <c r="G34" s="26"/>
    </row>
    <row r="35" spans="1:7" ht="18.75" customHeight="1" x14ac:dyDescent="0.3">
      <c r="A35" s="59" t="s">
        <v>0</v>
      </c>
      <c r="B35" s="59"/>
      <c r="C35" s="60" t="s">
        <v>1</v>
      </c>
      <c r="D35" s="60"/>
      <c r="E35" s="60"/>
      <c r="F35" s="60"/>
      <c r="G35" s="60"/>
    </row>
    <row r="36" spans="1:7" ht="24.75" customHeight="1" x14ac:dyDescent="0.3">
      <c r="A36" s="59"/>
      <c r="B36" s="59"/>
      <c r="C36" s="61" t="s">
        <v>17</v>
      </c>
      <c r="D36" s="61"/>
      <c r="E36" s="61"/>
      <c r="F36" s="61"/>
      <c r="G36" s="61"/>
    </row>
    <row r="37" spans="1:7" ht="20.25" customHeight="1" x14ac:dyDescent="0.3">
      <c r="A37" s="59"/>
      <c r="B37" s="59"/>
      <c r="C37" s="17" t="s">
        <v>21</v>
      </c>
      <c r="D37" s="18" t="s">
        <v>22</v>
      </c>
      <c r="E37" s="62" t="s">
        <v>24</v>
      </c>
      <c r="F37" s="63"/>
      <c r="G37" s="19" t="s">
        <v>23</v>
      </c>
    </row>
    <row r="38" spans="1:7" ht="17.399999999999999" x14ac:dyDescent="0.3">
      <c r="A38" s="64"/>
      <c r="B38" s="24"/>
      <c r="C38" s="24"/>
      <c r="D38" s="24"/>
      <c r="E38" s="24"/>
      <c r="F38" s="24"/>
      <c r="G38" s="65"/>
    </row>
    <row r="39" spans="1:7" ht="17.399999999999999" x14ac:dyDescent="0.3">
      <c r="A39" s="16" t="str">
        <f>IF(AND(H40="PEQUEÑOS",D40&lt;&gt;0),(VLOOKUP(D40,matriz_pequeños,2,FALSE)),IF(AND(H40="GRANDES",D40&lt;&gt;0),(VLOOKUP(D40,matriz_grandes,2,FALSE))," "))</f>
        <v xml:space="preserve"> </v>
      </c>
      <c r="B39" s="52" t="s">
        <v>2</v>
      </c>
      <c r="C39" s="52"/>
      <c r="D39" s="52"/>
      <c r="E39" s="52"/>
      <c r="F39" s="52"/>
      <c r="G39" s="52"/>
    </row>
    <row r="40" spans="1:7" ht="17.399999999999999" x14ac:dyDescent="0.3">
      <c r="A40" s="4" t="s">
        <v>3</v>
      </c>
      <c r="B40" s="13"/>
      <c r="C40" s="5" t="s">
        <v>4</v>
      </c>
      <c r="D40" s="14"/>
      <c r="E40" s="15"/>
      <c r="F40" s="5" t="s">
        <v>5</v>
      </c>
      <c r="G40" s="3" t="e">
        <f>VLOOKUP(D40,[1]!CONSECUTIVO[#Data],4,FALSE)</f>
        <v>#REF!</v>
      </c>
    </row>
    <row r="41" spans="1:7" ht="17.399999999999999" x14ac:dyDescent="0.3">
      <c r="A41" s="4" t="s">
        <v>6</v>
      </c>
      <c r="B41" s="53" t="e">
        <f>VLOOKUP(D40,[1]!CONSECUTIVO[#Data],8,FALSE)</f>
        <v>#REF!</v>
      </c>
      <c r="C41" s="53"/>
      <c r="D41" s="53"/>
      <c r="E41" s="5"/>
      <c r="F41" s="1" t="s">
        <v>7</v>
      </c>
      <c r="G41" s="3" t="e">
        <f>VLOOKUP(D40,[1]!CONSECUTIVO[#Data],9,FALSE)</f>
        <v>#REF!</v>
      </c>
    </row>
    <row r="42" spans="1:7" ht="17.399999999999999" x14ac:dyDescent="0.3">
      <c r="A42" s="4" t="s">
        <v>8</v>
      </c>
      <c r="B42" s="2" t="e">
        <f>VLOOKUP(D40,[1]!CONSECUTIVO[#Data],10,FALSE)</f>
        <v>#REF!</v>
      </c>
      <c r="C42" s="5" t="s">
        <v>9</v>
      </c>
      <c r="D42" s="53" t="e">
        <f>VLOOKUP(D40,[1]!CONSECUTIVO[#Data],11,FALSE)</f>
        <v>#REF!</v>
      </c>
      <c r="E42" s="53"/>
      <c r="F42" s="53"/>
      <c r="G42" s="54"/>
    </row>
    <row r="43" spans="1:7" ht="18" thickBot="1" x14ac:dyDescent="0.35">
      <c r="A43" s="55" t="s">
        <v>10</v>
      </c>
      <c r="B43" s="56"/>
      <c r="C43" s="57" t="e">
        <f>VLOOKUP(D40,[1]!CONSECUTIVO[#Data],13,FALSE)</f>
        <v>#REF!</v>
      </c>
      <c r="D43" s="57"/>
      <c r="E43" s="57"/>
      <c r="F43" s="57"/>
      <c r="G43" s="58"/>
    </row>
    <row r="44" spans="1:7" x14ac:dyDescent="0.3">
      <c r="A44" s="48" t="s">
        <v>12</v>
      </c>
      <c r="B44" s="48"/>
      <c r="C44" s="48"/>
      <c r="D44" s="48"/>
      <c r="E44" s="48"/>
      <c r="F44" s="48"/>
      <c r="G44" s="48"/>
    </row>
    <row r="45" spans="1:7" x14ac:dyDescent="0.3">
      <c r="A45" s="49"/>
      <c r="B45" s="49"/>
      <c r="C45" s="49"/>
      <c r="D45" s="49"/>
      <c r="E45" s="49"/>
      <c r="F45" s="49"/>
      <c r="G45" s="49"/>
    </row>
    <row r="46" spans="1:7" ht="17.399999999999999" x14ac:dyDescent="0.3">
      <c r="A46" s="50"/>
      <c r="B46" s="42"/>
      <c r="C46" s="51"/>
      <c r="D46" s="10" t="s">
        <v>11</v>
      </c>
      <c r="E46" s="10" t="s">
        <v>20</v>
      </c>
      <c r="F46" s="11" t="str">
        <f>IF(A46&lt;&gt;0,(VLOOKUP(A46,matriz_procedimientos,3,FALSE)),"0")</f>
        <v>0</v>
      </c>
      <c r="G46" s="12"/>
    </row>
    <row r="47" spans="1:7" ht="17.399999999999999" x14ac:dyDescent="0.3">
      <c r="A47" s="42"/>
      <c r="B47" s="42"/>
      <c r="C47" s="42"/>
      <c r="D47" s="6"/>
      <c r="E47" s="6"/>
      <c r="F47" s="8" t="str">
        <f>IF(A47&lt;&gt;0,(VLOOKUP(A47,matriz_procedimientos,3,FALSE)),"0")</f>
        <v>0</v>
      </c>
      <c r="G47" s="9" t="str">
        <f>IF(OR(D47=0,A47=0),"$ 0",D47*F47)</f>
        <v>$ 0</v>
      </c>
    </row>
    <row r="48" spans="1:7" ht="17.399999999999999" x14ac:dyDescent="0.3">
      <c r="A48" s="42"/>
      <c r="B48" s="42"/>
      <c r="C48" s="42"/>
      <c r="D48" s="6"/>
      <c r="E48" s="6"/>
      <c r="F48" s="8" t="str">
        <f>IF(A48&lt;&gt;0,(VLOOKUP(A48,matriz_procedimientos,3,FALSE)),"0")</f>
        <v>0</v>
      </c>
      <c r="G48" s="9" t="str">
        <f>IF(OR(D48=0,A48=0),"$ 0",D48*F48)</f>
        <v>$ 0</v>
      </c>
    </row>
    <row r="49" spans="1:7" ht="17.399999999999999" x14ac:dyDescent="0.3">
      <c r="A49" s="42"/>
      <c r="B49" s="42"/>
      <c r="C49" s="42"/>
      <c r="D49" s="6"/>
      <c r="E49" s="6"/>
      <c r="F49" s="8" t="str">
        <f t="shared" ref="F49:F55" si="2">IF(A49&lt;&gt;0,(VLOOKUP(A49,matriz_procedimientos,3,FALSE)),"0")</f>
        <v>0</v>
      </c>
      <c r="G49" s="9" t="str">
        <f t="shared" ref="G49:G55" si="3">IF(OR(D49=0,A49=0),"$ 0",D49*F49)</f>
        <v>$ 0</v>
      </c>
    </row>
    <row r="50" spans="1:7" ht="17.399999999999999" x14ac:dyDescent="0.3">
      <c r="A50" s="42"/>
      <c r="B50" s="42"/>
      <c r="C50" s="42"/>
      <c r="D50" s="6"/>
      <c r="E50" s="6"/>
      <c r="F50" s="8" t="str">
        <f t="shared" si="2"/>
        <v>0</v>
      </c>
      <c r="G50" s="9" t="str">
        <f t="shared" si="3"/>
        <v>$ 0</v>
      </c>
    </row>
    <row r="51" spans="1:7" ht="17.399999999999999" x14ac:dyDescent="0.3">
      <c r="A51" s="42"/>
      <c r="B51" s="42"/>
      <c r="C51" s="42"/>
      <c r="D51" s="6"/>
      <c r="E51" s="6"/>
      <c r="F51" s="8" t="str">
        <f t="shared" si="2"/>
        <v>0</v>
      </c>
      <c r="G51" s="9" t="str">
        <f t="shared" si="3"/>
        <v>$ 0</v>
      </c>
    </row>
    <row r="52" spans="1:7" ht="17.399999999999999" x14ac:dyDescent="0.3">
      <c r="A52" s="42"/>
      <c r="B52" s="42"/>
      <c r="C52" s="42"/>
      <c r="D52" s="6"/>
      <c r="E52" s="6"/>
      <c r="F52" s="8" t="str">
        <f t="shared" si="2"/>
        <v>0</v>
      </c>
      <c r="G52" s="9" t="str">
        <f t="shared" si="3"/>
        <v>$ 0</v>
      </c>
    </row>
    <row r="53" spans="1:7" ht="17.399999999999999" x14ac:dyDescent="0.3">
      <c r="A53" s="42"/>
      <c r="B53" s="42"/>
      <c r="C53" s="42"/>
      <c r="D53" s="6"/>
      <c r="E53" s="6"/>
      <c r="F53" s="8" t="str">
        <f t="shared" si="2"/>
        <v>0</v>
      </c>
      <c r="G53" s="9" t="str">
        <f t="shared" si="3"/>
        <v>$ 0</v>
      </c>
    </row>
    <row r="54" spans="1:7" ht="17.399999999999999" x14ac:dyDescent="0.3">
      <c r="A54" s="42"/>
      <c r="B54" s="42"/>
      <c r="C54" s="42"/>
      <c r="D54" s="6"/>
      <c r="E54" s="6"/>
      <c r="F54" s="8" t="str">
        <f t="shared" si="2"/>
        <v>0</v>
      </c>
      <c r="G54" s="9" t="str">
        <f t="shared" si="3"/>
        <v>$ 0</v>
      </c>
    </row>
    <row r="55" spans="1:7" ht="17.399999999999999" x14ac:dyDescent="0.3">
      <c r="A55" s="42"/>
      <c r="B55" s="42"/>
      <c r="C55" s="42"/>
      <c r="D55" s="7"/>
      <c r="E55" s="6"/>
      <c r="F55" s="8" t="str">
        <f t="shared" si="2"/>
        <v>0</v>
      </c>
      <c r="G55" s="9" t="str">
        <f t="shared" si="3"/>
        <v>$ 0</v>
      </c>
    </row>
    <row r="56" spans="1:7" ht="22.5" customHeight="1" x14ac:dyDescent="0.3">
      <c r="A56" s="43" t="s">
        <v>13</v>
      </c>
      <c r="B56" s="44"/>
      <c r="C56" s="44"/>
      <c r="D56" s="44"/>
      <c r="E56" s="44"/>
      <c r="F56" s="44"/>
      <c r="G56" s="45"/>
    </row>
    <row r="57" spans="1:7" ht="17.399999999999999" x14ac:dyDescent="0.3">
      <c r="A57" s="46"/>
      <c r="B57" s="46"/>
      <c r="C57" s="46"/>
      <c r="D57" s="47"/>
      <c r="E57" s="47"/>
      <c r="F57" s="47"/>
      <c r="G57" s="47"/>
    </row>
    <row r="58" spans="1:7" ht="17.399999999999999" x14ac:dyDescent="0.3">
      <c r="A58" s="46"/>
      <c r="B58" s="46"/>
      <c r="C58" s="46"/>
      <c r="D58" s="47"/>
      <c r="E58" s="47"/>
      <c r="F58" s="47"/>
      <c r="G58" s="47"/>
    </row>
    <row r="59" spans="1:7" ht="21" x14ac:dyDescent="0.3">
      <c r="A59" s="37" t="s">
        <v>18</v>
      </c>
      <c r="B59" s="37"/>
      <c r="C59" s="37"/>
      <c r="D59" s="38"/>
      <c r="E59" s="38"/>
      <c r="F59" s="38"/>
      <c r="G59" s="38"/>
    </row>
    <row r="60" spans="1:7" ht="21" x14ac:dyDescent="0.3">
      <c r="A60" s="39"/>
      <c r="B60" s="39"/>
      <c r="C60" s="39"/>
      <c r="D60" s="38"/>
      <c r="E60" s="38"/>
      <c r="F60" s="38"/>
      <c r="G60" s="38"/>
    </row>
    <row r="61" spans="1:7" ht="17.399999999999999" x14ac:dyDescent="0.3">
      <c r="A61" s="40" t="s">
        <v>14</v>
      </c>
      <c r="B61" s="40"/>
      <c r="C61" s="40"/>
      <c r="D61" s="41"/>
      <c r="E61" s="41"/>
      <c r="F61" s="41"/>
      <c r="G61" s="41"/>
    </row>
    <row r="62" spans="1:7" ht="22.8" x14ac:dyDescent="0.3">
      <c r="A62" s="28" t="s">
        <v>15</v>
      </c>
      <c r="B62" s="28"/>
      <c r="C62" s="28"/>
      <c r="D62" s="29">
        <f>G49+D57+G50+G51+G52+G53+G54+D55</f>
        <v>0</v>
      </c>
      <c r="E62" s="30"/>
      <c r="F62" s="30"/>
      <c r="G62" s="31"/>
    </row>
    <row r="63" spans="1:7" ht="25.5" customHeight="1" x14ac:dyDescent="0.4">
      <c r="A63" s="32" t="s">
        <v>19</v>
      </c>
      <c r="B63" s="32"/>
      <c r="C63" s="32"/>
      <c r="D63" s="32"/>
      <c r="E63" s="32"/>
      <c r="F63" s="32"/>
      <c r="G63" s="32"/>
    </row>
    <row r="64" spans="1:7" ht="17.399999999999999" x14ac:dyDescent="0.3">
      <c r="A64" s="33"/>
      <c r="B64" s="34"/>
      <c r="C64" s="34"/>
      <c r="D64" s="34"/>
      <c r="E64" s="34"/>
      <c r="F64" s="34"/>
      <c r="G64" s="35"/>
    </row>
    <row r="65" spans="1:7" ht="17.399999999999999" x14ac:dyDescent="0.3">
      <c r="A65" s="20"/>
      <c r="B65" s="36"/>
      <c r="C65" s="36"/>
      <c r="D65" s="36"/>
      <c r="E65" s="36"/>
      <c r="F65" s="36"/>
      <c r="G65" s="21"/>
    </row>
    <row r="66" spans="1:7" ht="17.399999999999999" x14ac:dyDescent="0.3">
      <c r="A66" s="23" t="s">
        <v>16</v>
      </c>
      <c r="B66" s="24"/>
      <c r="C66" s="24"/>
      <c r="D66" s="24"/>
      <c r="E66" s="24"/>
      <c r="F66" s="24"/>
      <c r="G66" s="25"/>
    </row>
  </sheetData>
  <mergeCells count="78">
    <mergeCell ref="A32:G32"/>
    <mergeCell ref="A10:G11"/>
    <mergeCell ref="B7:D7"/>
    <mergeCell ref="D8:G8"/>
    <mergeCell ref="A9:B9"/>
    <mergeCell ref="C9:G9"/>
    <mergeCell ref="A21:C2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2:G22"/>
    <mergeCell ref="A23:C23"/>
    <mergeCell ref="D23:G23"/>
    <mergeCell ref="A24:C24"/>
    <mergeCell ref="D24:G24"/>
    <mergeCell ref="B31:F31"/>
    <mergeCell ref="A25:C25"/>
    <mergeCell ref="A27:C27"/>
    <mergeCell ref="D27:G27"/>
    <mergeCell ref="A28:C28"/>
    <mergeCell ref="D28:G28"/>
    <mergeCell ref="D25:G25"/>
    <mergeCell ref="A26:C26"/>
    <mergeCell ref="D26:G26"/>
    <mergeCell ref="A29:G29"/>
    <mergeCell ref="A30:G30"/>
    <mergeCell ref="B5:G5"/>
    <mergeCell ref="C1:G1"/>
    <mergeCell ref="C2:G2"/>
    <mergeCell ref="E3:F3"/>
    <mergeCell ref="A1:B3"/>
    <mergeCell ref="A4:G4"/>
    <mergeCell ref="A35:B37"/>
    <mergeCell ref="C35:G35"/>
    <mergeCell ref="C36:G36"/>
    <mergeCell ref="E37:F37"/>
    <mergeCell ref="A38:G38"/>
    <mergeCell ref="B39:G39"/>
    <mergeCell ref="B41:D41"/>
    <mergeCell ref="D42:G42"/>
    <mergeCell ref="A43:B43"/>
    <mergeCell ref="C43:G43"/>
    <mergeCell ref="A44:G45"/>
    <mergeCell ref="A46:C46"/>
    <mergeCell ref="A47:C47"/>
    <mergeCell ref="A48:C48"/>
    <mergeCell ref="A49:C49"/>
    <mergeCell ref="A57:C57"/>
    <mergeCell ref="D57:G57"/>
    <mergeCell ref="A58:C58"/>
    <mergeCell ref="D58:G58"/>
    <mergeCell ref="A50:C50"/>
    <mergeCell ref="A51:C51"/>
    <mergeCell ref="A52:C52"/>
    <mergeCell ref="A53:C53"/>
    <mergeCell ref="A54:C54"/>
    <mergeCell ref="A66:G66"/>
    <mergeCell ref="A34:G34"/>
    <mergeCell ref="A33:G33"/>
    <mergeCell ref="A62:C62"/>
    <mergeCell ref="D62:G62"/>
    <mergeCell ref="A63:G63"/>
    <mergeCell ref="A64:G64"/>
    <mergeCell ref="B65:F65"/>
    <mergeCell ref="A59:C59"/>
    <mergeCell ref="D59:G59"/>
    <mergeCell ref="A60:C60"/>
    <mergeCell ref="D60:G60"/>
    <mergeCell ref="A61:C61"/>
    <mergeCell ref="D61:G61"/>
    <mergeCell ref="A55:C55"/>
    <mergeCell ref="A56:G56"/>
  </mergeCells>
  <conditionalFormatting sqref="D14:D20">
    <cfRule type="cellIs" dxfId="13" priority="13" operator="greaterThan">
      <formula>0</formula>
    </cfRule>
  </conditionalFormatting>
  <conditionalFormatting sqref="D21">
    <cfRule type="cellIs" dxfId="12" priority="9" operator="greaterThan">
      <formula>0</formula>
    </cfRule>
    <cfRule type="containsBlanks" dxfId="11" priority="10">
      <formula>LEN(TRIM(D21))=0</formula>
    </cfRule>
  </conditionalFormatting>
  <conditionalFormatting sqref="D48:D54">
    <cfRule type="cellIs" dxfId="10" priority="5" operator="greaterThan">
      <formula>0</formula>
    </cfRule>
  </conditionalFormatting>
  <conditionalFormatting sqref="D55">
    <cfRule type="cellIs" dxfId="9" priority="1" operator="greaterThan">
      <formula>0</formula>
    </cfRule>
    <cfRule type="containsBlanks" dxfId="8" priority="2">
      <formula>LEN(TRIM(D55))=0</formula>
    </cfRule>
  </conditionalFormatting>
  <conditionalFormatting sqref="D13:E13 E14:E21 D14:D20 D25:E26 A25">
    <cfRule type="containsBlanks" dxfId="7" priority="17">
      <formula>LEN(TRIM(A13))=0</formula>
    </cfRule>
  </conditionalFormatting>
  <conditionalFormatting sqref="D13:E13 E14:E21">
    <cfRule type="cellIs" dxfId="6" priority="14" operator="greaterThan">
      <formula>0</formula>
    </cfRule>
  </conditionalFormatting>
  <conditionalFormatting sqref="D47:E47 E48:E55 D48:D54 D59:E60 A59">
    <cfRule type="containsBlanks" dxfId="5" priority="8">
      <formula>LEN(TRIM(A47))=0</formula>
    </cfRule>
  </conditionalFormatting>
  <conditionalFormatting sqref="D47:E47 E48:E55">
    <cfRule type="cellIs" dxfId="4" priority="6" operator="greaterThan">
      <formula>0</formula>
    </cfRule>
  </conditionalFormatting>
  <conditionalFormatting sqref="D23:G24 D25:E26">
    <cfRule type="cellIs" dxfId="3" priority="11" operator="greaterThan">
      <formula>0</formula>
    </cfRule>
  </conditionalFormatting>
  <conditionalFormatting sqref="D23:G24">
    <cfRule type="containsBlanks" dxfId="2" priority="12">
      <formula>LEN(TRIM(D23))=0</formula>
    </cfRule>
  </conditionalFormatting>
  <conditionalFormatting sqref="D57:G58 D59:E60">
    <cfRule type="cellIs" dxfId="1" priority="3" operator="greaterThan">
      <formula>0</formula>
    </cfRule>
  </conditionalFormatting>
  <conditionalFormatting sqref="D57:G58">
    <cfRule type="containsBlanks" dxfId="0" priority="4">
      <formula>LEN(TRIM(D57))=0</formula>
    </cfRule>
  </conditionalFormatting>
  <dataValidations count="3">
    <dataValidation type="list" allowBlank="1" showInputMessage="1" showErrorMessage="1" sqref="A12 A14 A46 A48" xr:uid="{00000000-0002-0000-0000-000000000000}">
      <formula1>procedimientos</formula1>
    </dataValidation>
    <dataValidation type="list" allowBlank="1" sqref="B6 B40" xr:uid="{00000000-0002-0000-0000-000001000000}">
      <formula1>INTERVALO_FECHAS</formula1>
    </dataValidation>
    <dataValidation type="list" allowBlank="1" showInputMessage="1" showErrorMessage="1" sqref="A13:C13 A47:C47 E13:E21 E47:E55" xr:uid="{00000000-0002-0000-0000-000003000000}">
      <formula1>#REF!</formula1>
    </dataValidation>
  </dataValidations>
  <pageMargins left="0.7" right="0.7" top="0.75" bottom="0.75" header="0.3" footer="0.3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'C:\Users\unillanos\Desktop\DOCUMENTOS CENTRO CLINICO VETERINARIO\BACK UP 21-01-2020\CONSECUTIVO - REPORTES - LIQUIDACION\[CONSECUTIVO HISTORIAS CLINICAS ENERO 2020.xlsx]PROCEDIMIENTOS'!#REF!</xm:f>
          </x14:formula1>
          <xm:sqref>A15:C21 A49:C55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PAZ Y SALVO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unillanos</dc:creator>
  <cp:lastModifiedBy>Rafael Armando  Romero López</cp:lastModifiedBy>
  <cp:lastPrinted>2020-03-09T20:27:44Z</cp:lastPrinted>
  <dcterms:created xsi:type="dcterms:W3CDTF">2020-02-11T12:44:26Z</dcterms:created>
  <dcterms:modified xsi:type="dcterms:W3CDTF">2023-08-25T20:36:14Z</dcterms:modified>
</cp:coreProperties>
</file>