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160d8e5ac9b5e01/Documentos/escritorio lenovo/LAB ICAOC/Calidad/"/>
    </mc:Choice>
  </mc:AlternateContent>
  <xr:revisionPtr revIDLastSave="129" documentId="13_ncr:1_{24BF8BCC-1AB0-4DAC-A89D-76A486AEF23E}" xr6:coauthVersionLast="47" xr6:coauthVersionMax="47" xr10:uidLastSave="{BCD96C48-35F8-4718-9A6C-57B5F1C53D2C}"/>
  <bookViews>
    <workbookView xWindow="-120" yWindow="-120" windowWidth="20730" windowHeight="11040" xr2:uid="{00000000-000D-0000-FFFF-FFFF00000000}"/>
  </bookViews>
  <sheets>
    <sheet name="INV_REACTIVOS" sheetId="1" r:id="rId1"/>
    <sheet name="Listas" sheetId="2" state="hidden" r:id="rId2"/>
  </sheets>
  <definedNames>
    <definedName name="_xlnm._FilterDatabase" localSheetId="0" hidden="1">INV_REACTIVOS!$L$7:$L$13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361" i="1" s="1"/>
  <c r="C20" i="2"/>
  <c r="C19" i="2"/>
  <c r="C18" i="2"/>
  <c r="C17" i="2"/>
  <c r="N216" i="1" l="1"/>
  <c r="M216" i="1" s="1"/>
  <c r="N296" i="1"/>
  <c r="M296" i="1" s="1"/>
  <c r="N290" i="1"/>
  <c r="M290" i="1" s="1"/>
  <c r="N314" i="1"/>
  <c r="M314" i="1" s="1"/>
  <c r="N217" i="1"/>
  <c r="M217" i="1" s="1"/>
  <c r="N197" i="1"/>
  <c r="M197" i="1" s="1"/>
  <c r="N445" i="1"/>
  <c r="M445" i="1" s="1"/>
  <c r="N116" i="1"/>
  <c r="M116" i="1" s="1"/>
  <c r="N428" i="1"/>
  <c r="M428" i="1" s="1"/>
  <c r="N115" i="1"/>
  <c r="M115" i="1" s="1"/>
  <c r="N427" i="1"/>
  <c r="M427" i="1" s="1"/>
  <c r="N98" i="1"/>
  <c r="M98" i="1" s="1"/>
  <c r="N381" i="1"/>
  <c r="M381" i="1" s="1"/>
  <c r="N18" i="1"/>
  <c r="M18" i="1" s="1"/>
  <c r="N362" i="1"/>
  <c r="M362" i="1" s="1"/>
  <c r="N9" i="1"/>
  <c r="M9" i="1" s="1"/>
  <c r="N10" i="1"/>
  <c r="N22" i="1"/>
  <c r="M22" i="1" s="1"/>
  <c r="N34" i="1"/>
  <c r="M34" i="1" s="1"/>
  <c r="N46" i="1"/>
  <c r="M46" i="1" s="1"/>
  <c r="N58" i="1"/>
  <c r="M58" i="1" s="1"/>
  <c r="N70" i="1"/>
  <c r="M70" i="1" s="1"/>
  <c r="N82" i="1"/>
  <c r="M82" i="1" s="1"/>
  <c r="N94" i="1"/>
  <c r="M94" i="1" s="1"/>
  <c r="N106" i="1"/>
  <c r="M106" i="1" s="1"/>
  <c r="N118" i="1"/>
  <c r="M118" i="1" s="1"/>
  <c r="N130" i="1"/>
  <c r="M130" i="1" s="1"/>
  <c r="N142" i="1"/>
  <c r="M142" i="1" s="1"/>
  <c r="N154" i="1"/>
  <c r="M154" i="1" s="1"/>
  <c r="N166" i="1"/>
  <c r="M166" i="1" s="1"/>
  <c r="N178" i="1"/>
  <c r="M178" i="1" s="1"/>
  <c r="N190" i="1"/>
  <c r="M190" i="1" s="1"/>
  <c r="N202" i="1"/>
  <c r="M202" i="1" s="1"/>
  <c r="N214" i="1"/>
  <c r="M214" i="1" s="1"/>
  <c r="N226" i="1"/>
  <c r="M226" i="1" s="1"/>
  <c r="N238" i="1"/>
  <c r="M238" i="1" s="1"/>
  <c r="N250" i="1"/>
  <c r="M250" i="1" s="1"/>
  <c r="N262" i="1"/>
  <c r="M262" i="1" s="1"/>
  <c r="N274" i="1"/>
  <c r="M274" i="1" s="1"/>
  <c r="N286" i="1"/>
  <c r="M286" i="1" s="1"/>
  <c r="N298" i="1"/>
  <c r="M298" i="1" s="1"/>
  <c r="N310" i="1"/>
  <c r="M310" i="1" s="1"/>
  <c r="N322" i="1"/>
  <c r="M322" i="1" s="1"/>
  <c r="N334" i="1"/>
  <c r="M334" i="1" s="1"/>
  <c r="N346" i="1"/>
  <c r="M346" i="1" s="1"/>
  <c r="N358" i="1"/>
  <c r="M358" i="1" s="1"/>
  <c r="N370" i="1"/>
  <c r="M370" i="1" s="1"/>
  <c r="N382" i="1"/>
  <c r="M382" i="1" s="1"/>
  <c r="N394" i="1"/>
  <c r="M394" i="1" s="1"/>
  <c r="N406" i="1"/>
  <c r="M406" i="1" s="1"/>
  <c r="N418" i="1"/>
  <c r="M418" i="1" s="1"/>
  <c r="N430" i="1"/>
  <c r="M430" i="1" s="1"/>
  <c r="N442" i="1"/>
  <c r="M442" i="1" s="1"/>
  <c r="N454" i="1"/>
  <c r="M454" i="1" s="1"/>
  <c r="N466" i="1"/>
  <c r="M466" i="1" s="1"/>
  <c r="N478" i="1"/>
  <c r="M478" i="1" s="1"/>
  <c r="N11" i="1"/>
  <c r="N23" i="1"/>
  <c r="M23" i="1" s="1"/>
  <c r="N35" i="1"/>
  <c r="M35" i="1" s="1"/>
  <c r="N47" i="1"/>
  <c r="M47" i="1" s="1"/>
  <c r="N59" i="1"/>
  <c r="M59" i="1" s="1"/>
  <c r="N71" i="1"/>
  <c r="M71" i="1" s="1"/>
  <c r="N83" i="1"/>
  <c r="M83" i="1" s="1"/>
  <c r="N95" i="1"/>
  <c r="M95" i="1" s="1"/>
  <c r="N107" i="1"/>
  <c r="M107" i="1" s="1"/>
  <c r="N119" i="1"/>
  <c r="M119" i="1" s="1"/>
  <c r="N131" i="1"/>
  <c r="M131" i="1" s="1"/>
  <c r="N143" i="1"/>
  <c r="M143" i="1" s="1"/>
  <c r="N155" i="1"/>
  <c r="M155" i="1" s="1"/>
  <c r="N167" i="1"/>
  <c r="M167" i="1" s="1"/>
  <c r="N179" i="1"/>
  <c r="M179" i="1" s="1"/>
  <c r="N191" i="1"/>
  <c r="M191" i="1" s="1"/>
  <c r="N203" i="1"/>
  <c r="M203" i="1" s="1"/>
  <c r="N215" i="1"/>
  <c r="M215" i="1" s="1"/>
  <c r="N227" i="1"/>
  <c r="M227" i="1" s="1"/>
  <c r="N239" i="1"/>
  <c r="M239" i="1" s="1"/>
  <c r="N251" i="1"/>
  <c r="M251" i="1" s="1"/>
  <c r="N263" i="1"/>
  <c r="M263" i="1" s="1"/>
  <c r="N275" i="1"/>
  <c r="M275" i="1" s="1"/>
  <c r="N287" i="1"/>
  <c r="M287" i="1" s="1"/>
  <c r="N299" i="1"/>
  <c r="M299" i="1" s="1"/>
  <c r="N311" i="1"/>
  <c r="M311" i="1" s="1"/>
  <c r="N323" i="1"/>
  <c r="M323" i="1" s="1"/>
  <c r="N335" i="1"/>
  <c r="M335" i="1" s="1"/>
  <c r="N347" i="1"/>
  <c r="M347" i="1" s="1"/>
  <c r="N359" i="1"/>
  <c r="M359" i="1" s="1"/>
  <c r="N371" i="1"/>
  <c r="M371" i="1" s="1"/>
  <c r="N383" i="1"/>
  <c r="M383" i="1" s="1"/>
  <c r="N395" i="1"/>
  <c r="M395" i="1" s="1"/>
  <c r="N407" i="1"/>
  <c r="M407" i="1" s="1"/>
  <c r="N419" i="1"/>
  <c r="M419" i="1" s="1"/>
  <c r="N431" i="1"/>
  <c r="M431" i="1" s="1"/>
  <c r="N443" i="1"/>
  <c r="M443" i="1" s="1"/>
  <c r="N455" i="1"/>
  <c r="M455" i="1" s="1"/>
  <c r="N467" i="1"/>
  <c r="M467" i="1" s="1"/>
  <c r="N479" i="1"/>
  <c r="M479" i="1" s="1"/>
  <c r="N12" i="1"/>
  <c r="M12" i="1" s="1"/>
  <c r="N24" i="1"/>
  <c r="M24" i="1" s="1"/>
  <c r="N36" i="1"/>
  <c r="M36" i="1" s="1"/>
  <c r="N48" i="1"/>
  <c r="M48" i="1" s="1"/>
  <c r="N60" i="1"/>
  <c r="M60" i="1" s="1"/>
  <c r="N13" i="1"/>
  <c r="M13" i="1" s="1"/>
  <c r="N28" i="1"/>
  <c r="M28" i="1" s="1"/>
  <c r="N43" i="1"/>
  <c r="M43" i="1" s="1"/>
  <c r="N61" i="1"/>
  <c r="M61" i="1" s="1"/>
  <c r="N75" i="1"/>
  <c r="M75" i="1" s="1"/>
  <c r="N89" i="1"/>
  <c r="M89" i="1" s="1"/>
  <c r="N103" i="1"/>
  <c r="M103" i="1" s="1"/>
  <c r="N117" i="1"/>
  <c r="M117" i="1" s="1"/>
  <c r="N133" i="1"/>
  <c r="M133" i="1" s="1"/>
  <c r="N147" i="1"/>
  <c r="M147" i="1" s="1"/>
  <c r="N161" i="1"/>
  <c r="M161" i="1" s="1"/>
  <c r="N175" i="1"/>
  <c r="M175" i="1" s="1"/>
  <c r="N189" i="1"/>
  <c r="M189" i="1" s="1"/>
  <c r="N205" i="1"/>
  <c r="M205" i="1" s="1"/>
  <c r="N219" i="1"/>
  <c r="M219" i="1" s="1"/>
  <c r="N233" i="1"/>
  <c r="M233" i="1" s="1"/>
  <c r="N247" i="1"/>
  <c r="M247" i="1" s="1"/>
  <c r="N261" i="1"/>
  <c r="M261" i="1" s="1"/>
  <c r="N277" i="1"/>
  <c r="M277" i="1" s="1"/>
  <c r="N291" i="1"/>
  <c r="M291" i="1" s="1"/>
  <c r="N305" i="1"/>
  <c r="M305" i="1" s="1"/>
  <c r="N319" i="1"/>
  <c r="M319" i="1" s="1"/>
  <c r="N333" i="1"/>
  <c r="M333" i="1" s="1"/>
  <c r="N349" i="1"/>
  <c r="M349" i="1" s="1"/>
  <c r="N363" i="1"/>
  <c r="M363" i="1" s="1"/>
  <c r="N377" i="1"/>
  <c r="M377" i="1" s="1"/>
  <c r="N391" i="1"/>
  <c r="M391" i="1" s="1"/>
  <c r="N405" i="1"/>
  <c r="M405" i="1" s="1"/>
  <c r="N421" i="1"/>
  <c r="M421" i="1" s="1"/>
  <c r="N435" i="1"/>
  <c r="M435" i="1" s="1"/>
  <c r="N449" i="1"/>
  <c r="M449" i="1" s="1"/>
  <c r="N463" i="1"/>
  <c r="M463" i="1" s="1"/>
  <c r="N477" i="1"/>
  <c r="M477" i="1" s="1"/>
  <c r="N14" i="1"/>
  <c r="N29" i="1"/>
  <c r="M29" i="1" s="1"/>
  <c r="N44" i="1"/>
  <c r="M44" i="1" s="1"/>
  <c r="N62" i="1"/>
  <c r="M62" i="1" s="1"/>
  <c r="N76" i="1"/>
  <c r="M76" i="1" s="1"/>
  <c r="N90" i="1"/>
  <c r="M90" i="1" s="1"/>
  <c r="N104" i="1"/>
  <c r="M104" i="1" s="1"/>
  <c r="N120" i="1"/>
  <c r="M120" i="1" s="1"/>
  <c r="N134" i="1"/>
  <c r="M134" i="1" s="1"/>
  <c r="N148" i="1"/>
  <c r="M148" i="1" s="1"/>
  <c r="N162" i="1"/>
  <c r="M162" i="1" s="1"/>
  <c r="N176" i="1"/>
  <c r="M176" i="1" s="1"/>
  <c r="N192" i="1"/>
  <c r="M192" i="1" s="1"/>
  <c r="N206" i="1"/>
  <c r="M206" i="1" s="1"/>
  <c r="N220" i="1"/>
  <c r="M220" i="1" s="1"/>
  <c r="N234" i="1"/>
  <c r="M234" i="1" s="1"/>
  <c r="N248" i="1"/>
  <c r="M248" i="1" s="1"/>
  <c r="N264" i="1"/>
  <c r="M264" i="1" s="1"/>
  <c r="N278" i="1"/>
  <c r="M278" i="1" s="1"/>
  <c r="N292" i="1"/>
  <c r="M292" i="1" s="1"/>
  <c r="N306" i="1"/>
  <c r="M306" i="1" s="1"/>
  <c r="N320" i="1"/>
  <c r="M320" i="1" s="1"/>
  <c r="N336" i="1"/>
  <c r="M336" i="1" s="1"/>
  <c r="N350" i="1"/>
  <c r="M350" i="1" s="1"/>
  <c r="N364" i="1"/>
  <c r="M364" i="1" s="1"/>
  <c r="N378" i="1"/>
  <c r="M378" i="1" s="1"/>
  <c r="N392" i="1"/>
  <c r="M392" i="1" s="1"/>
  <c r="N408" i="1"/>
  <c r="M408" i="1" s="1"/>
  <c r="N422" i="1"/>
  <c r="M422" i="1" s="1"/>
  <c r="N436" i="1"/>
  <c r="M436" i="1" s="1"/>
  <c r="N450" i="1"/>
  <c r="M450" i="1" s="1"/>
  <c r="N464" i="1"/>
  <c r="M464" i="1" s="1"/>
  <c r="N480" i="1"/>
  <c r="M480" i="1" s="1"/>
  <c r="N468" i="1"/>
  <c r="M468" i="1" s="1"/>
  <c r="N482" i="1"/>
  <c r="M482" i="1" s="1"/>
  <c r="N17" i="1"/>
  <c r="N15" i="1"/>
  <c r="M15" i="1" s="1"/>
  <c r="N30" i="1"/>
  <c r="M30" i="1" s="1"/>
  <c r="N45" i="1"/>
  <c r="M45" i="1" s="1"/>
  <c r="N63" i="1"/>
  <c r="M63" i="1" s="1"/>
  <c r="N77" i="1"/>
  <c r="M77" i="1" s="1"/>
  <c r="N91" i="1"/>
  <c r="M91" i="1" s="1"/>
  <c r="N105" i="1"/>
  <c r="M105" i="1" s="1"/>
  <c r="N121" i="1"/>
  <c r="M121" i="1" s="1"/>
  <c r="N135" i="1"/>
  <c r="M135" i="1" s="1"/>
  <c r="N149" i="1"/>
  <c r="M149" i="1" s="1"/>
  <c r="N163" i="1"/>
  <c r="M163" i="1" s="1"/>
  <c r="N177" i="1"/>
  <c r="M177" i="1" s="1"/>
  <c r="N193" i="1"/>
  <c r="M193" i="1" s="1"/>
  <c r="N207" i="1"/>
  <c r="M207" i="1" s="1"/>
  <c r="N221" i="1"/>
  <c r="M221" i="1" s="1"/>
  <c r="N235" i="1"/>
  <c r="M235" i="1" s="1"/>
  <c r="N249" i="1"/>
  <c r="M249" i="1" s="1"/>
  <c r="N265" i="1"/>
  <c r="M265" i="1" s="1"/>
  <c r="N279" i="1"/>
  <c r="M279" i="1" s="1"/>
  <c r="N293" i="1"/>
  <c r="M293" i="1" s="1"/>
  <c r="N307" i="1"/>
  <c r="M307" i="1" s="1"/>
  <c r="N321" i="1"/>
  <c r="M321" i="1" s="1"/>
  <c r="N337" i="1"/>
  <c r="M337" i="1" s="1"/>
  <c r="N351" i="1"/>
  <c r="M351" i="1" s="1"/>
  <c r="N365" i="1"/>
  <c r="M365" i="1" s="1"/>
  <c r="N379" i="1"/>
  <c r="M379" i="1" s="1"/>
  <c r="N393" i="1"/>
  <c r="M393" i="1" s="1"/>
  <c r="N409" i="1"/>
  <c r="M409" i="1" s="1"/>
  <c r="N423" i="1"/>
  <c r="M423" i="1" s="1"/>
  <c r="N437" i="1"/>
  <c r="M437" i="1" s="1"/>
  <c r="N451" i="1"/>
  <c r="M451" i="1" s="1"/>
  <c r="N465" i="1"/>
  <c r="M465" i="1" s="1"/>
  <c r="N481" i="1"/>
  <c r="M481" i="1" s="1"/>
  <c r="N16" i="1"/>
  <c r="N31" i="1"/>
  <c r="M31" i="1" s="1"/>
  <c r="N49" i="1"/>
  <c r="M49" i="1" s="1"/>
  <c r="N64" i="1"/>
  <c r="M64" i="1" s="1"/>
  <c r="N78" i="1"/>
  <c r="M78" i="1" s="1"/>
  <c r="N92" i="1"/>
  <c r="M92" i="1" s="1"/>
  <c r="N108" i="1"/>
  <c r="M108" i="1" s="1"/>
  <c r="N122" i="1"/>
  <c r="M122" i="1" s="1"/>
  <c r="N136" i="1"/>
  <c r="M136" i="1" s="1"/>
  <c r="N150" i="1"/>
  <c r="M150" i="1" s="1"/>
  <c r="N164" i="1"/>
  <c r="M164" i="1" s="1"/>
  <c r="N180" i="1"/>
  <c r="M180" i="1" s="1"/>
  <c r="N194" i="1"/>
  <c r="M194" i="1" s="1"/>
  <c r="N208" i="1"/>
  <c r="M208" i="1" s="1"/>
  <c r="N222" i="1"/>
  <c r="M222" i="1" s="1"/>
  <c r="N236" i="1"/>
  <c r="M236" i="1" s="1"/>
  <c r="N252" i="1"/>
  <c r="M252" i="1" s="1"/>
  <c r="N266" i="1"/>
  <c r="M266" i="1" s="1"/>
  <c r="N280" i="1"/>
  <c r="M280" i="1" s="1"/>
  <c r="N294" i="1"/>
  <c r="M294" i="1" s="1"/>
  <c r="N308" i="1"/>
  <c r="M308" i="1" s="1"/>
  <c r="N324" i="1"/>
  <c r="M324" i="1" s="1"/>
  <c r="N338" i="1"/>
  <c r="M338" i="1" s="1"/>
  <c r="N352" i="1"/>
  <c r="M352" i="1" s="1"/>
  <c r="N366" i="1"/>
  <c r="M366" i="1" s="1"/>
  <c r="N380" i="1"/>
  <c r="M380" i="1" s="1"/>
  <c r="N396" i="1"/>
  <c r="M396" i="1" s="1"/>
  <c r="N410" i="1"/>
  <c r="M410" i="1" s="1"/>
  <c r="N424" i="1"/>
  <c r="M424" i="1" s="1"/>
  <c r="N438" i="1"/>
  <c r="M438" i="1" s="1"/>
  <c r="N452" i="1"/>
  <c r="M452" i="1" s="1"/>
  <c r="N32" i="1"/>
  <c r="M32" i="1" s="1"/>
  <c r="N50" i="1"/>
  <c r="M50" i="1" s="1"/>
  <c r="N65" i="1"/>
  <c r="M65" i="1" s="1"/>
  <c r="N79" i="1"/>
  <c r="M79" i="1" s="1"/>
  <c r="N93" i="1"/>
  <c r="M93" i="1" s="1"/>
  <c r="N109" i="1"/>
  <c r="M109" i="1" s="1"/>
  <c r="N123" i="1"/>
  <c r="M123" i="1" s="1"/>
  <c r="N137" i="1"/>
  <c r="M137" i="1" s="1"/>
  <c r="N151" i="1"/>
  <c r="M151" i="1" s="1"/>
  <c r="N165" i="1"/>
  <c r="M165" i="1" s="1"/>
  <c r="N181" i="1"/>
  <c r="M181" i="1" s="1"/>
  <c r="N195" i="1"/>
  <c r="M195" i="1" s="1"/>
  <c r="N209" i="1"/>
  <c r="M209" i="1" s="1"/>
  <c r="N223" i="1"/>
  <c r="M223" i="1" s="1"/>
  <c r="N237" i="1"/>
  <c r="M237" i="1" s="1"/>
  <c r="N253" i="1"/>
  <c r="M253" i="1" s="1"/>
  <c r="N267" i="1"/>
  <c r="M267" i="1" s="1"/>
  <c r="N281" i="1"/>
  <c r="M281" i="1" s="1"/>
  <c r="N295" i="1"/>
  <c r="M295" i="1" s="1"/>
  <c r="N309" i="1"/>
  <c r="M309" i="1" s="1"/>
  <c r="N325" i="1"/>
  <c r="M325" i="1" s="1"/>
  <c r="N20" i="1"/>
  <c r="M20" i="1" s="1"/>
  <c r="N51" i="1"/>
  <c r="M51" i="1" s="1"/>
  <c r="N73" i="1"/>
  <c r="M73" i="1" s="1"/>
  <c r="N99" i="1"/>
  <c r="M99" i="1" s="1"/>
  <c r="N125" i="1"/>
  <c r="M125" i="1" s="1"/>
  <c r="N146" i="1"/>
  <c r="M146" i="1" s="1"/>
  <c r="N172" i="1"/>
  <c r="M172" i="1" s="1"/>
  <c r="N198" i="1"/>
  <c r="M198" i="1" s="1"/>
  <c r="N224" i="1"/>
  <c r="M224" i="1" s="1"/>
  <c r="N245" i="1"/>
  <c r="M245" i="1" s="1"/>
  <c r="N271" i="1"/>
  <c r="M271" i="1" s="1"/>
  <c r="N297" i="1"/>
  <c r="M297" i="1" s="1"/>
  <c r="N318" i="1"/>
  <c r="M318" i="1" s="1"/>
  <c r="N343" i="1"/>
  <c r="M343" i="1" s="1"/>
  <c r="N367" i="1"/>
  <c r="M367" i="1" s="1"/>
  <c r="N387" i="1"/>
  <c r="M387" i="1" s="1"/>
  <c r="N411" i="1"/>
  <c r="M411" i="1" s="1"/>
  <c r="N429" i="1"/>
  <c r="M429" i="1" s="1"/>
  <c r="N453" i="1"/>
  <c r="M453" i="1" s="1"/>
  <c r="N473" i="1"/>
  <c r="M473" i="1" s="1"/>
  <c r="N21" i="1"/>
  <c r="M21" i="1" s="1"/>
  <c r="N52" i="1"/>
  <c r="M52" i="1" s="1"/>
  <c r="N74" i="1"/>
  <c r="M74" i="1" s="1"/>
  <c r="N100" i="1"/>
  <c r="M100" i="1" s="1"/>
  <c r="N126" i="1"/>
  <c r="M126" i="1" s="1"/>
  <c r="N152" i="1"/>
  <c r="M152" i="1" s="1"/>
  <c r="N173" i="1"/>
  <c r="M173" i="1" s="1"/>
  <c r="N199" i="1"/>
  <c r="M199" i="1" s="1"/>
  <c r="N225" i="1"/>
  <c r="M225" i="1" s="1"/>
  <c r="N246" i="1"/>
  <c r="M246" i="1" s="1"/>
  <c r="N272" i="1"/>
  <c r="M272" i="1" s="1"/>
  <c r="N300" i="1"/>
  <c r="M300" i="1" s="1"/>
  <c r="N326" i="1"/>
  <c r="M326" i="1" s="1"/>
  <c r="N344" i="1"/>
  <c r="M344" i="1" s="1"/>
  <c r="N368" i="1"/>
  <c r="M368" i="1" s="1"/>
  <c r="N388" i="1"/>
  <c r="M388" i="1" s="1"/>
  <c r="N412" i="1"/>
  <c r="M412" i="1" s="1"/>
  <c r="N432" i="1"/>
  <c r="M432" i="1" s="1"/>
  <c r="N456" i="1"/>
  <c r="M456" i="1" s="1"/>
  <c r="N474" i="1"/>
  <c r="M474" i="1" s="1"/>
  <c r="N25" i="1"/>
  <c r="M25" i="1" s="1"/>
  <c r="N53" i="1"/>
  <c r="M53" i="1" s="1"/>
  <c r="N80" i="1"/>
  <c r="M80" i="1" s="1"/>
  <c r="N101" i="1"/>
  <c r="M101" i="1" s="1"/>
  <c r="N127" i="1"/>
  <c r="M127" i="1" s="1"/>
  <c r="N153" i="1"/>
  <c r="M153" i="1" s="1"/>
  <c r="N174" i="1"/>
  <c r="M174" i="1" s="1"/>
  <c r="N200" i="1"/>
  <c r="M200" i="1" s="1"/>
  <c r="N228" i="1"/>
  <c r="M228" i="1" s="1"/>
  <c r="N254" i="1"/>
  <c r="M254" i="1" s="1"/>
  <c r="N273" i="1"/>
  <c r="M273" i="1" s="1"/>
  <c r="N301" i="1"/>
  <c r="M301" i="1" s="1"/>
  <c r="N327" i="1"/>
  <c r="M327" i="1" s="1"/>
  <c r="N345" i="1"/>
  <c r="M345" i="1" s="1"/>
  <c r="N369" i="1"/>
  <c r="M369" i="1" s="1"/>
  <c r="N389" i="1"/>
  <c r="M389" i="1" s="1"/>
  <c r="N413" i="1"/>
  <c r="M413" i="1" s="1"/>
  <c r="N433" i="1"/>
  <c r="M433" i="1" s="1"/>
  <c r="N457" i="1"/>
  <c r="M457" i="1" s="1"/>
  <c r="N475" i="1"/>
  <c r="M475" i="1" s="1"/>
  <c r="N26" i="1"/>
  <c r="M26" i="1" s="1"/>
  <c r="N54" i="1"/>
  <c r="M54" i="1" s="1"/>
  <c r="N81" i="1"/>
  <c r="M81" i="1" s="1"/>
  <c r="N102" i="1"/>
  <c r="M102" i="1" s="1"/>
  <c r="N128" i="1"/>
  <c r="M128" i="1" s="1"/>
  <c r="N156" i="1"/>
  <c r="M156" i="1" s="1"/>
  <c r="N182" i="1"/>
  <c r="M182" i="1" s="1"/>
  <c r="N201" i="1"/>
  <c r="M201" i="1" s="1"/>
  <c r="N229" i="1"/>
  <c r="M229" i="1" s="1"/>
  <c r="N255" i="1"/>
  <c r="M255" i="1" s="1"/>
  <c r="N276" i="1"/>
  <c r="M276" i="1" s="1"/>
  <c r="N302" i="1"/>
  <c r="M302" i="1" s="1"/>
  <c r="N328" i="1"/>
  <c r="M328" i="1" s="1"/>
  <c r="N348" i="1"/>
  <c r="M348" i="1" s="1"/>
  <c r="N372" i="1"/>
  <c r="M372" i="1" s="1"/>
  <c r="N390" i="1"/>
  <c r="M390" i="1" s="1"/>
  <c r="N414" i="1"/>
  <c r="M414" i="1" s="1"/>
  <c r="N434" i="1"/>
  <c r="M434" i="1" s="1"/>
  <c r="N458" i="1"/>
  <c r="M458" i="1" s="1"/>
  <c r="N476" i="1"/>
  <c r="M476" i="1" s="1"/>
  <c r="N27" i="1"/>
  <c r="M27" i="1" s="1"/>
  <c r="N55" i="1"/>
  <c r="M55" i="1" s="1"/>
  <c r="N84" i="1"/>
  <c r="M84" i="1" s="1"/>
  <c r="N110" i="1"/>
  <c r="M110" i="1" s="1"/>
  <c r="N129" i="1"/>
  <c r="M129" i="1" s="1"/>
  <c r="N157" i="1"/>
  <c r="M157" i="1" s="1"/>
  <c r="N183" i="1"/>
  <c r="M183" i="1" s="1"/>
  <c r="N204" i="1"/>
  <c r="M204" i="1" s="1"/>
  <c r="N230" i="1"/>
  <c r="M230" i="1" s="1"/>
  <c r="N256" i="1"/>
  <c r="M256" i="1" s="1"/>
  <c r="N282" i="1"/>
  <c r="M282" i="1" s="1"/>
  <c r="N303" i="1"/>
  <c r="M303" i="1" s="1"/>
  <c r="N329" i="1"/>
  <c r="M329" i="1" s="1"/>
  <c r="N353" i="1"/>
  <c r="M353" i="1" s="1"/>
  <c r="N373" i="1"/>
  <c r="M373" i="1" s="1"/>
  <c r="N397" i="1"/>
  <c r="M397" i="1" s="1"/>
  <c r="N415" i="1"/>
  <c r="M415" i="1" s="1"/>
  <c r="N439" i="1"/>
  <c r="M439" i="1" s="1"/>
  <c r="N459" i="1"/>
  <c r="M459" i="1" s="1"/>
  <c r="N483" i="1"/>
  <c r="M483" i="1" s="1"/>
  <c r="N33" i="1"/>
  <c r="M33" i="1" s="1"/>
  <c r="N56" i="1"/>
  <c r="M56" i="1" s="1"/>
  <c r="N85" i="1"/>
  <c r="M85" i="1" s="1"/>
  <c r="N111" i="1"/>
  <c r="M111" i="1" s="1"/>
  <c r="N132" i="1"/>
  <c r="M132" i="1" s="1"/>
  <c r="N158" i="1"/>
  <c r="M158" i="1" s="1"/>
  <c r="N184" i="1"/>
  <c r="M184" i="1" s="1"/>
  <c r="N210" i="1"/>
  <c r="M210" i="1" s="1"/>
  <c r="N231" i="1"/>
  <c r="M231" i="1" s="1"/>
  <c r="N257" i="1"/>
  <c r="M257" i="1" s="1"/>
  <c r="N283" i="1"/>
  <c r="M283" i="1" s="1"/>
  <c r="N304" i="1"/>
  <c r="M304" i="1" s="1"/>
  <c r="N330" i="1"/>
  <c r="M330" i="1" s="1"/>
  <c r="N354" i="1"/>
  <c r="M354" i="1" s="1"/>
  <c r="N374" i="1"/>
  <c r="M374" i="1" s="1"/>
  <c r="N398" i="1"/>
  <c r="M398" i="1" s="1"/>
  <c r="N416" i="1"/>
  <c r="M416" i="1" s="1"/>
  <c r="N440" i="1"/>
  <c r="M440" i="1" s="1"/>
  <c r="N460" i="1"/>
  <c r="M460" i="1" s="1"/>
  <c r="N484" i="1"/>
  <c r="M484" i="1" s="1"/>
  <c r="N37" i="1"/>
  <c r="M37" i="1" s="1"/>
  <c r="N57" i="1"/>
  <c r="M57" i="1" s="1"/>
  <c r="N86" i="1"/>
  <c r="M86" i="1" s="1"/>
  <c r="N112" i="1"/>
  <c r="M112" i="1" s="1"/>
  <c r="N138" i="1"/>
  <c r="M138" i="1" s="1"/>
  <c r="N159" i="1"/>
  <c r="M159" i="1" s="1"/>
  <c r="N185" i="1"/>
  <c r="M185" i="1" s="1"/>
  <c r="N211" i="1"/>
  <c r="M211" i="1" s="1"/>
  <c r="N232" i="1"/>
  <c r="M232" i="1" s="1"/>
  <c r="N258" i="1"/>
  <c r="M258" i="1" s="1"/>
  <c r="N284" i="1"/>
  <c r="M284" i="1" s="1"/>
  <c r="N312" i="1"/>
  <c r="M312" i="1" s="1"/>
  <c r="N331" i="1"/>
  <c r="M331" i="1" s="1"/>
  <c r="N355" i="1"/>
  <c r="M355" i="1" s="1"/>
  <c r="N375" i="1"/>
  <c r="M375" i="1" s="1"/>
  <c r="N399" i="1"/>
  <c r="M399" i="1" s="1"/>
  <c r="N417" i="1"/>
  <c r="M417" i="1" s="1"/>
  <c r="N441" i="1"/>
  <c r="M441" i="1" s="1"/>
  <c r="N461" i="1"/>
  <c r="M461" i="1" s="1"/>
  <c r="N485" i="1"/>
  <c r="M485" i="1" s="1"/>
  <c r="N38" i="1"/>
  <c r="M38" i="1" s="1"/>
  <c r="N66" i="1"/>
  <c r="M66" i="1" s="1"/>
  <c r="N87" i="1"/>
  <c r="M87" i="1" s="1"/>
  <c r="N113" i="1"/>
  <c r="M113" i="1" s="1"/>
  <c r="N139" i="1"/>
  <c r="M139" i="1" s="1"/>
  <c r="N160" i="1"/>
  <c r="M160" i="1" s="1"/>
  <c r="N186" i="1"/>
  <c r="M186" i="1" s="1"/>
  <c r="N212" i="1"/>
  <c r="M212" i="1" s="1"/>
  <c r="N240" i="1"/>
  <c r="M240" i="1" s="1"/>
  <c r="N259" i="1"/>
  <c r="M259" i="1" s="1"/>
  <c r="N285" i="1"/>
  <c r="M285" i="1" s="1"/>
  <c r="N313" i="1"/>
  <c r="M313" i="1" s="1"/>
  <c r="N332" i="1"/>
  <c r="M332" i="1" s="1"/>
  <c r="N356" i="1"/>
  <c r="M356" i="1" s="1"/>
  <c r="N376" i="1"/>
  <c r="M376" i="1" s="1"/>
  <c r="N400" i="1"/>
  <c r="M400" i="1" s="1"/>
  <c r="N420" i="1"/>
  <c r="M420" i="1" s="1"/>
  <c r="N444" i="1"/>
  <c r="M444" i="1" s="1"/>
  <c r="N462" i="1"/>
  <c r="M462" i="1" s="1"/>
  <c r="N486" i="1"/>
  <c r="M486" i="1" s="1"/>
  <c r="N39" i="1"/>
  <c r="M39" i="1" s="1"/>
  <c r="N67" i="1"/>
  <c r="M67" i="1" s="1"/>
  <c r="N88" i="1"/>
  <c r="M88" i="1" s="1"/>
  <c r="N114" i="1"/>
  <c r="M114" i="1" s="1"/>
  <c r="N140" i="1"/>
  <c r="M140" i="1" s="1"/>
  <c r="N168" i="1"/>
  <c r="M168" i="1" s="1"/>
  <c r="N187" i="1"/>
  <c r="M187" i="1" s="1"/>
  <c r="N213" i="1"/>
  <c r="M213" i="1" s="1"/>
  <c r="N241" i="1"/>
  <c r="M241" i="1" s="1"/>
  <c r="N260" i="1"/>
  <c r="M260" i="1" s="1"/>
  <c r="N425" i="1"/>
  <c r="M425" i="1" s="1"/>
  <c r="N357" i="1"/>
  <c r="M357" i="1" s="1"/>
  <c r="N288" i="1"/>
  <c r="M288" i="1" s="1"/>
  <c r="N188" i="1"/>
  <c r="M188" i="1" s="1"/>
  <c r="N96" i="1"/>
  <c r="M96" i="1" s="1"/>
  <c r="N472" i="1"/>
  <c r="M472" i="1" s="1"/>
  <c r="N404" i="1"/>
  <c r="M404" i="1" s="1"/>
  <c r="N342" i="1"/>
  <c r="M342" i="1" s="1"/>
  <c r="N270" i="1"/>
  <c r="M270" i="1" s="1"/>
  <c r="N171" i="1"/>
  <c r="M171" i="1" s="1"/>
  <c r="N72" i="1"/>
  <c r="M72" i="1" s="1"/>
  <c r="N471" i="1"/>
  <c r="M471" i="1" s="1"/>
  <c r="N403" i="1"/>
  <c r="M403" i="1" s="1"/>
  <c r="N341" i="1"/>
  <c r="M341" i="1" s="1"/>
  <c r="N269" i="1"/>
  <c r="M269" i="1" s="1"/>
  <c r="N170" i="1"/>
  <c r="M170" i="1" s="1"/>
  <c r="N69" i="1"/>
  <c r="M69" i="1" s="1"/>
  <c r="N470" i="1"/>
  <c r="M470" i="1" s="1"/>
  <c r="N402" i="1"/>
  <c r="M402" i="1" s="1"/>
  <c r="N340" i="1"/>
  <c r="M340" i="1" s="1"/>
  <c r="N268" i="1"/>
  <c r="M268" i="1" s="1"/>
  <c r="N169" i="1"/>
  <c r="M169" i="1" s="1"/>
  <c r="N68" i="1"/>
  <c r="M68" i="1" s="1"/>
  <c r="N469" i="1"/>
  <c r="M469" i="1" s="1"/>
  <c r="N401" i="1"/>
  <c r="M401" i="1" s="1"/>
  <c r="N339" i="1"/>
  <c r="M339" i="1" s="1"/>
  <c r="N244" i="1"/>
  <c r="M244" i="1" s="1"/>
  <c r="N145" i="1"/>
  <c r="M145" i="1" s="1"/>
  <c r="N42" i="1"/>
  <c r="M42" i="1" s="1"/>
  <c r="N448" i="1"/>
  <c r="M448" i="1" s="1"/>
  <c r="N386" i="1"/>
  <c r="M386" i="1" s="1"/>
  <c r="N317" i="1"/>
  <c r="M317" i="1" s="1"/>
  <c r="N243" i="1"/>
  <c r="M243" i="1" s="1"/>
  <c r="N144" i="1"/>
  <c r="M144" i="1" s="1"/>
  <c r="N41" i="1"/>
  <c r="M41" i="1" s="1"/>
  <c r="N447" i="1"/>
  <c r="M447" i="1" s="1"/>
  <c r="N385" i="1"/>
  <c r="M385" i="1" s="1"/>
  <c r="N316" i="1"/>
  <c r="M316" i="1" s="1"/>
  <c r="N242" i="1"/>
  <c r="M242" i="1" s="1"/>
  <c r="N141" i="1"/>
  <c r="M141" i="1" s="1"/>
  <c r="N40" i="1"/>
  <c r="M40" i="1" s="1"/>
  <c r="N426" i="1"/>
  <c r="M426" i="1" s="1"/>
  <c r="N360" i="1"/>
  <c r="M360" i="1" s="1"/>
  <c r="N289" i="1"/>
  <c r="M289" i="1" s="1"/>
  <c r="N196" i="1"/>
  <c r="M196" i="1" s="1"/>
  <c r="N97" i="1"/>
  <c r="M97" i="1" s="1"/>
  <c r="N446" i="1"/>
  <c r="M446" i="1" s="1"/>
  <c r="N384" i="1"/>
  <c r="M384" i="1" s="1"/>
  <c r="N315" i="1"/>
  <c r="M315" i="1" s="1"/>
  <c r="N218" i="1"/>
  <c r="M218" i="1" s="1"/>
  <c r="N124" i="1"/>
  <c r="M124" i="1" s="1"/>
  <c r="N19" i="1"/>
  <c r="M361" i="1"/>
  <c r="M11" i="1" l="1"/>
  <c r="M10" i="1"/>
  <c r="M16" i="1"/>
  <c r="M17" i="1"/>
  <c r="M14" i="1"/>
  <c r="M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000-00001E000000}">
      <text>
        <r>
          <rPr>
            <sz val="10"/>
            <color rgb="FF000000"/>
            <rFont val="Calibri"/>
            <family val="2"/>
            <scheme val="minor"/>
          </rPr>
          <t>Sección 1 ficha de datos de seguridad F.D.S y etiqueta de sustancia química almacenada.</t>
        </r>
      </text>
    </comment>
    <comment ref="D7" authorId="0" shapeId="0" xr:uid="{00000000-0006-0000-0000-000016000000}">
      <text>
        <r>
          <rPr>
            <sz val="10"/>
            <color rgb="FF000000"/>
            <rFont val="Calibri"/>
            <family val="2"/>
            <scheme val="minor"/>
          </rPr>
          <t>Sección 1 ficha de datos de seguridad F.D.S y etiqueta de sustancia química almacenada. No todo sustancia trae CAS</t>
        </r>
      </text>
    </comment>
    <comment ref="E7" authorId="0" shapeId="0" xr:uid="{00000000-0006-0000-0000-00000B000000}">
      <text>
        <r>
          <rPr>
            <sz val="10"/>
            <color rgb="FF000000"/>
            <rFont val="Calibri"/>
            <family val="2"/>
            <scheme val="minor"/>
          </rPr>
          <t>Sección 1 ficha de datos de seguridad F.D.S y etiqueta de sustancia química almacenada.</t>
        </r>
      </text>
    </comment>
    <comment ref="F7" authorId="0" shapeId="0" xr:uid="{00000000-0006-0000-0000-000004000000}">
      <text>
        <r>
          <rPr>
            <sz val="10"/>
            <color rgb="FF000000"/>
            <rFont val="Calibri"/>
            <family val="2"/>
            <scheme val="minor"/>
          </rPr>
          <t>Sección 1 ficha de datos de seguridad F.D.S y etiqueta de sustancia química almacenada. 
No todas traen referencia.
ya tenemos las f.d.s actualizadas y al dia
	-YEIMY ELIANA QUInONES AGUDELO</t>
        </r>
      </text>
    </comment>
    <comment ref="H7" authorId="0" shapeId="0" xr:uid="{00000000-0006-0000-0000-000015000000}">
      <text>
        <r>
          <rPr>
            <sz val="10"/>
            <color rgb="FF000000"/>
            <rFont val="Calibri"/>
            <family val="2"/>
            <scheme val="minor"/>
          </rPr>
          <t>En el campo UBICACIÓN, determina donde se encuentra el producto en cada laboratorio, es importante que todas las personas del laboratorio conozcan la ubicación y para esto puede ser enumeradas las estantías, neveras, gabinetes, etc.</t>
        </r>
      </text>
    </comment>
    <comment ref="I8" authorId="0" shapeId="0" xr:uid="{00000000-0006-0000-0000-00001D000000}">
      <text>
        <r>
          <rPr>
            <sz val="10"/>
            <color rgb="FF000000"/>
            <rFont val="Calibri"/>
            <family val="2"/>
            <scheme val="minor"/>
          </rPr>
          <t>ALMACÉN DE SUSTANCIAS QUÍMICAS - ESTANTERÍA 3 - NIVEL 4.
	-Ejemplo</t>
        </r>
      </text>
    </comment>
  </commentList>
</comments>
</file>

<file path=xl/sharedStrings.xml><?xml version="1.0" encoding="utf-8"?>
<sst xmlns="http://schemas.openxmlformats.org/spreadsheetml/2006/main" count="174" uniqueCount="173">
  <si>
    <t>PROCESO GESTION DE APOYO A LA ACADEMIA</t>
  </si>
  <si>
    <t>NOMBRE DE LA SUSTANCIA</t>
  </si>
  <si>
    <t>SINÓNIMO</t>
  </si>
  <si>
    <t>CAS</t>
  </si>
  <si>
    <t>MARCA</t>
  </si>
  <si>
    <t>REFERENCIA</t>
  </si>
  <si>
    <t>ESTADO FÍSICO</t>
  </si>
  <si>
    <t>UBICACION</t>
  </si>
  <si>
    <t>PRESENTACION</t>
  </si>
  <si>
    <t>NUMERO RECIPIENTES</t>
  </si>
  <si>
    <t>SITIO DE ALMACENAMIENTO</t>
  </si>
  <si>
    <t>UBICACIÓN ESPECIFICA</t>
  </si>
  <si>
    <t>SI</t>
  </si>
  <si>
    <t>SOLIDO</t>
  </si>
  <si>
    <t>X</t>
  </si>
  <si>
    <t>NO</t>
  </si>
  <si>
    <t>LAB CENTRO DE CALIDAD DE AGUAS</t>
  </si>
  <si>
    <t>g</t>
  </si>
  <si>
    <t>NINGUNO</t>
  </si>
  <si>
    <t>6.1.C SUSTANCIAS TOXICAS COMBUSTIBLES O SUSTANCIAS CON EFECTO CRONICO</t>
  </si>
  <si>
    <t>PMA</t>
  </si>
  <si>
    <t>11 OTROS SOLIDOS COMBUSTIBLES</t>
  </si>
  <si>
    <t>T</t>
  </si>
  <si>
    <t>NR</t>
  </si>
  <si>
    <t>C</t>
  </si>
  <si>
    <t>k</t>
  </si>
  <si>
    <t>10-13 OTROS COMBUSTIBLES Y SUSTANCIAS EXPLOSIVAS NO COMBUSTIBLES</t>
  </si>
  <si>
    <t>RM</t>
  </si>
  <si>
    <t>ACETONA</t>
  </si>
  <si>
    <t>LIQUIDO</t>
  </si>
  <si>
    <t>ml</t>
  </si>
  <si>
    <t>3 LIQUIDOS INFLAMABLES</t>
  </si>
  <si>
    <t>I</t>
  </si>
  <si>
    <t>l</t>
  </si>
  <si>
    <t>6.1.D SUSTANCIAS TOXICAS NO COMBUSTIBLES O SUSTANCIAS CON EFECTO CRONICO</t>
  </si>
  <si>
    <t>ACIDO CLORHIDRICO</t>
  </si>
  <si>
    <t>8.B SUSTANCIAS CORROSIVO NO COMBUSTIBLE</t>
  </si>
  <si>
    <t>13 OTROS SOLIDOS NO COMBUSTIBLES</t>
  </si>
  <si>
    <t>5.1.A SUSTANCIAS OXIDANTES (OXIDANTE FUERTE)</t>
  </si>
  <si>
    <t>5.1.B SUSTANCIAS OXIDANTES</t>
  </si>
  <si>
    <t>ACIDO SULFURICO</t>
  </si>
  <si>
    <t>6.1.B INCOMBUSTIBLE AGUDO SUSTANCIAS TOXICAS</t>
  </si>
  <si>
    <t>12 OTROS LIQUIDOS NO COMBUSTIBLES</t>
  </si>
  <si>
    <t>CARBONATO DE SODIO</t>
  </si>
  <si>
    <t>CLOROFORMO</t>
  </si>
  <si>
    <t>CLORURO DE CALCIO</t>
  </si>
  <si>
    <t>4.1.B SOLIDOS INFLAMABLES Y SUSTANCIAS INSENSIBILIZADORAS</t>
  </si>
  <si>
    <t>6.1.A TOXICO AGUDO COMBUSTIBLE SUSTANCIAS</t>
  </si>
  <si>
    <t>10 OTROS LIQUIDOS COMBUSTIBLES</t>
  </si>
  <si>
    <t>AMONIACO</t>
  </si>
  <si>
    <t>HIDROXIDO DE SODIO</t>
  </si>
  <si>
    <t>ALCOHOL ISOPROPILICO</t>
  </si>
  <si>
    <t>METANOL</t>
  </si>
  <si>
    <t>HEXANO</t>
  </si>
  <si>
    <t>O</t>
  </si>
  <si>
    <t>mg</t>
  </si>
  <si>
    <t>NA</t>
  </si>
  <si>
    <t>ETER ETILICO</t>
  </si>
  <si>
    <t>TOLUENO</t>
  </si>
  <si>
    <t>MARCAR</t>
  </si>
  <si>
    <t>SELECCION</t>
  </si>
  <si>
    <t>CATEGORIA TOX</t>
  </si>
  <si>
    <t>U-DE MEDIDA</t>
  </si>
  <si>
    <t>ESTADO FISICO</t>
  </si>
  <si>
    <t>CLASIFICACION POR COLORES</t>
  </si>
  <si>
    <t>CLASIFICACION DE ALMACENAMIENTO</t>
  </si>
  <si>
    <t>LABORATORIO</t>
  </si>
  <si>
    <t>LISTADO DE SUSTANCIAS CONTROLADAS
RESOLUCION 001:2015 MINJUSTICIA</t>
  </si>
  <si>
    <t>GALON</t>
  </si>
  <si>
    <t>gl</t>
  </si>
  <si>
    <t>GASEOSO</t>
  </si>
  <si>
    <t>Corrosivos</t>
  </si>
  <si>
    <t>1 SUSTANCIAS EXPLOSIVAS</t>
  </si>
  <si>
    <t>HERBARIO</t>
  </si>
  <si>
    <t>II</t>
  </si>
  <si>
    <t>GRAMO</t>
  </si>
  <si>
    <t>Inflamables</t>
  </si>
  <si>
    <t>2A GASES</t>
  </si>
  <si>
    <t>LAB ALIMENTO VIVO - ECOTOXICOLOGIA</t>
  </si>
  <si>
    <t>ACEITE COMBUSTIBLE PARA MOTOR- A.C.P.M.</t>
  </si>
  <si>
    <t>III</t>
  </si>
  <si>
    <t>KILO</t>
  </si>
  <si>
    <t>Oxidantes</t>
  </si>
  <si>
    <t>2B AEROSOLES</t>
  </si>
  <si>
    <t>ACETATO DE BUTILO</t>
  </si>
  <si>
    <t>IV</t>
  </si>
  <si>
    <t>LITRO</t>
  </si>
  <si>
    <t>Peligroso para el medio ambiente</t>
  </si>
  <si>
    <t>LAB CLINICO VETERINARIO</t>
  </si>
  <si>
    <t>ACETATO DE ETILO</t>
  </si>
  <si>
    <t>MILIGRAMO</t>
  </si>
  <si>
    <t>Riesgo moderado (separadores)</t>
  </si>
  <si>
    <t>4.1.A SOLIDOS INFLAMABLES (EXPLOSIVO)</t>
  </si>
  <si>
    <t>LAB DE ANALISIS DE LA INFORMACION</t>
  </si>
  <si>
    <t>ACETATO DE ISOBUTILO</t>
  </si>
  <si>
    <t>MILILITRO</t>
  </si>
  <si>
    <t>TOxicos</t>
  </si>
  <si>
    <t>LAB DE ANATOMIA Y MORFOLOGIA ANIMAL</t>
  </si>
  <si>
    <t>ACETATO DE ISOPROPILO</t>
  </si>
  <si>
    <t>ONZA</t>
  </si>
  <si>
    <t>oz</t>
  </si>
  <si>
    <t>4.2 SUSTANCIAS SUSCEPTIBLES DE</t>
  </si>
  <si>
    <t>LAB DE AUTOMATIZACION INDUSTRIAL</t>
  </si>
  <si>
    <t>ACETATO DE N-PROPILO</t>
  </si>
  <si>
    <t>COMBUSTION ESPONTANEA</t>
  </si>
  <si>
    <t>LAB DE BIOLOGIA</t>
  </si>
  <si>
    <t>4.3 SUSTANCIAS QUE FORMAN INFLAMABLES GASES EN CONTACTO CON EL AGUA</t>
  </si>
  <si>
    <t>LAB DE BIOLOGIA MOLECULAR</t>
  </si>
  <si>
    <t xml:space="preserve">LAB DE BIOTECNOLOGIA VEGETAL </t>
  </si>
  <si>
    <t>LAB DE CALIDAD DE AGUAS Y DINAMICA DE NUTRIENTES</t>
  </si>
  <si>
    <t>5.1.C SUSTANCIAS OXIDANTES (NITRATO DE AMONIO)</t>
  </si>
  <si>
    <t>LAB DE CONTROL BIOLOGICO - BIOFABRICA</t>
  </si>
  <si>
    <t>5.2 PEROXIDOS ORGANICOS Y SUSTANCIAS AUTORREACTIVAS</t>
  </si>
  <si>
    <t>LAB DE ELECTRONICA</t>
  </si>
  <si>
    <t>ANHIDRIDO ACETICO</t>
  </si>
  <si>
    <t>LAB DE ENTOMOLOGIA</t>
  </si>
  <si>
    <t>BUTANOL</t>
  </si>
  <si>
    <t>LAB DE ENTOMOLOGIA MEDICA</t>
  </si>
  <si>
    <t>4545KKH</t>
  </si>
  <si>
    <t>LAB DE EXPERIMENTAL DE ALIMENTACION Y NUTRICION DE PECES</t>
  </si>
  <si>
    <t>CEMENTO</t>
  </si>
  <si>
    <t>ADADFkkk</t>
  </si>
  <si>
    <t>LAB DE FARMACOLOGIA</t>
  </si>
  <si>
    <t>ASD</t>
  </si>
  <si>
    <t>6.2 SUSTANCIAS INFECCIOSAS</t>
  </si>
  <si>
    <t>LAB DE FISICA</t>
  </si>
  <si>
    <t>7 SUSTANCIAS RADIACTIVAS</t>
  </si>
  <si>
    <t>LAB DE FISIOLOGIA DEL ESFUERZO</t>
  </si>
  <si>
    <t>DIACETONA ALCOHOL</t>
  </si>
  <si>
    <t>8.A SUSTANCIAS CORROSIVO COMBUSTIBLE</t>
  </si>
  <si>
    <t>LAB DE FISIOLOGIA VEGETAL</t>
  </si>
  <si>
    <t>DIOXIDO DE MANGANESO</t>
  </si>
  <si>
    <t>LAB DE FISIOLOGIA VETERINARIA</t>
  </si>
  <si>
    <t>DISOLVENTE NO. 1 Y 1A</t>
  </si>
  <si>
    <t>LAB DE GENETICA Y REPRODUCCION</t>
  </si>
  <si>
    <t>DISOLVENTE NO. 2</t>
  </si>
  <si>
    <t>LAB DE HISTOPATOLOGIA</t>
  </si>
  <si>
    <t>LAB DE ICTIOPATOLOGIA</t>
  </si>
  <si>
    <t>GASOLINA PARA MOTOR</t>
  </si>
  <si>
    <t>LAB DE LIMNOLOGIA APLICADA</t>
  </si>
  <si>
    <t>LAB DE MAQUINARIA Y MECANIZACION AGRICOLA - GABINETE DE TOPOGRAFIA</t>
  </si>
  <si>
    <t>LAB DE MICROBIOLOGIA ANIMAL</t>
  </si>
  <si>
    <t>MANGANATO DE POTASIO</t>
  </si>
  <si>
    <t>LAB DE MICROBIOLOGIA VEGETAL  Y FITOPATOLOGIA</t>
  </si>
  <si>
    <t>LAB DE NUTRICION ANIMAL</t>
  </si>
  <si>
    <t>METABISULFITO DE SODIO</t>
  </si>
  <si>
    <t>LAB DE PARASITOLOGIA VETERINARIA</t>
  </si>
  <si>
    <t>METIL ETIL CETONA</t>
  </si>
  <si>
    <t>LAB DE POLIFUNCIONAL DE INGENIERIA AGROINDUSTRIAL</t>
  </si>
  <si>
    <t>METIL ISOBUTIL CETONA</t>
  </si>
  <si>
    <t>LAB DE QUIMICA</t>
  </si>
  <si>
    <t>PERMANGANATO DE POTASIO</t>
  </si>
  <si>
    <t>LAB DE REPRODUCCION Y CRIOCONSERVACION</t>
  </si>
  <si>
    <t>THINNER</t>
  </si>
  <si>
    <t>LAB DE SIMULACION CLINICAS</t>
  </si>
  <si>
    <t>LAB DE SIMULACION FARMACEUTICAS</t>
  </si>
  <si>
    <t>LAB DE SOFTWARE ESPECIALIZADO</t>
  </si>
  <si>
    <t>LAB DE SUELOS</t>
  </si>
  <si>
    <t>LAB DE TOXICOLOGIA Y BIOTECNOLOGIA</t>
  </si>
  <si>
    <t>LAB METABOLISMO</t>
  </si>
  <si>
    <t>LAB PROCESAMIENTO DE LACTEOS - ANALISIS FISICO QUIMICO DE LECHES</t>
  </si>
  <si>
    <t>MUSEO DE HISTORIA NATURAL</t>
  </si>
  <si>
    <t>SALA DE NECROPSIA</t>
  </si>
  <si>
    <t>Vigente</t>
  </si>
  <si>
    <t>Vencimiento próximo</t>
  </si>
  <si>
    <t>Estado</t>
  </si>
  <si>
    <t>Vencido</t>
  </si>
  <si>
    <t>FECHA DE VENCIMIENTO</t>
  </si>
  <si>
    <r>
      <t>Código:</t>
    </r>
    <r>
      <rPr>
        <i/>
        <sz val="9"/>
        <color theme="1"/>
        <rFont val="Arial"/>
        <family val="2"/>
      </rPr>
      <t xml:space="preserve"> FO-GAA-327</t>
    </r>
  </si>
  <si>
    <t>FORMATO DE CONTROL Y SEGUIMIENTO DE REACTIVOS DEL CENTRO DE CALIDAD DE AGUAS</t>
  </si>
  <si>
    <t xml:space="preserve">ESTADO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</si>
  <si>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06</t>
    </r>
    <r>
      <rPr>
        <i/>
        <sz val="9"/>
        <rFont val="Arial"/>
        <family val="2"/>
      </rPr>
      <t>/03/2024</t>
    </r>
  </si>
  <si>
    <r>
      <t xml:space="preserve">Versión: </t>
    </r>
    <r>
      <rPr>
        <i/>
        <sz val="9"/>
        <color theme="1"/>
        <rFont val="Arial"/>
        <family val="2"/>
      </rPr>
      <t>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</si>
</sst>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yyyy\-mm\-dd"/>
    <numFmt numFmtId="166" formatCode="yyyy\-m\-d"/>
  </numFmts>
  <fonts count="19" x14ac:knownFonts="1">
    <font>
      <sz val="10"/>
      <color rgb="FF000000"/>
      <name val="Calibri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12" fillId="0" borderId="0" xfId="0" applyFont="1"/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4" fontId="1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3" fillId="5" borderId="1" xfId="0" applyFont="1" applyFill="1" applyBorder="1"/>
    <xf numFmtId="0" fontId="13" fillId="3" borderId="1" xfId="0" applyFont="1" applyFill="1" applyBorder="1"/>
    <xf numFmtId="0" fontId="13" fillId="4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455084</xdr:colOff>
      <xdr:row>1</xdr:row>
      <xdr:rowOff>52917</xdr:rowOff>
    </xdr:from>
    <xdr:ext cx="1778000" cy="50800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9667" y="95250"/>
          <a:ext cx="1778000" cy="508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3"/>
  <sheetViews>
    <sheetView showGridLines="0" tabSelected="1" zoomScale="95" zoomScaleNormal="95" workbookViewId="0">
      <pane ySplit="8" topLeftCell="A9" activePane="bottomLeft" state="frozen"/>
      <selection pane="bottomLeft" activeCell="M9" sqref="M9"/>
    </sheetView>
  </sheetViews>
  <sheetFormatPr baseColWidth="10" defaultColWidth="14.42578125" defaultRowHeight="15" customHeight="1" x14ac:dyDescent="0.2"/>
  <cols>
    <col min="1" max="1" width="4" customWidth="1"/>
    <col min="2" max="2" width="42.7109375" customWidth="1"/>
    <col min="3" max="3" width="19.42578125" customWidth="1"/>
    <col min="4" max="4" width="17.140625" customWidth="1"/>
    <col min="5" max="5" width="18.5703125" customWidth="1"/>
    <col min="6" max="6" width="31" bestFit="1" customWidth="1"/>
    <col min="7" max="7" width="14.28515625" bestFit="1" customWidth="1"/>
    <col min="8" max="8" width="32.140625" bestFit="1" customWidth="1"/>
    <col min="9" max="9" width="45.28515625" customWidth="1"/>
    <col min="10" max="10" width="30" customWidth="1"/>
    <col min="11" max="11" width="11.42578125" customWidth="1"/>
    <col min="12" max="12" width="14.42578125" style="10"/>
    <col min="13" max="13" width="20.5703125" customWidth="1"/>
    <col min="14" max="14" width="15.28515625" customWidth="1"/>
  </cols>
  <sheetData>
    <row r="1" spans="1:19" ht="3" customHeight="1" x14ac:dyDescent="0.2">
      <c r="A1" s="1"/>
      <c r="B1" s="2"/>
      <c r="C1" s="3"/>
      <c r="D1" s="2"/>
      <c r="E1" s="2"/>
      <c r="F1" s="4"/>
      <c r="G1" s="2"/>
      <c r="H1" s="2"/>
      <c r="I1" s="2"/>
      <c r="J1" s="2"/>
      <c r="K1" s="2"/>
    </row>
    <row r="2" spans="1:19" ht="15.75" customHeight="1" x14ac:dyDescent="0.25">
      <c r="A2" s="2"/>
      <c r="B2" s="22"/>
      <c r="C2" s="25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32" t="s">
        <v>165</v>
      </c>
    </row>
    <row r="3" spans="1:19" ht="15.75" customHeight="1" x14ac:dyDescent="0.2">
      <c r="A3" s="2"/>
      <c r="B3" s="23"/>
      <c r="C3" s="26" t="s">
        <v>169</v>
      </c>
      <c r="D3" s="26"/>
      <c r="E3" s="26"/>
      <c r="F3" s="26"/>
      <c r="G3" s="26"/>
      <c r="H3" s="26"/>
      <c r="I3" s="26"/>
      <c r="J3" s="26"/>
      <c r="K3" s="26"/>
      <c r="L3" s="26"/>
      <c r="M3" s="33" t="s">
        <v>163</v>
      </c>
      <c r="N3" s="11"/>
    </row>
    <row r="4" spans="1:19" ht="15.75" customHeight="1" x14ac:dyDescent="0.2">
      <c r="A4" s="2"/>
      <c r="B4" s="24"/>
      <c r="C4" s="27" t="s">
        <v>168</v>
      </c>
      <c r="D4" s="20"/>
      <c r="E4" s="20"/>
      <c r="F4" s="20"/>
      <c r="G4" s="15" t="s">
        <v>172</v>
      </c>
      <c r="H4" s="28" t="s">
        <v>171</v>
      </c>
      <c r="I4" s="28"/>
      <c r="J4" s="28"/>
      <c r="K4" s="28"/>
      <c r="L4" s="28"/>
      <c r="M4" s="34" t="s">
        <v>164</v>
      </c>
      <c r="N4" s="11"/>
    </row>
    <row r="5" spans="1:19" ht="16.5" customHeight="1" x14ac:dyDescent="0.2">
      <c r="A5" s="2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M5" s="35" t="s">
        <v>166</v>
      </c>
      <c r="N5" s="11"/>
    </row>
    <row r="6" spans="1:19" ht="2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ht="12.75" x14ac:dyDescent="0.2">
      <c r="A7" s="2"/>
      <c r="B7" s="59" t="s">
        <v>1</v>
      </c>
      <c r="C7" s="59" t="s">
        <v>2</v>
      </c>
      <c r="D7" s="60" t="s">
        <v>3</v>
      </c>
      <c r="E7" s="60" t="s">
        <v>4</v>
      </c>
      <c r="F7" s="60" t="s">
        <v>5</v>
      </c>
      <c r="G7" s="59" t="s">
        <v>6</v>
      </c>
      <c r="H7" s="59" t="s">
        <v>7</v>
      </c>
      <c r="I7" s="20"/>
      <c r="J7" s="59" t="s">
        <v>8</v>
      </c>
      <c r="K7" s="59" t="s">
        <v>9</v>
      </c>
      <c r="L7" s="21" t="s">
        <v>167</v>
      </c>
      <c r="M7" s="61" t="s">
        <v>170</v>
      </c>
    </row>
    <row r="8" spans="1:19" ht="26.25" customHeight="1" x14ac:dyDescent="0.2">
      <c r="A8" s="2"/>
      <c r="B8" s="20"/>
      <c r="C8" s="20"/>
      <c r="D8" s="20"/>
      <c r="E8" s="20"/>
      <c r="F8" s="20"/>
      <c r="G8" s="20"/>
      <c r="H8" s="62" t="s">
        <v>10</v>
      </c>
      <c r="I8" s="62" t="s">
        <v>11</v>
      </c>
      <c r="J8" s="20"/>
      <c r="K8" s="20"/>
      <c r="L8" s="21"/>
      <c r="M8" s="61"/>
      <c r="N8" s="18">
        <f ca="1">TODAY()</f>
        <v>45405</v>
      </c>
      <c r="O8" s="11"/>
    </row>
    <row r="9" spans="1:19" ht="12.75" x14ac:dyDescent="0.2">
      <c r="A9" s="2"/>
      <c r="B9" s="39"/>
      <c r="C9" s="40"/>
      <c r="D9" s="40"/>
      <c r="E9" s="40"/>
      <c r="F9" s="40"/>
      <c r="G9" s="40"/>
      <c r="H9" s="39"/>
      <c r="I9" s="39"/>
      <c r="J9" s="39"/>
      <c r="K9" s="39"/>
      <c r="L9" s="9"/>
      <c r="M9" s="12" t="str">
        <f ca="1">IF(N9&lt;-90,$M$3, IF(N9&lt;0,$M$4,$M$5))</f>
        <v>Vencido</v>
      </c>
      <c r="N9">
        <f t="shared" ref="N9:N72" ca="1" si="0">$N$8-L9</f>
        <v>45405</v>
      </c>
    </row>
    <row r="10" spans="1:19" ht="12.75" x14ac:dyDescent="0.2">
      <c r="A10" s="2"/>
      <c r="B10" s="39"/>
      <c r="C10" s="40"/>
      <c r="D10" s="40"/>
      <c r="E10" s="40"/>
      <c r="F10" s="40"/>
      <c r="G10" s="40"/>
      <c r="H10" s="39"/>
      <c r="I10" s="39"/>
      <c r="J10" s="39"/>
      <c r="K10" s="39"/>
      <c r="L10" s="9"/>
      <c r="M10" s="12" t="str">
        <f ca="1">IF(N10&lt;-90,$M$3, IF(N10&lt;0,$M$4,$M$5))</f>
        <v>Vencido</v>
      </c>
      <c r="N10">
        <f t="shared" ca="1" si="0"/>
        <v>45405</v>
      </c>
    </row>
    <row r="11" spans="1:19" ht="12.75" x14ac:dyDescent="0.2">
      <c r="A11" s="2"/>
      <c r="B11" s="39"/>
      <c r="C11" s="40"/>
      <c r="D11" s="40"/>
      <c r="E11" s="40"/>
      <c r="F11" s="40"/>
      <c r="G11" s="40"/>
      <c r="H11" s="39"/>
      <c r="I11" s="39"/>
      <c r="J11" s="39"/>
      <c r="K11" s="39"/>
      <c r="L11" s="9"/>
      <c r="M11" s="12" t="str">
        <f ca="1">IF(N11&lt;-90,$M$3, IF(N11&lt;0,$M$4,$M$5))</f>
        <v>Vencido</v>
      </c>
      <c r="N11">
        <f t="shared" ca="1" si="0"/>
        <v>45405</v>
      </c>
    </row>
    <row r="12" spans="1:19" ht="12.75" x14ac:dyDescent="0.2">
      <c r="A12" s="2"/>
      <c r="B12" s="39"/>
      <c r="C12" s="40"/>
      <c r="D12" s="40"/>
      <c r="E12" s="40"/>
      <c r="F12" s="40"/>
      <c r="G12" s="40"/>
      <c r="H12" s="39"/>
      <c r="I12" s="39"/>
      <c r="J12" s="39"/>
      <c r="K12" s="39"/>
      <c r="L12" s="9"/>
      <c r="M12" s="12" t="str">
        <f ca="1">IF(N12&lt;-90,$M$3, IF(N12&lt;0,$M$4,$M$5))</f>
        <v>Vencido</v>
      </c>
      <c r="N12">
        <f t="shared" ca="1" si="0"/>
        <v>45405</v>
      </c>
      <c r="S12" s="13"/>
    </row>
    <row r="13" spans="1:19" ht="12.75" x14ac:dyDescent="0.2">
      <c r="A13" s="2"/>
      <c r="B13" s="39"/>
      <c r="C13" s="40"/>
      <c r="D13" s="40"/>
      <c r="E13" s="40"/>
      <c r="F13" s="40"/>
      <c r="G13" s="40"/>
      <c r="H13" s="39"/>
      <c r="I13" s="39"/>
      <c r="J13" s="39"/>
      <c r="K13" s="39"/>
      <c r="L13" s="9"/>
      <c r="M13" s="12" t="str">
        <f ca="1">IF(N13&lt;-90,$M$3, IF(N13&lt;0,$M$4,$M$5))</f>
        <v>Vencido</v>
      </c>
      <c r="N13">
        <f t="shared" ca="1" si="0"/>
        <v>45405</v>
      </c>
    </row>
    <row r="14" spans="1:19" ht="12.75" x14ac:dyDescent="0.2">
      <c r="A14" s="2"/>
      <c r="B14" s="39"/>
      <c r="C14" s="40"/>
      <c r="D14" s="41"/>
      <c r="E14" s="40"/>
      <c r="F14" s="40"/>
      <c r="G14" s="40"/>
      <c r="H14" s="39"/>
      <c r="I14" s="39"/>
      <c r="J14" s="39"/>
      <c r="K14" s="39"/>
      <c r="L14" s="9"/>
      <c r="M14" s="12" t="str">
        <f ca="1">IF(N14&lt;-90,$M$3, IF(N14&lt;0,$M$4,$M$5))</f>
        <v>Vencido</v>
      </c>
      <c r="N14">
        <f t="shared" ca="1" si="0"/>
        <v>45405</v>
      </c>
    </row>
    <row r="15" spans="1:19" ht="12.75" x14ac:dyDescent="0.2">
      <c r="A15" s="2"/>
      <c r="B15" s="39"/>
      <c r="C15" s="40"/>
      <c r="D15" s="40"/>
      <c r="E15" s="40"/>
      <c r="F15" s="40"/>
      <c r="G15" s="40"/>
      <c r="H15" s="39"/>
      <c r="I15" s="39"/>
      <c r="J15" s="39"/>
      <c r="K15" s="39"/>
      <c r="L15" s="9"/>
      <c r="M15" s="12" t="str">
        <f ca="1">IF(N15&lt;-90,$M$3, IF(N15&lt;0,$M$4,$M$5))</f>
        <v>Vencido</v>
      </c>
      <c r="N15">
        <f t="shared" ca="1" si="0"/>
        <v>45405</v>
      </c>
    </row>
    <row r="16" spans="1:19" ht="12.75" x14ac:dyDescent="0.2">
      <c r="A16" s="2"/>
      <c r="B16" s="39"/>
      <c r="C16" s="40"/>
      <c r="D16" s="40"/>
      <c r="E16" s="40"/>
      <c r="F16" s="40"/>
      <c r="G16" s="40"/>
      <c r="H16" s="39"/>
      <c r="I16" s="39"/>
      <c r="J16" s="39"/>
      <c r="K16" s="39"/>
      <c r="L16" s="9"/>
      <c r="M16" s="12" t="str">
        <f ca="1">IF(N16&lt;-90,$M$3, IF(N16&lt;0,$M$4,$M$5))</f>
        <v>Vencido</v>
      </c>
      <c r="N16">
        <f t="shared" ca="1" si="0"/>
        <v>45405</v>
      </c>
    </row>
    <row r="17" spans="1:14" ht="12.75" x14ac:dyDescent="0.2">
      <c r="A17" s="2"/>
      <c r="B17" s="39"/>
      <c r="C17" s="40"/>
      <c r="D17" s="40"/>
      <c r="E17" s="40"/>
      <c r="F17" s="40"/>
      <c r="G17" s="40"/>
      <c r="H17" s="39"/>
      <c r="I17" s="39"/>
      <c r="J17" s="39"/>
      <c r="K17" s="39"/>
      <c r="L17" s="19"/>
      <c r="M17" s="12" t="str">
        <f ca="1">IF(N17&lt;-90,$M$3, IF(N17&lt;0,$M$4,$M$5))</f>
        <v>Vencido</v>
      </c>
      <c r="N17">
        <f t="shared" ca="1" si="0"/>
        <v>45405</v>
      </c>
    </row>
    <row r="18" spans="1:14" ht="12.75" x14ac:dyDescent="0.2">
      <c r="A18" s="2"/>
      <c r="B18" s="39"/>
      <c r="C18" s="40"/>
      <c r="D18" s="40"/>
      <c r="E18" s="40"/>
      <c r="F18" s="40"/>
      <c r="G18" s="40"/>
      <c r="H18" s="39"/>
      <c r="I18" s="39"/>
      <c r="J18" s="39"/>
      <c r="K18" s="39"/>
      <c r="L18" s="9"/>
      <c r="M18" s="12" t="str">
        <f ca="1">IF(N18&lt;-90,$M$3, IF(N18&lt;0,$M$4,$M$5))</f>
        <v>Vencido</v>
      </c>
      <c r="N18">
        <f t="shared" ca="1" si="0"/>
        <v>45405</v>
      </c>
    </row>
    <row r="19" spans="1:14" ht="12.75" x14ac:dyDescent="0.2">
      <c r="A19" s="2"/>
      <c r="B19" s="39"/>
      <c r="C19" s="40"/>
      <c r="D19" s="40"/>
      <c r="E19" s="40"/>
      <c r="F19" s="40"/>
      <c r="G19" s="40"/>
      <c r="H19" s="39"/>
      <c r="I19" s="39"/>
      <c r="J19" s="39"/>
      <c r="K19" s="39"/>
      <c r="L19" s="9"/>
      <c r="M19" s="12" t="str">
        <f ca="1">IF(N19&lt;-90,$M$3, IF(N19&lt;0,$M$4,$M$5))</f>
        <v>Vencido</v>
      </c>
      <c r="N19">
        <f t="shared" ca="1" si="0"/>
        <v>45405</v>
      </c>
    </row>
    <row r="20" spans="1:14" ht="12.75" x14ac:dyDescent="0.2">
      <c r="A20" s="2"/>
      <c r="B20" s="39"/>
      <c r="C20" s="40"/>
      <c r="D20" s="40"/>
      <c r="E20" s="40"/>
      <c r="F20" s="40"/>
      <c r="G20" s="40"/>
      <c r="H20" s="39"/>
      <c r="I20" s="39"/>
      <c r="J20" s="39"/>
      <c r="K20" s="39"/>
      <c r="L20" s="9"/>
      <c r="M20" s="12" t="str">
        <f ca="1">IF(N20&lt;-90,$M$3, IF(N20&lt;0,$M$4,$M$5))</f>
        <v>Vencido</v>
      </c>
      <c r="N20">
        <f t="shared" ca="1" si="0"/>
        <v>45405</v>
      </c>
    </row>
    <row r="21" spans="1:14" ht="12.75" x14ac:dyDescent="0.2">
      <c r="A21" s="2"/>
      <c r="B21" s="39"/>
      <c r="C21" s="40"/>
      <c r="D21" s="40"/>
      <c r="E21" s="40"/>
      <c r="F21" s="40"/>
      <c r="G21" s="40"/>
      <c r="H21" s="39"/>
      <c r="I21" s="39"/>
      <c r="J21" s="39"/>
      <c r="K21" s="39"/>
      <c r="L21" s="9"/>
      <c r="M21" s="12" t="str">
        <f ca="1">IF(N21&lt;-90,$M$3, IF(N21&lt;0,$M$4,$M$5))</f>
        <v>Vencido</v>
      </c>
      <c r="N21">
        <f t="shared" ca="1" si="0"/>
        <v>45405</v>
      </c>
    </row>
    <row r="22" spans="1:14" ht="12.75" x14ac:dyDescent="0.2">
      <c r="A22" s="2"/>
      <c r="B22" s="39"/>
      <c r="C22" s="40"/>
      <c r="D22" s="40"/>
      <c r="E22" s="40"/>
      <c r="F22" s="40"/>
      <c r="G22" s="40"/>
      <c r="H22" s="39"/>
      <c r="I22" s="39"/>
      <c r="J22" s="39"/>
      <c r="K22" s="39"/>
      <c r="L22" s="9"/>
      <c r="M22" s="12" t="str">
        <f ca="1">IF(N22&lt;-90,$M$3, IF(N22&lt;0,$M$4,$M$5))</f>
        <v>Vencido</v>
      </c>
      <c r="N22">
        <f t="shared" ca="1" si="0"/>
        <v>45405</v>
      </c>
    </row>
    <row r="23" spans="1:14" ht="12.75" x14ac:dyDescent="0.2">
      <c r="A23" s="2"/>
      <c r="B23" s="39"/>
      <c r="C23" s="40"/>
      <c r="D23" s="40"/>
      <c r="E23" s="40"/>
      <c r="F23" s="40"/>
      <c r="G23" s="40"/>
      <c r="H23" s="39"/>
      <c r="I23" s="39"/>
      <c r="J23" s="39"/>
      <c r="K23" s="39"/>
      <c r="L23" s="9"/>
      <c r="M23" s="12" t="str">
        <f ca="1">IF(N23&lt;-90,$M$3, IF(N23&lt;0,$M$4,$M$5))</f>
        <v>Vencido</v>
      </c>
      <c r="N23">
        <f t="shared" ca="1" si="0"/>
        <v>45405</v>
      </c>
    </row>
    <row r="24" spans="1:14" ht="12.75" x14ac:dyDescent="0.2">
      <c r="A24" s="2"/>
      <c r="B24" s="39"/>
      <c r="C24" s="40"/>
      <c r="D24" s="40"/>
      <c r="E24" s="40"/>
      <c r="F24" s="40"/>
      <c r="G24" s="40"/>
      <c r="H24" s="39"/>
      <c r="I24" s="39"/>
      <c r="J24" s="39"/>
      <c r="K24" s="39"/>
      <c r="L24" s="9"/>
      <c r="M24" s="12" t="str">
        <f ca="1">IF(N24&lt;-90,$M$3, IF(N24&lt;0,$M$4,$M$5))</f>
        <v>Vencido</v>
      </c>
      <c r="N24">
        <f t="shared" ca="1" si="0"/>
        <v>45405</v>
      </c>
    </row>
    <row r="25" spans="1:14" ht="12.75" x14ac:dyDescent="0.2">
      <c r="A25" s="2"/>
      <c r="B25" s="39"/>
      <c r="C25" s="40"/>
      <c r="D25" s="40"/>
      <c r="E25" s="40"/>
      <c r="F25" s="40"/>
      <c r="G25" s="40"/>
      <c r="H25" s="39"/>
      <c r="I25" s="39"/>
      <c r="J25" s="39"/>
      <c r="K25" s="39"/>
      <c r="L25" s="9"/>
      <c r="M25" s="12" t="str">
        <f ca="1">IF(N25&lt;-90,$M$3, IF(N25&lt;0,$M$4,$M$5))</f>
        <v>Vencido</v>
      </c>
      <c r="N25">
        <f t="shared" ca="1" si="0"/>
        <v>45405</v>
      </c>
    </row>
    <row r="26" spans="1:14" ht="12.75" x14ac:dyDescent="0.2">
      <c r="A26" s="2"/>
      <c r="B26" s="39"/>
      <c r="C26" s="40"/>
      <c r="D26" s="40"/>
      <c r="E26" s="40"/>
      <c r="F26" s="40"/>
      <c r="G26" s="40"/>
      <c r="H26" s="39"/>
      <c r="I26" s="39"/>
      <c r="J26" s="39"/>
      <c r="K26" s="39"/>
      <c r="L26" s="9"/>
      <c r="M26" s="12" t="str">
        <f ca="1">IF(N26&lt;-90,$M$3, IF(N26&lt;0,$M$4,$M$5))</f>
        <v>Vencido</v>
      </c>
      <c r="N26">
        <f t="shared" ca="1" si="0"/>
        <v>45405</v>
      </c>
    </row>
    <row r="27" spans="1:14" ht="12.75" x14ac:dyDescent="0.2">
      <c r="A27" s="2"/>
      <c r="B27" s="39"/>
      <c r="C27" s="40"/>
      <c r="D27" s="40"/>
      <c r="E27" s="40"/>
      <c r="F27" s="40"/>
      <c r="G27" s="40"/>
      <c r="H27" s="39"/>
      <c r="I27" s="39"/>
      <c r="J27" s="39"/>
      <c r="K27" s="39"/>
      <c r="L27" s="9"/>
      <c r="M27" s="12" t="str">
        <f ca="1">IF(N27&lt;-90,$M$3, IF(N27&lt;0,$M$4,$M$5))</f>
        <v>Vencido</v>
      </c>
      <c r="N27">
        <f t="shared" ca="1" si="0"/>
        <v>45405</v>
      </c>
    </row>
    <row r="28" spans="1:14" ht="12.75" x14ac:dyDescent="0.2">
      <c r="A28" s="2"/>
      <c r="B28" s="39"/>
      <c r="C28" s="40"/>
      <c r="D28" s="40"/>
      <c r="E28" s="40"/>
      <c r="F28" s="40"/>
      <c r="G28" s="40"/>
      <c r="H28" s="39"/>
      <c r="I28" s="39"/>
      <c r="J28" s="39"/>
      <c r="K28" s="39"/>
      <c r="L28" s="9"/>
      <c r="M28" s="12" t="str">
        <f ca="1">IF(N28&lt;-90,$M$3, IF(N28&lt;0,$M$4,$M$5))</f>
        <v>Vencido</v>
      </c>
      <c r="N28">
        <f t="shared" ca="1" si="0"/>
        <v>45405</v>
      </c>
    </row>
    <row r="29" spans="1:14" ht="12.75" x14ac:dyDescent="0.2">
      <c r="A29" s="2"/>
      <c r="B29" s="39"/>
      <c r="C29" s="40"/>
      <c r="D29" s="40"/>
      <c r="E29" s="40"/>
      <c r="F29" s="40"/>
      <c r="G29" s="40"/>
      <c r="H29" s="39"/>
      <c r="I29" s="39"/>
      <c r="J29" s="39"/>
      <c r="K29" s="39"/>
      <c r="L29" s="9"/>
      <c r="M29" s="12" t="str">
        <f ca="1">IF(N29&lt;-90,$M$3, IF(N29&lt;0,$M$4,$M$5))</f>
        <v>Vencido</v>
      </c>
      <c r="N29">
        <f t="shared" ca="1" si="0"/>
        <v>45405</v>
      </c>
    </row>
    <row r="30" spans="1:14" ht="12.75" x14ac:dyDescent="0.2">
      <c r="A30" s="2"/>
      <c r="B30" s="39"/>
      <c r="C30" s="40"/>
      <c r="D30" s="40"/>
      <c r="E30" s="40"/>
      <c r="F30" s="40"/>
      <c r="G30" s="40"/>
      <c r="H30" s="39"/>
      <c r="I30" s="39"/>
      <c r="J30" s="39"/>
      <c r="K30" s="39"/>
      <c r="L30" s="9"/>
      <c r="M30" s="12" t="str">
        <f ca="1">IF(N30&lt;-90,$M$3, IF(N30&lt;0,$M$4,$M$5))</f>
        <v>Vencido</v>
      </c>
      <c r="N30">
        <f t="shared" ca="1" si="0"/>
        <v>45405</v>
      </c>
    </row>
    <row r="31" spans="1:14" ht="12.75" x14ac:dyDescent="0.2">
      <c r="A31" s="2"/>
      <c r="B31" s="39"/>
      <c r="C31" s="40"/>
      <c r="D31" s="40"/>
      <c r="E31" s="40"/>
      <c r="F31" s="40"/>
      <c r="G31" s="40"/>
      <c r="H31" s="39"/>
      <c r="I31" s="39"/>
      <c r="J31" s="39"/>
      <c r="K31" s="39"/>
      <c r="L31" s="9"/>
      <c r="M31" s="12" t="str">
        <f ca="1">IF(N31&lt;-90,$M$3, IF(N31&lt;0,$M$4,$M$5))</f>
        <v>Vencido</v>
      </c>
      <c r="N31">
        <f t="shared" ca="1" si="0"/>
        <v>45405</v>
      </c>
    </row>
    <row r="32" spans="1:14" ht="12.75" x14ac:dyDescent="0.2">
      <c r="A32" s="2"/>
      <c r="B32" s="39"/>
      <c r="C32" s="40"/>
      <c r="D32" s="40"/>
      <c r="E32" s="40"/>
      <c r="F32" s="40"/>
      <c r="G32" s="40"/>
      <c r="H32" s="39"/>
      <c r="I32" s="39"/>
      <c r="J32" s="39"/>
      <c r="K32" s="39"/>
      <c r="L32" s="9"/>
      <c r="M32" s="12" t="str">
        <f ca="1">IF(N32&lt;-90,$M$3, IF(N32&lt;0,$M$4,$M$5))</f>
        <v>Vencido</v>
      </c>
      <c r="N32">
        <f t="shared" ca="1" si="0"/>
        <v>45405</v>
      </c>
    </row>
    <row r="33" spans="1:14" ht="12.75" x14ac:dyDescent="0.2">
      <c r="A33" s="2"/>
      <c r="B33" s="39"/>
      <c r="C33" s="40"/>
      <c r="D33" s="40"/>
      <c r="E33" s="40"/>
      <c r="F33" s="40"/>
      <c r="G33" s="40"/>
      <c r="H33" s="39"/>
      <c r="I33" s="39"/>
      <c r="J33" s="39"/>
      <c r="K33" s="39"/>
      <c r="L33" s="9"/>
      <c r="M33" s="12" t="str">
        <f ca="1">IF(N33&lt;-90,$M$3, IF(N33&lt;0,$M$4,$M$5))</f>
        <v>Vencido</v>
      </c>
      <c r="N33">
        <f t="shared" ca="1" si="0"/>
        <v>45405</v>
      </c>
    </row>
    <row r="34" spans="1:14" ht="12.75" x14ac:dyDescent="0.2">
      <c r="A34" s="2"/>
      <c r="B34" s="39"/>
      <c r="C34" s="40"/>
      <c r="D34" s="40"/>
      <c r="E34" s="40"/>
      <c r="F34" s="40"/>
      <c r="G34" s="40"/>
      <c r="H34" s="39"/>
      <c r="I34" s="39"/>
      <c r="J34" s="39"/>
      <c r="K34" s="39"/>
      <c r="L34" s="9"/>
      <c r="M34" s="12" t="str">
        <f ca="1">IF(N34&lt;-90,$M$3, IF(N34&lt;0,$M$4,$M$5))</f>
        <v>Vencido</v>
      </c>
      <c r="N34">
        <f t="shared" ca="1" si="0"/>
        <v>45405</v>
      </c>
    </row>
    <row r="35" spans="1:14" ht="12.75" x14ac:dyDescent="0.2">
      <c r="A35" s="2"/>
      <c r="B35" s="39"/>
      <c r="C35" s="40"/>
      <c r="D35" s="40"/>
      <c r="E35" s="40"/>
      <c r="F35" s="40"/>
      <c r="G35" s="40"/>
      <c r="H35" s="39"/>
      <c r="I35" s="39"/>
      <c r="J35" s="39"/>
      <c r="K35" s="39"/>
      <c r="L35" s="9"/>
      <c r="M35" s="12" t="str">
        <f ca="1">IF(N35&lt;-90,$M$3, IF(N35&lt;0,$M$4,$M$5))</f>
        <v>Vencido</v>
      </c>
      <c r="N35">
        <f t="shared" ca="1" si="0"/>
        <v>45405</v>
      </c>
    </row>
    <row r="36" spans="1:14" ht="12.75" x14ac:dyDescent="0.2">
      <c r="A36" s="2"/>
      <c r="B36" s="39"/>
      <c r="C36" s="40"/>
      <c r="D36" s="40"/>
      <c r="E36" s="40"/>
      <c r="F36" s="40"/>
      <c r="G36" s="40"/>
      <c r="H36" s="39"/>
      <c r="I36" s="39"/>
      <c r="J36" s="39"/>
      <c r="K36" s="39"/>
      <c r="L36" s="9"/>
      <c r="M36" s="12" t="str">
        <f ca="1">IF(N36&lt;-90,$M$3, IF(N36&lt;0,$M$4,$M$5))</f>
        <v>Vencido</v>
      </c>
      <c r="N36">
        <f t="shared" ca="1" si="0"/>
        <v>45405</v>
      </c>
    </row>
    <row r="37" spans="1:14" ht="12.75" x14ac:dyDescent="0.2">
      <c r="A37" s="2"/>
      <c r="B37" s="39"/>
      <c r="C37" s="40"/>
      <c r="D37" s="40"/>
      <c r="E37" s="40"/>
      <c r="F37" s="40"/>
      <c r="G37" s="40"/>
      <c r="H37" s="39"/>
      <c r="I37" s="39"/>
      <c r="J37" s="39"/>
      <c r="K37" s="39"/>
      <c r="L37" s="9"/>
      <c r="M37" s="12" t="str">
        <f ca="1">IF(N37&lt;-90,$M$3, IF(N37&lt;0,$M$4,$M$5))</f>
        <v>Vencido</v>
      </c>
      <c r="N37">
        <f t="shared" ca="1" si="0"/>
        <v>45405</v>
      </c>
    </row>
    <row r="38" spans="1:14" ht="12.75" x14ac:dyDescent="0.2">
      <c r="A38" s="2"/>
      <c r="B38" s="39"/>
      <c r="C38" s="40"/>
      <c r="D38" s="40"/>
      <c r="E38" s="40"/>
      <c r="F38" s="40"/>
      <c r="G38" s="40"/>
      <c r="H38" s="39"/>
      <c r="I38" s="39"/>
      <c r="J38" s="39"/>
      <c r="K38" s="39"/>
      <c r="L38" s="9"/>
      <c r="M38" s="12" t="str">
        <f ca="1">IF(N38&lt;-90,$M$3, IF(N38&lt;0,$M$4,$M$5))</f>
        <v>Vencido</v>
      </c>
      <c r="N38">
        <f t="shared" ca="1" si="0"/>
        <v>45405</v>
      </c>
    </row>
    <row r="39" spans="1:14" ht="12.75" x14ac:dyDescent="0.2">
      <c r="A39" s="2"/>
      <c r="B39" s="39"/>
      <c r="C39" s="40"/>
      <c r="D39" s="40"/>
      <c r="E39" s="40"/>
      <c r="F39" s="40"/>
      <c r="G39" s="40"/>
      <c r="H39" s="39"/>
      <c r="I39" s="39"/>
      <c r="J39" s="39"/>
      <c r="K39" s="39"/>
      <c r="L39" s="9"/>
      <c r="M39" s="12" t="str">
        <f ca="1">IF(N39&lt;-90,$M$3, IF(N39&lt;0,$M$4,$M$5))</f>
        <v>Vencido</v>
      </c>
      <c r="N39">
        <f t="shared" ca="1" si="0"/>
        <v>45405</v>
      </c>
    </row>
    <row r="40" spans="1:14" ht="12.75" x14ac:dyDescent="0.2">
      <c r="A40" s="2"/>
      <c r="B40" s="39"/>
      <c r="C40" s="40"/>
      <c r="D40" s="40"/>
      <c r="E40" s="40"/>
      <c r="F40" s="40"/>
      <c r="G40" s="40"/>
      <c r="H40" s="39"/>
      <c r="I40" s="39"/>
      <c r="J40" s="39"/>
      <c r="K40" s="39"/>
      <c r="L40" s="9"/>
      <c r="M40" s="12" t="str">
        <f ca="1">IF(N40&lt;-90,$M$3, IF(N40&lt;0,$M$4,$M$5))</f>
        <v>Vencido</v>
      </c>
      <c r="N40">
        <f t="shared" ca="1" si="0"/>
        <v>45405</v>
      </c>
    </row>
    <row r="41" spans="1:14" ht="12.75" x14ac:dyDescent="0.2">
      <c r="A41" s="2"/>
      <c r="B41" s="39"/>
      <c r="C41" s="40"/>
      <c r="D41" s="40"/>
      <c r="E41" s="40"/>
      <c r="F41" s="40"/>
      <c r="G41" s="40"/>
      <c r="H41" s="39"/>
      <c r="I41" s="39"/>
      <c r="J41" s="39"/>
      <c r="K41" s="39"/>
      <c r="L41" s="9"/>
      <c r="M41" s="12" t="str">
        <f ca="1">IF(N41&lt;-90,$M$3, IF(N41&lt;0,$M$4,$M$5))</f>
        <v>Vencido</v>
      </c>
      <c r="N41">
        <f t="shared" ca="1" si="0"/>
        <v>45405</v>
      </c>
    </row>
    <row r="42" spans="1:14" ht="12.75" x14ac:dyDescent="0.2">
      <c r="A42" s="2"/>
      <c r="B42" s="39"/>
      <c r="C42" s="40"/>
      <c r="D42" s="40"/>
      <c r="E42" s="40"/>
      <c r="F42" s="40"/>
      <c r="G42" s="40"/>
      <c r="H42" s="39"/>
      <c r="I42" s="39"/>
      <c r="J42" s="39"/>
      <c r="K42" s="39"/>
      <c r="L42" s="9"/>
      <c r="M42" s="12" t="str">
        <f ca="1">IF(N42&lt;-90,$M$3, IF(N42&lt;0,$M$4,$M$5))</f>
        <v>Vencido</v>
      </c>
      <c r="N42">
        <f t="shared" ca="1" si="0"/>
        <v>45405</v>
      </c>
    </row>
    <row r="43" spans="1:14" ht="12.75" x14ac:dyDescent="0.2">
      <c r="A43" s="2"/>
      <c r="B43" s="39"/>
      <c r="C43" s="40"/>
      <c r="D43" s="42"/>
      <c r="E43" s="40"/>
      <c r="F43" s="40"/>
      <c r="G43" s="40"/>
      <c r="H43" s="39"/>
      <c r="I43" s="39"/>
      <c r="J43" s="39"/>
      <c r="K43" s="39"/>
      <c r="L43" s="9"/>
      <c r="M43" s="12" t="str">
        <f ca="1">IF(N43&lt;-90,$M$3, IF(N43&lt;0,$M$4,$M$5))</f>
        <v>Vencido</v>
      </c>
      <c r="N43">
        <f t="shared" ca="1" si="0"/>
        <v>45405</v>
      </c>
    </row>
    <row r="44" spans="1:14" ht="12.75" x14ac:dyDescent="0.2">
      <c r="A44" s="2"/>
      <c r="B44" s="39"/>
      <c r="C44" s="40"/>
      <c r="D44" s="42"/>
      <c r="E44" s="40"/>
      <c r="F44" s="40"/>
      <c r="G44" s="40"/>
      <c r="H44" s="39"/>
      <c r="I44" s="39"/>
      <c r="J44" s="39"/>
      <c r="K44" s="39"/>
      <c r="L44" s="9"/>
      <c r="M44" s="12" t="str">
        <f ca="1">IF(N44&lt;-90,$M$3, IF(N44&lt;0,$M$4,$M$5))</f>
        <v>Vencido</v>
      </c>
      <c r="N44">
        <f t="shared" ca="1" si="0"/>
        <v>45405</v>
      </c>
    </row>
    <row r="45" spans="1:14" ht="12.75" x14ac:dyDescent="0.2">
      <c r="A45" s="2"/>
      <c r="B45" s="39"/>
      <c r="C45" s="40"/>
      <c r="D45" s="40"/>
      <c r="E45" s="40"/>
      <c r="F45" s="40"/>
      <c r="G45" s="40"/>
      <c r="H45" s="39"/>
      <c r="I45" s="39"/>
      <c r="J45" s="39"/>
      <c r="K45" s="39"/>
      <c r="L45" s="9"/>
      <c r="M45" s="12" t="str">
        <f ca="1">IF(N45&lt;-90,$M$3, IF(N45&lt;0,$M$4,$M$5))</f>
        <v>Vencido</v>
      </c>
      <c r="N45">
        <f t="shared" ca="1" si="0"/>
        <v>45405</v>
      </c>
    </row>
    <row r="46" spans="1:14" ht="12.75" x14ac:dyDescent="0.2">
      <c r="A46" s="2"/>
      <c r="B46" s="39"/>
      <c r="C46" s="40"/>
      <c r="D46" s="40"/>
      <c r="E46" s="40"/>
      <c r="F46" s="40"/>
      <c r="G46" s="40"/>
      <c r="H46" s="39"/>
      <c r="I46" s="39"/>
      <c r="J46" s="39"/>
      <c r="K46" s="39"/>
      <c r="L46" s="9"/>
      <c r="M46" s="12" t="str">
        <f ca="1">IF(N46&lt;-90,$M$3, IF(N46&lt;0,$M$4,$M$5))</f>
        <v>Vencido</v>
      </c>
      <c r="N46">
        <f t="shared" ca="1" si="0"/>
        <v>45405</v>
      </c>
    </row>
    <row r="47" spans="1:14" ht="12.75" x14ac:dyDescent="0.2">
      <c r="A47" s="2"/>
      <c r="B47" s="39"/>
      <c r="C47" s="40"/>
      <c r="D47" s="40"/>
      <c r="E47" s="40"/>
      <c r="F47" s="40"/>
      <c r="G47" s="40"/>
      <c r="H47" s="39"/>
      <c r="I47" s="39"/>
      <c r="J47" s="39"/>
      <c r="K47" s="39"/>
      <c r="L47" s="9"/>
      <c r="M47" s="12" t="str">
        <f ca="1">IF(N47&lt;-90,$M$3, IF(N47&lt;0,$M$4,$M$5))</f>
        <v>Vencido</v>
      </c>
      <c r="N47">
        <f t="shared" ca="1" si="0"/>
        <v>45405</v>
      </c>
    </row>
    <row r="48" spans="1:14" ht="12.75" x14ac:dyDescent="0.2">
      <c r="A48" s="2"/>
      <c r="B48" s="39"/>
      <c r="C48" s="40"/>
      <c r="D48" s="40"/>
      <c r="E48" s="40"/>
      <c r="F48" s="40"/>
      <c r="G48" s="40"/>
      <c r="H48" s="39"/>
      <c r="I48" s="39"/>
      <c r="J48" s="39"/>
      <c r="K48" s="39"/>
      <c r="L48" s="9"/>
      <c r="M48" s="12" t="str">
        <f ca="1">IF(N48&lt;-90,$M$3, IF(N48&lt;0,$M$4,$M$5))</f>
        <v>Vencido</v>
      </c>
      <c r="N48">
        <f t="shared" ca="1" si="0"/>
        <v>45405</v>
      </c>
    </row>
    <row r="49" spans="1:14" ht="12.75" x14ac:dyDescent="0.2">
      <c r="A49" s="2"/>
      <c r="B49" s="39"/>
      <c r="C49" s="40"/>
      <c r="D49" s="40"/>
      <c r="E49" s="40"/>
      <c r="F49" s="40"/>
      <c r="G49" s="40"/>
      <c r="H49" s="39"/>
      <c r="I49" s="39"/>
      <c r="J49" s="39"/>
      <c r="K49" s="39"/>
      <c r="L49" s="9"/>
      <c r="M49" s="12" t="str">
        <f ca="1">IF(N49&lt;-90,$M$3, IF(N49&lt;0,$M$4,$M$5))</f>
        <v>Vencido</v>
      </c>
      <c r="N49">
        <f t="shared" ca="1" si="0"/>
        <v>45405</v>
      </c>
    </row>
    <row r="50" spans="1:14" ht="12.75" x14ac:dyDescent="0.2">
      <c r="A50" s="2"/>
      <c r="B50" s="39"/>
      <c r="C50" s="40"/>
      <c r="D50" s="40"/>
      <c r="E50" s="40"/>
      <c r="F50" s="40"/>
      <c r="G50" s="40"/>
      <c r="H50" s="39"/>
      <c r="I50" s="39"/>
      <c r="J50" s="39"/>
      <c r="K50" s="39"/>
      <c r="L50" s="9"/>
      <c r="M50" s="12" t="str">
        <f ca="1">IF(N50&lt;-90,$M$3, IF(N50&lt;0,$M$4,$M$5))</f>
        <v>Vencido</v>
      </c>
      <c r="N50">
        <f t="shared" ca="1" si="0"/>
        <v>45405</v>
      </c>
    </row>
    <row r="51" spans="1:14" ht="12.75" x14ac:dyDescent="0.2">
      <c r="A51" s="2"/>
      <c r="B51" s="39"/>
      <c r="C51" s="40"/>
      <c r="D51" s="40"/>
      <c r="E51" s="40"/>
      <c r="F51" s="40"/>
      <c r="G51" s="40"/>
      <c r="H51" s="39"/>
      <c r="I51" s="39"/>
      <c r="J51" s="39"/>
      <c r="K51" s="39"/>
      <c r="L51" s="9"/>
      <c r="M51" s="12" t="str">
        <f ca="1">IF(N51&lt;-90,$M$3, IF(N51&lt;0,$M$4,$M$5))</f>
        <v>Vencido</v>
      </c>
      <c r="N51">
        <f t="shared" ca="1" si="0"/>
        <v>45405</v>
      </c>
    </row>
    <row r="52" spans="1:14" ht="12.75" x14ac:dyDescent="0.2">
      <c r="A52" s="2"/>
      <c r="B52" s="39"/>
      <c r="C52" s="40"/>
      <c r="D52" s="40"/>
      <c r="E52" s="40"/>
      <c r="F52" s="40"/>
      <c r="G52" s="40"/>
      <c r="H52" s="39"/>
      <c r="I52" s="39"/>
      <c r="J52" s="39"/>
      <c r="K52" s="39"/>
      <c r="L52" s="9"/>
      <c r="M52" s="12" t="str">
        <f ca="1">IF(N52&lt;-90,$M$3, IF(N52&lt;0,$M$4,$M$5))</f>
        <v>Vencido</v>
      </c>
      <c r="N52">
        <f t="shared" ca="1" si="0"/>
        <v>45405</v>
      </c>
    </row>
    <row r="53" spans="1:14" ht="12.75" x14ac:dyDescent="0.2">
      <c r="A53" s="2"/>
      <c r="B53" s="39"/>
      <c r="C53" s="40"/>
      <c r="D53" s="40"/>
      <c r="E53" s="40"/>
      <c r="F53" s="40"/>
      <c r="G53" s="40"/>
      <c r="H53" s="39"/>
      <c r="I53" s="39"/>
      <c r="J53" s="39"/>
      <c r="K53" s="39"/>
      <c r="L53" s="9"/>
      <c r="M53" s="12" t="str">
        <f ca="1">IF(N53&lt;-90,$M$3, IF(N53&lt;0,$M$4,$M$5))</f>
        <v>Vencido</v>
      </c>
      <c r="N53">
        <f t="shared" ca="1" si="0"/>
        <v>45405</v>
      </c>
    </row>
    <row r="54" spans="1:14" ht="12.75" x14ac:dyDescent="0.2">
      <c r="A54" s="2"/>
      <c r="B54" s="39"/>
      <c r="C54" s="40"/>
      <c r="D54" s="40"/>
      <c r="E54" s="40"/>
      <c r="F54" s="40"/>
      <c r="G54" s="40"/>
      <c r="H54" s="39"/>
      <c r="I54" s="39"/>
      <c r="J54" s="39"/>
      <c r="K54" s="39"/>
      <c r="L54" s="9"/>
      <c r="M54" s="12" t="str">
        <f ca="1">IF(N54&lt;-90,$M$3, IF(N54&lt;0,$M$4,$M$5))</f>
        <v>Vencido</v>
      </c>
      <c r="N54">
        <f t="shared" ca="1" si="0"/>
        <v>45405</v>
      </c>
    </row>
    <row r="55" spans="1:14" ht="12.75" x14ac:dyDescent="0.2">
      <c r="A55" s="2"/>
      <c r="B55" s="39"/>
      <c r="C55" s="40"/>
      <c r="D55" s="40"/>
      <c r="E55" s="40"/>
      <c r="F55" s="40"/>
      <c r="G55" s="40"/>
      <c r="H55" s="39"/>
      <c r="I55" s="39"/>
      <c r="J55" s="39"/>
      <c r="K55" s="39"/>
      <c r="L55" s="9"/>
      <c r="M55" s="12" t="str">
        <f ca="1">IF(N55&lt;-90,$M$3, IF(N55&lt;0,$M$4,$M$5))</f>
        <v>Vencido</v>
      </c>
      <c r="N55">
        <f t="shared" ca="1" si="0"/>
        <v>45405</v>
      </c>
    </row>
    <row r="56" spans="1:14" ht="12.75" x14ac:dyDescent="0.2">
      <c r="A56" s="2"/>
      <c r="B56" s="39"/>
      <c r="C56" s="40"/>
      <c r="D56" s="40"/>
      <c r="E56" s="40"/>
      <c r="F56" s="40"/>
      <c r="G56" s="40"/>
      <c r="H56" s="39"/>
      <c r="I56" s="39"/>
      <c r="J56" s="39"/>
      <c r="K56" s="39"/>
      <c r="L56" s="9"/>
      <c r="M56" s="12" t="str">
        <f ca="1">IF(N56&lt;-90,$M$3, IF(N56&lt;0,$M$4,$M$5))</f>
        <v>Vencido</v>
      </c>
      <c r="N56">
        <f t="shared" ca="1" si="0"/>
        <v>45405</v>
      </c>
    </row>
    <row r="57" spans="1:14" ht="12.75" x14ac:dyDescent="0.2">
      <c r="A57" s="2"/>
      <c r="B57" s="39"/>
      <c r="C57" s="40"/>
      <c r="D57" s="40"/>
      <c r="E57" s="40"/>
      <c r="F57" s="40"/>
      <c r="G57" s="40"/>
      <c r="H57" s="39"/>
      <c r="I57" s="39"/>
      <c r="J57" s="39"/>
      <c r="K57" s="39"/>
      <c r="L57" s="9"/>
      <c r="M57" s="12" t="str">
        <f ca="1">IF(N57&lt;-90,$M$3, IF(N57&lt;0,$M$4,$M$5))</f>
        <v>Vencido</v>
      </c>
      <c r="N57">
        <f t="shared" ca="1" si="0"/>
        <v>45405</v>
      </c>
    </row>
    <row r="58" spans="1:14" ht="12.75" x14ac:dyDescent="0.2">
      <c r="A58" s="2"/>
      <c r="B58" s="39"/>
      <c r="C58" s="40"/>
      <c r="D58" s="40"/>
      <c r="E58" s="40"/>
      <c r="F58" s="40"/>
      <c r="G58" s="40"/>
      <c r="H58" s="39"/>
      <c r="I58" s="39"/>
      <c r="J58" s="39"/>
      <c r="K58" s="39"/>
      <c r="L58" s="9"/>
      <c r="M58" s="12" t="str">
        <f ca="1">IF(N58&lt;-90,$M$3, IF(N58&lt;0,$M$4,$M$5))</f>
        <v>Vencido</v>
      </c>
      <c r="N58">
        <f t="shared" ca="1" si="0"/>
        <v>45405</v>
      </c>
    </row>
    <row r="59" spans="1:14" ht="12.75" x14ac:dyDescent="0.2">
      <c r="A59" s="2"/>
      <c r="B59" s="39"/>
      <c r="C59" s="40"/>
      <c r="D59" s="40"/>
      <c r="E59" s="40"/>
      <c r="F59" s="40"/>
      <c r="G59" s="40"/>
      <c r="H59" s="39"/>
      <c r="I59" s="39"/>
      <c r="J59" s="39"/>
      <c r="K59" s="39"/>
      <c r="L59" s="9"/>
      <c r="M59" s="12" t="str">
        <f ca="1">IF(N59&lt;-90,$M$3, IF(N59&lt;0,$M$4,$M$5))</f>
        <v>Vencido</v>
      </c>
      <c r="N59">
        <f t="shared" ca="1" si="0"/>
        <v>45405</v>
      </c>
    </row>
    <row r="60" spans="1:14" ht="12.75" x14ac:dyDescent="0.2">
      <c r="A60" s="2"/>
      <c r="B60" s="39"/>
      <c r="C60" s="40"/>
      <c r="D60" s="40"/>
      <c r="E60" s="40"/>
      <c r="F60" s="40"/>
      <c r="G60" s="40"/>
      <c r="H60" s="39"/>
      <c r="I60" s="39"/>
      <c r="J60" s="39"/>
      <c r="K60" s="39"/>
      <c r="L60" s="9"/>
      <c r="M60" s="12" t="str">
        <f ca="1">IF(N60&lt;-90,$M$3, IF(N60&lt;0,$M$4,$M$5))</f>
        <v>Vencido</v>
      </c>
      <c r="N60">
        <f t="shared" ca="1" si="0"/>
        <v>45405</v>
      </c>
    </row>
    <row r="61" spans="1:14" ht="12.75" x14ac:dyDescent="0.2">
      <c r="A61" s="2"/>
      <c r="B61" s="39"/>
      <c r="C61" s="40"/>
      <c r="D61" s="40"/>
      <c r="E61" s="40"/>
      <c r="F61" s="40"/>
      <c r="G61" s="40"/>
      <c r="H61" s="39"/>
      <c r="I61" s="39"/>
      <c r="J61" s="39"/>
      <c r="K61" s="39"/>
      <c r="L61" s="9"/>
      <c r="M61" s="12" t="str">
        <f ca="1">IF(N61&lt;-90,$M$3, IF(N61&lt;0,$M$4,$M$5))</f>
        <v>Vencido</v>
      </c>
      <c r="N61">
        <f t="shared" ca="1" si="0"/>
        <v>45405</v>
      </c>
    </row>
    <row r="62" spans="1:14" ht="12.75" x14ac:dyDescent="0.2">
      <c r="A62" s="2"/>
      <c r="B62" s="39"/>
      <c r="C62" s="40"/>
      <c r="D62" s="40"/>
      <c r="E62" s="40"/>
      <c r="F62" s="40"/>
      <c r="G62" s="40"/>
      <c r="H62" s="39"/>
      <c r="I62" s="39"/>
      <c r="J62" s="39"/>
      <c r="K62" s="39"/>
      <c r="L62" s="9"/>
      <c r="M62" s="12" t="str">
        <f ca="1">IF(N62&lt;-90,$M$3, IF(N62&lt;0,$M$4,$M$5))</f>
        <v>Vencido</v>
      </c>
      <c r="N62">
        <f t="shared" ca="1" si="0"/>
        <v>45405</v>
      </c>
    </row>
    <row r="63" spans="1:14" ht="12.75" x14ac:dyDescent="0.2">
      <c r="A63" s="2"/>
      <c r="B63" s="39"/>
      <c r="C63" s="40"/>
      <c r="D63" s="40"/>
      <c r="E63" s="40"/>
      <c r="F63" s="40"/>
      <c r="G63" s="40"/>
      <c r="H63" s="39"/>
      <c r="I63" s="39"/>
      <c r="J63" s="39"/>
      <c r="K63" s="39"/>
      <c r="L63" s="9"/>
      <c r="M63" s="12" t="str">
        <f ca="1">IF(N63&lt;-90,$M$3, IF(N63&lt;0,$M$4,$M$5))</f>
        <v>Vencido</v>
      </c>
      <c r="N63">
        <f t="shared" ca="1" si="0"/>
        <v>45405</v>
      </c>
    </row>
    <row r="64" spans="1:14" ht="12.75" x14ac:dyDescent="0.2">
      <c r="A64" s="2"/>
      <c r="B64" s="39"/>
      <c r="C64" s="40"/>
      <c r="D64" s="40"/>
      <c r="E64" s="40"/>
      <c r="F64" s="40"/>
      <c r="G64" s="40"/>
      <c r="H64" s="39"/>
      <c r="I64" s="39"/>
      <c r="J64" s="39"/>
      <c r="K64" s="39"/>
      <c r="L64" s="9"/>
      <c r="M64" s="12" t="str">
        <f ca="1">IF(N64&lt;-90,$M$3, IF(N64&lt;0,$M$4,$M$5))</f>
        <v>Vencido</v>
      </c>
      <c r="N64">
        <f t="shared" ca="1" si="0"/>
        <v>45405</v>
      </c>
    </row>
    <row r="65" spans="1:14" ht="12.75" x14ac:dyDescent="0.2">
      <c r="A65" s="2"/>
      <c r="B65" s="39"/>
      <c r="C65" s="40"/>
      <c r="D65" s="40"/>
      <c r="E65" s="40"/>
      <c r="F65" s="40"/>
      <c r="G65" s="40"/>
      <c r="H65" s="39"/>
      <c r="I65" s="39"/>
      <c r="J65" s="39"/>
      <c r="K65" s="39"/>
      <c r="L65" s="9"/>
      <c r="M65" s="12" t="str">
        <f ca="1">IF(N65&lt;-90,$M$3, IF(N65&lt;0,$M$4,$M$5))</f>
        <v>Vencido</v>
      </c>
      <c r="N65">
        <f t="shared" ca="1" si="0"/>
        <v>45405</v>
      </c>
    </row>
    <row r="66" spans="1:14" ht="12.75" x14ac:dyDescent="0.2">
      <c r="A66" s="2"/>
      <c r="B66" s="39"/>
      <c r="C66" s="40"/>
      <c r="D66" s="40"/>
      <c r="E66" s="40"/>
      <c r="F66" s="40"/>
      <c r="G66" s="40"/>
      <c r="H66" s="39"/>
      <c r="I66" s="39"/>
      <c r="J66" s="39"/>
      <c r="K66" s="39"/>
      <c r="L66" s="9"/>
      <c r="M66" s="12" t="str">
        <f ca="1">IF(N66&lt;-90,$M$3, IF(N66&lt;0,$M$4,$M$5))</f>
        <v>Vencido</v>
      </c>
      <c r="N66">
        <f t="shared" ca="1" si="0"/>
        <v>45405</v>
      </c>
    </row>
    <row r="67" spans="1:14" ht="12.75" x14ac:dyDescent="0.2">
      <c r="A67" s="2"/>
      <c r="B67" s="43"/>
      <c r="C67" s="44"/>
      <c r="D67" s="44"/>
      <c r="E67" s="40"/>
      <c r="F67" s="44"/>
      <c r="G67" s="40"/>
      <c r="H67" s="39"/>
      <c r="I67" s="39"/>
      <c r="J67" s="39"/>
      <c r="K67" s="39"/>
      <c r="L67" s="9"/>
      <c r="M67" s="12" t="str">
        <f ca="1">IF(N67&lt;-90,$M$3, IF(N67&lt;0,$M$4,$M$5))</f>
        <v>Vencido</v>
      </c>
      <c r="N67">
        <f t="shared" ca="1" si="0"/>
        <v>45405</v>
      </c>
    </row>
    <row r="68" spans="1:14" ht="12.75" x14ac:dyDescent="0.2">
      <c r="A68" s="2"/>
      <c r="B68" s="43"/>
      <c r="C68" s="44"/>
      <c r="D68" s="44"/>
      <c r="E68" s="40"/>
      <c r="F68" s="44"/>
      <c r="G68" s="40"/>
      <c r="H68" s="39"/>
      <c r="I68" s="39"/>
      <c r="J68" s="39"/>
      <c r="K68" s="39"/>
      <c r="L68" s="9"/>
      <c r="M68" s="12" t="str">
        <f ca="1">IF(N68&lt;-90,$M$3, IF(N68&lt;0,$M$4,$M$5))</f>
        <v>Vencido</v>
      </c>
      <c r="N68">
        <f t="shared" ca="1" si="0"/>
        <v>45405</v>
      </c>
    </row>
    <row r="69" spans="1:14" ht="12.75" x14ac:dyDescent="0.2">
      <c r="A69" s="2"/>
      <c r="B69" s="43"/>
      <c r="C69" s="44"/>
      <c r="D69" s="44"/>
      <c r="E69" s="40"/>
      <c r="F69" s="44"/>
      <c r="G69" s="40"/>
      <c r="H69" s="39"/>
      <c r="I69" s="39"/>
      <c r="J69" s="39"/>
      <c r="K69" s="39"/>
      <c r="L69" s="9"/>
      <c r="M69" s="12" t="str">
        <f ca="1">IF(N69&lt;-90,$M$3, IF(N69&lt;0,$M$4,$M$5))</f>
        <v>Vencido</v>
      </c>
      <c r="N69">
        <f t="shared" ca="1" si="0"/>
        <v>45405</v>
      </c>
    </row>
    <row r="70" spans="1:14" ht="12.75" x14ac:dyDescent="0.2">
      <c r="A70" s="2"/>
      <c r="B70" s="39"/>
      <c r="C70" s="40"/>
      <c r="D70" s="40"/>
      <c r="E70" s="40"/>
      <c r="F70" s="40"/>
      <c r="G70" s="40"/>
      <c r="H70" s="39"/>
      <c r="I70" s="39"/>
      <c r="J70" s="39"/>
      <c r="K70" s="39"/>
      <c r="L70" s="9"/>
      <c r="M70" s="12" t="str">
        <f ca="1">IF(N70&lt;-90,$M$3, IF(N70&lt;0,$M$4,$M$5))</f>
        <v>Vencido</v>
      </c>
      <c r="N70">
        <f t="shared" ca="1" si="0"/>
        <v>45405</v>
      </c>
    </row>
    <row r="71" spans="1:14" ht="12.75" x14ac:dyDescent="0.2">
      <c r="A71" s="2"/>
      <c r="B71" s="39"/>
      <c r="C71" s="40"/>
      <c r="D71" s="40"/>
      <c r="E71" s="40"/>
      <c r="F71" s="40"/>
      <c r="G71" s="40"/>
      <c r="H71" s="39"/>
      <c r="I71" s="39"/>
      <c r="J71" s="39"/>
      <c r="K71" s="39"/>
      <c r="L71" s="9"/>
      <c r="M71" s="12" t="str">
        <f ca="1">IF(N71&lt;-90,$M$3, IF(N71&lt;0,$M$4,$M$5))</f>
        <v>Vencido</v>
      </c>
      <c r="N71">
        <f t="shared" ca="1" si="0"/>
        <v>45405</v>
      </c>
    </row>
    <row r="72" spans="1:14" ht="12.75" x14ac:dyDescent="0.2">
      <c r="A72" s="2"/>
      <c r="B72" s="39"/>
      <c r="C72" s="40"/>
      <c r="D72" s="40"/>
      <c r="E72" s="40"/>
      <c r="F72" s="40"/>
      <c r="G72" s="40"/>
      <c r="H72" s="39"/>
      <c r="I72" s="39"/>
      <c r="J72" s="39"/>
      <c r="K72" s="39"/>
      <c r="L72" s="9"/>
      <c r="M72" s="12" t="str">
        <f ca="1">IF(N72&lt;-90,$M$3, IF(N72&lt;0,$M$4,$M$5))</f>
        <v>Vencido</v>
      </c>
      <c r="N72">
        <f t="shared" ca="1" si="0"/>
        <v>45405</v>
      </c>
    </row>
    <row r="73" spans="1:14" ht="12.75" x14ac:dyDescent="0.2">
      <c r="A73" s="2"/>
      <c r="B73" s="39"/>
      <c r="C73" s="40"/>
      <c r="D73" s="40"/>
      <c r="E73" s="40"/>
      <c r="F73" s="40"/>
      <c r="G73" s="40"/>
      <c r="H73" s="39"/>
      <c r="I73" s="39"/>
      <c r="J73" s="39"/>
      <c r="K73" s="39"/>
      <c r="L73" s="9"/>
      <c r="M73" s="12" t="str">
        <f ca="1">IF(N73&lt;-90,$M$3, IF(N73&lt;0,$M$4,$M$5))</f>
        <v>Vencido</v>
      </c>
      <c r="N73">
        <f t="shared" ref="N73:N136" ca="1" si="1">$N$8-L73</f>
        <v>45405</v>
      </c>
    </row>
    <row r="74" spans="1:14" ht="12.75" x14ac:dyDescent="0.2">
      <c r="A74" s="2"/>
      <c r="B74" s="39"/>
      <c r="C74" s="40"/>
      <c r="D74" s="40"/>
      <c r="E74" s="40"/>
      <c r="F74" s="40"/>
      <c r="G74" s="40"/>
      <c r="H74" s="39"/>
      <c r="I74" s="39"/>
      <c r="J74" s="39"/>
      <c r="K74" s="39"/>
      <c r="L74" s="9"/>
      <c r="M74" s="12" t="str">
        <f ca="1">IF(N74&lt;-90,$M$3, IF(N74&lt;0,$M$4,$M$5))</f>
        <v>Vencido</v>
      </c>
      <c r="N74">
        <f t="shared" ca="1" si="1"/>
        <v>45405</v>
      </c>
    </row>
    <row r="75" spans="1:14" ht="12.75" x14ac:dyDescent="0.2">
      <c r="A75" s="2"/>
      <c r="B75" s="39"/>
      <c r="C75" s="40"/>
      <c r="D75" s="40"/>
      <c r="E75" s="40"/>
      <c r="F75" s="40"/>
      <c r="G75" s="40"/>
      <c r="H75" s="39"/>
      <c r="I75" s="39"/>
      <c r="J75" s="39"/>
      <c r="K75" s="39"/>
      <c r="L75" s="9"/>
      <c r="M75" s="12" t="str">
        <f ca="1">IF(N75&lt;-90,$M$3, IF(N75&lt;0,$M$4,$M$5))</f>
        <v>Vencido</v>
      </c>
      <c r="N75">
        <f t="shared" ca="1" si="1"/>
        <v>45405</v>
      </c>
    </row>
    <row r="76" spans="1:14" ht="12.75" x14ac:dyDescent="0.2">
      <c r="A76" s="2"/>
      <c r="B76" s="39"/>
      <c r="C76" s="40"/>
      <c r="D76" s="40"/>
      <c r="E76" s="40"/>
      <c r="F76" s="40"/>
      <c r="G76" s="40"/>
      <c r="H76" s="39"/>
      <c r="I76" s="39"/>
      <c r="J76" s="39"/>
      <c r="K76" s="39"/>
      <c r="L76" s="9"/>
      <c r="M76" s="12" t="str">
        <f ca="1">IF(N76&lt;-90,$M$3, IF(N76&lt;0,$M$4,$M$5))</f>
        <v>Vencido</v>
      </c>
      <c r="N76">
        <f t="shared" ca="1" si="1"/>
        <v>45405</v>
      </c>
    </row>
    <row r="77" spans="1:14" ht="12.75" x14ac:dyDescent="0.2">
      <c r="A77" s="2"/>
      <c r="B77" s="39"/>
      <c r="C77" s="40"/>
      <c r="D77" s="40"/>
      <c r="E77" s="40"/>
      <c r="F77" s="40"/>
      <c r="G77" s="40"/>
      <c r="H77" s="39"/>
      <c r="I77" s="39"/>
      <c r="J77" s="39"/>
      <c r="K77" s="39"/>
      <c r="L77" s="9"/>
      <c r="M77" s="12" t="str">
        <f ca="1">IF(N77&lt;-90,$M$3, IF(N77&lt;0,$M$4,$M$5))</f>
        <v>Vencido</v>
      </c>
      <c r="N77">
        <f t="shared" ca="1" si="1"/>
        <v>45405</v>
      </c>
    </row>
    <row r="78" spans="1:14" ht="12.75" x14ac:dyDescent="0.2">
      <c r="A78" s="2"/>
      <c r="B78" s="39"/>
      <c r="C78" s="40"/>
      <c r="D78" s="40"/>
      <c r="E78" s="40"/>
      <c r="F78" s="40"/>
      <c r="G78" s="40"/>
      <c r="H78" s="39"/>
      <c r="I78" s="39"/>
      <c r="J78" s="39"/>
      <c r="K78" s="39"/>
      <c r="L78" s="9"/>
      <c r="M78" s="12" t="str">
        <f ca="1">IF(N78&lt;-90,$M$3, IF(N78&lt;0,$M$4,$M$5))</f>
        <v>Vencido</v>
      </c>
      <c r="N78">
        <f t="shared" ca="1" si="1"/>
        <v>45405</v>
      </c>
    </row>
    <row r="79" spans="1:14" ht="12.75" x14ac:dyDescent="0.2">
      <c r="A79" s="2"/>
      <c r="B79" s="39"/>
      <c r="C79" s="40"/>
      <c r="D79" s="40"/>
      <c r="E79" s="40"/>
      <c r="F79" s="40"/>
      <c r="G79" s="40"/>
      <c r="H79" s="39"/>
      <c r="I79" s="39"/>
      <c r="J79" s="39"/>
      <c r="K79" s="39"/>
      <c r="L79" s="9"/>
      <c r="M79" s="12" t="str">
        <f ca="1">IF(N79&lt;-90,$M$3, IF(N79&lt;0,$M$4,$M$5))</f>
        <v>Vencido</v>
      </c>
      <c r="N79">
        <f t="shared" ca="1" si="1"/>
        <v>45405</v>
      </c>
    </row>
    <row r="80" spans="1:14" ht="12.75" x14ac:dyDescent="0.2">
      <c r="A80" s="2"/>
      <c r="B80" s="39"/>
      <c r="C80" s="40"/>
      <c r="D80" s="40"/>
      <c r="E80" s="40"/>
      <c r="F80" s="40"/>
      <c r="G80" s="40"/>
      <c r="H80" s="39"/>
      <c r="I80" s="39"/>
      <c r="J80" s="39"/>
      <c r="K80" s="39"/>
      <c r="L80" s="9"/>
      <c r="M80" s="12" t="str">
        <f ca="1">IF(N80&lt;-90,$M$3, IF(N80&lt;0,$M$4,$M$5))</f>
        <v>Vencido</v>
      </c>
      <c r="N80">
        <f t="shared" ca="1" si="1"/>
        <v>45405</v>
      </c>
    </row>
    <row r="81" spans="1:14" ht="12.75" x14ac:dyDescent="0.2">
      <c r="A81" s="2"/>
      <c r="B81" s="39"/>
      <c r="C81" s="40"/>
      <c r="D81" s="40"/>
      <c r="E81" s="40"/>
      <c r="F81" s="40"/>
      <c r="G81" s="40"/>
      <c r="H81" s="39"/>
      <c r="I81" s="39"/>
      <c r="J81" s="39"/>
      <c r="K81" s="39"/>
      <c r="L81" s="9"/>
      <c r="M81" s="12" t="str">
        <f ca="1">IF(N81&lt;-90,$M$3, IF(N81&lt;0,$M$4,$M$5))</f>
        <v>Vencido</v>
      </c>
      <c r="N81">
        <f t="shared" ca="1" si="1"/>
        <v>45405</v>
      </c>
    </row>
    <row r="82" spans="1:14" ht="12.75" x14ac:dyDescent="0.2">
      <c r="A82" s="2"/>
      <c r="B82" s="39"/>
      <c r="C82" s="40"/>
      <c r="D82" s="40"/>
      <c r="E82" s="40"/>
      <c r="F82" s="40"/>
      <c r="G82" s="40"/>
      <c r="H82" s="39"/>
      <c r="I82" s="39"/>
      <c r="J82" s="39"/>
      <c r="K82" s="39"/>
      <c r="L82" s="9"/>
      <c r="M82" s="12" t="str">
        <f ca="1">IF(N82&lt;-90,$M$3, IF(N82&lt;0,$M$4,$M$5))</f>
        <v>Vencido</v>
      </c>
      <c r="N82">
        <f t="shared" ca="1" si="1"/>
        <v>45405</v>
      </c>
    </row>
    <row r="83" spans="1:14" ht="12.75" x14ac:dyDescent="0.2">
      <c r="A83" s="2"/>
      <c r="B83" s="39"/>
      <c r="C83" s="40"/>
      <c r="D83" s="40"/>
      <c r="E83" s="40"/>
      <c r="F83" s="40"/>
      <c r="G83" s="40"/>
      <c r="H83" s="39"/>
      <c r="I83" s="39"/>
      <c r="J83" s="39"/>
      <c r="K83" s="39"/>
      <c r="L83" s="9"/>
      <c r="M83" s="12" t="str">
        <f ca="1">IF(N83&lt;-90,$M$3, IF(N83&lt;0,$M$4,$M$5))</f>
        <v>Vencido</v>
      </c>
      <c r="N83">
        <f t="shared" ca="1" si="1"/>
        <v>45405</v>
      </c>
    </row>
    <row r="84" spans="1:14" ht="12.75" x14ac:dyDescent="0.2">
      <c r="A84" s="2"/>
      <c r="B84" s="39"/>
      <c r="C84" s="40"/>
      <c r="D84" s="40"/>
      <c r="E84" s="40"/>
      <c r="F84" s="40"/>
      <c r="G84" s="40"/>
      <c r="H84" s="39"/>
      <c r="I84" s="39"/>
      <c r="J84" s="39"/>
      <c r="K84" s="39"/>
      <c r="L84" s="9"/>
      <c r="M84" s="12" t="str">
        <f ca="1">IF(N84&lt;-90,$M$3, IF(N84&lt;0,$M$4,$M$5))</f>
        <v>Vencido</v>
      </c>
      <c r="N84">
        <f t="shared" ca="1" si="1"/>
        <v>45405</v>
      </c>
    </row>
    <row r="85" spans="1:14" ht="12.75" x14ac:dyDescent="0.2">
      <c r="A85" s="2"/>
      <c r="B85" s="39"/>
      <c r="C85" s="40"/>
      <c r="D85" s="40"/>
      <c r="E85" s="40"/>
      <c r="F85" s="40"/>
      <c r="G85" s="40"/>
      <c r="H85" s="39"/>
      <c r="I85" s="39"/>
      <c r="J85" s="39"/>
      <c r="K85" s="39"/>
      <c r="L85" s="9"/>
      <c r="M85" s="12" t="str">
        <f ca="1">IF(N85&lt;-90,$M$3, IF(N85&lt;0,$M$4,$M$5))</f>
        <v>Vencido</v>
      </c>
      <c r="N85">
        <f t="shared" ca="1" si="1"/>
        <v>45405</v>
      </c>
    </row>
    <row r="86" spans="1:14" ht="12.75" x14ac:dyDescent="0.2">
      <c r="A86" s="2"/>
      <c r="B86" s="39"/>
      <c r="C86" s="40"/>
      <c r="D86" s="40"/>
      <c r="E86" s="40"/>
      <c r="F86" s="40"/>
      <c r="G86" s="40"/>
      <c r="H86" s="39"/>
      <c r="I86" s="39"/>
      <c r="J86" s="39"/>
      <c r="K86" s="39"/>
      <c r="L86" s="9"/>
      <c r="M86" s="12" t="str">
        <f ca="1">IF(N86&lt;-90,$M$3, IF(N86&lt;0,$M$4,$M$5))</f>
        <v>Vencido</v>
      </c>
      <c r="N86">
        <f t="shared" ca="1" si="1"/>
        <v>45405</v>
      </c>
    </row>
    <row r="87" spans="1:14" ht="12.75" x14ac:dyDescent="0.2">
      <c r="A87" s="2"/>
      <c r="B87" s="39"/>
      <c r="C87" s="40"/>
      <c r="D87" s="40"/>
      <c r="E87" s="40"/>
      <c r="F87" s="40"/>
      <c r="G87" s="40"/>
      <c r="H87" s="39"/>
      <c r="I87" s="39"/>
      <c r="J87" s="39"/>
      <c r="K87" s="39"/>
      <c r="L87" s="9"/>
      <c r="M87" s="12" t="str">
        <f ca="1">IF(N87&lt;-90,$M$3, IF(N87&lt;0,$M$4,$M$5))</f>
        <v>Vencido</v>
      </c>
      <c r="N87">
        <f t="shared" ca="1" si="1"/>
        <v>45405</v>
      </c>
    </row>
    <row r="88" spans="1:14" ht="12.75" x14ac:dyDescent="0.2">
      <c r="A88" s="2"/>
      <c r="B88" s="39"/>
      <c r="C88" s="40"/>
      <c r="D88" s="40"/>
      <c r="E88" s="40"/>
      <c r="F88" s="40"/>
      <c r="G88" s="40"/>
      <c r="H88" s="39"/>
      <c r="I88" s="39"/>
      <c r="J88" s="39"/>
      <c r="K88" s="39"/>
      <c r="L88" s="9"/>
      <c r="M88" s="12" t="str">
        <f ca="1">IF(N88&lt;-90,$M$3, IF(N88&lt;0,$M$4,$M$5))</f>
        <v>Vencido</v>
      </c>
      <c r="N88">
        <f t="shared" ca="1" si="1"/>
        <v>45405</v>
      </c>
    </row>
    <row r="89" spans="1:14" ht="12.75" x14ac:dyDescent="0.2">
      <c r="A89" s="2"/>
      <c r="B89" s="39"/>
      <c r="C89" s="40"/>
      <c r="D89" s="40"/>
      <c r="E89" s="40"/>
      <c r="F89" s="40"/>
      <c r="G89" s="40"/>
      <c r="H89" s="39"/>
      <c r="I89" s="39"/>
      <c r="J89" s="39"/>
      <c r="K89" s="39"/>
      <c r="L89" s="9"/>
      <c r="M89" s="12" t="str">
        <f ca="1">IF(N89&lt;-90,$M$3, IF(N89&lt;0,$M$4,$M$5))</f>
        <v>Vencido</v>
      </c>
      <c r="N89">
        <f t="shared" ca="1" si="1"/>
        <v>45405</v>
      </c>
    </row>
    <row r="90" spans="1:14" ht="12.75" x14ac:dyDescent="0.2">
      <c r="A90" s="2"/>
      <c r="B90" s="39"/>
      <c r="C90" s="40"/>
      <c r="D90" s="40"/>
      <c r="E90" s="40"/>
      <c r="F90" s="40"/>
      <c r="G90" s="40"/>
      <c r="H90" s="39"/>
      <c r="I90" s="39"/>
      <c r="J90" s="39"/>
      <c r="K90" s="39"/>
      <c r="L90" s="9"/>
      <c r="M90" s="12" t="str">
        <f ca="1">IF(N90&lt;-90,$M$3, IF(N90&lt;0,$M$4,$M$5))</f>
        <v>Vencido</v>
      </c>
      <c r="N90">
        <f t="shared" ca="1" si="1"/>
        <v>45405</v>
      </c>
    </row>
    <row r="91" spans="1:14" ht="12.75" x14ac:dyDescent="0.2">
      <c r="A91" s="2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9"/>
      <c r="M91" s="12" t="str">
        <f ca="1">IF(N91&lt;-90,$M$3, IF(N91&lt;0,$M$4,$M$5))</f>
        <v>Vencido</v>
      </c>
      <c r="N91">
        <f t="shared" ca="1" si="1"/>
        <v>45405</v>
      </c>
    </row>
    <row r="92" spans="1:14" ht="12.75" x14ac:dyDescent="0.2">
      <c r="A92" s="2"/>
      <c r="B92" s="39"/>
      <c r="C92" s="40"/>
      <c r="D92" s="41"/>
      <c r="E92" s="40"/>
      <c r="F92" s="40"/>
      <c r="G92" s="40"/>
      <c r="H92" s="39"/>
      <c r="I92" s="39"/>
      <c r="J92" s="39"/>
      <c r="K92" s="39"/>
      <c r="L92" s="9"/>
      <c r="M92" s="12" t="str">
        <f ca="1">IF(N92&lt;-90,$M$3, IF(N92&lt;0,$M$4,$M$5))</f>
        <v>Vencido</v>
      </c>
      <c r="N92">
        <f t="shared" ca="1" si="1"/>
        <v>45405</v>
      </c>
    </row>
    <row r="93" spans="1:14" ht="12.75" x14ac:dyDescent="0.2">
      <c r="A93" s="2"/>
      <c r="B93" s="39"/>
      <c r="C93" s="40"/>
      <c r="D93" s="40"/>
      <c r="E93" s="40"/>
      <c r="F93" s="40"/>
      <c r="G93" s="40"/>
      <c r="H93" s="39"/>
      <c r="I93" s="39"/>
      <c r="J93" s="39"/>
      <c r="K93" s="39"/>
      <c r="L93" s="9"/>
      <c r="M93" s="12" t="str">
        <f ca="1">IF(N93&lt;-90,$M$3, IF(N93&lt;0,$M$4,$M$5))</f>
        <v>Vencido</v>
      </c>
      <c r="N93">
        <f t="shared" ca="1" si="1"/>
        <v>45405</v>
      </c>
    </row>
    <row r="94" spans="1:14" ht="12.75" x14ac:dyDescent="0.2">
      <c r="A94" s="2"/>
      <c r="B94" s="39"/>
      <c r="C94" s="40"/>
      <c r="D94" s="40"/>
      <c r="E94" s="40"/>
      <c r="F94" s="40"/>
      <c r="G94" s="40"/>
      <c r="H94" s="39"/>
      <c r="I94" s="39"/>
      <c r="J94" s="39"/>
      <c r="K94" s="39"/>
      <c r="L94" s="9"/>
      <c r="M94" s="12" t="str">
        <f ca="1">IF(N94&lt;-90,$M$3, IF(N94&lt;0,$M$4,$M$5))</f>
        <v>Vencido</v>
      </c>
      <c r="N94">
        <f t="shared" ca="1" si="1"/>
        <v>45405</v>
      </c>
    </row>
    <row r="95" spans="1:14" ht="12.75" x14ac:dyDescent="0.2">
      <c r="A95" s="2"/>
      <c r="B95" s="39"/>
      <c r="C95" s="40"/>
      <c r="D95" s="40"/>
      <c r="E95" s="40"/>
      <c r="F95" s="40"/>
      <c r="G95" s="40"/>
      <c r="H95" s="39"/>
      <c r="I95" s="39"/>
      <c r="J95" s="39"/>
      <c r="K95" s="39"/>
      <c r="L95" s="9"/>
      <c r="M95" s="12" t="str">
        <f ca="1">IF(N95&lt;-90,$M$3, IF(N95&lt;0,$M$4,$M$5))</f>
        <v>Vencido</v>
      </c>
      <c r="N95">
        <f t="shared" ca="1" si="1"/>
        <v>45405</v>
      </c>
    </row>
    <row r="96" spans="1:14" ht="12.75" x14ac:dyDescent="0.2">
      <c r="A96" s="2"/>
      <c r="B96" s="39"/>
      <c r="C96" s="40"/>
      <c r="D96" s="40"/>
      <c r="E96" s="40"/>
      <c r="F96" s="40"/>
      <c r="G96" s="40"/>
      <c r="H96" s="39"/>
      <c r="I96" s="39"/>
      <c r="J96" s="39"/>
      <c r="K96" s="39"/>
      <c r="L96" s="9"/>
      <c r="M96" s="12" t="str">
        <f ca="1">IF(N96&lt;-90,$M$3, IF(N96&lt;0,$M$4,$M$5))</f>
        <v>Vencido</v>
      </c>
      <c r="N96">
        <f t="shared" ca="1" si="1"/>
        <v>45405</v>
      </c>
    </row>
    <row r="97" spans="1:14" ht="12.75" x14ac:dyDescent="0.2">
      <c r="A97" s="2"/>
      <c r="B97" s="39"/>
      <c r="C97" s="40"/>
      <c r="D97" s="40"/>
      <c r="E97" s="40"/>
      <c r="F97" s="40"/>
      <c r="G97" s="40"/>
      <c r="H97" s="39"/>
      <c r="I97" s="39"/>
      <c r="J97" s="39"/>
      <c r="K97" s="39"/>
      <c r="L97" s="9"/>
      <c r="M97" s="12" t="str">
        <f ca="1">IF(N97&lt;-90,$M$3, IF(N97&lt;0,$M$4,$M$5))</f>
        <v>Vencido</v>
      </c>
      <c r="N97">
        <f t="shared" ca="1" si="1"/>
        <v>45405</v>
      </c>
    </row>
    <row r="98" spans="1:14" ht="12.75" x14ac:dyDescent="0.2">
      <c r="A98" s="2"/>
      <c r="B98" s="39"/>
      <c r="C98" s="40"/>
      <c r="D98" s="40"/>
      <c r="E98" s="40"/>
      <c r="F98" s="40"/>
      <c r="G98" s="40"/>
      <c r="H98" s="39"/>
      <c r="I98" s="39"/>
      <c r="J98" s="39"/>
      <c r="K98" s="39"/>
      <c r="L98" s="9"/>
      <c r="M98" s="12" t="str">
        <f ca="1">IF(N98&lt;-90,$M$3, IF(N98&lt;0,$M$4,$M$5))</f>
        <v>Vencido</v>
      </c>
      <c r="N98">
        <f t="shared" ca="1" si="1"/>
        <v>45405</v>
      </c>
    </row>
    <row r="99" spans="1:14" ht="12.75" x14ac:dyDescent="0.2">
      <c r="A99" s="2"/>
      <c r="B99" s="39"/>
      <c r="C99" s="40"/>
      <c r="D99" s="40"/>
      <c r="E99" s="40"/>
      <c r="F99" s="40"/>
      <c r="G99" s="40"/>
      <c r="H99" s="39"/>
      <c r="I99" s="39"/>
      <c r="J99" s="39"/>
      <c r="K99" s="39"/>
      <c r="L99" s="9"/>
      <c r="M99" s="12" t="str">
        <f ca="1">IF(N99&lt;-90,$M$3, IF(N99&lt;0,$M$4,$M$5))</f>
        <v>Vencido</v>
      </c>
      <c r="N99">
        <f t="shared" ca="1" si="1"/>
        <v>45405</v>
      </c>
    </row>
    <row r="100" spans="1:14" ht="12.75" x14ac:dyDescent="0.2">
      <c r="A100" s="2"/>
      <c r="B100" s="39"/>
      <c r="C100" s="40"/>
      <c r="D100" s="40"/>
      <c r="E100" s="40"/>
      <c r="F100" s="40"/>
      <c r="G100" s="40"/>
      <c r="H100" s="39"/>
      <c r="I100" s="39"/>
      <c r="J100" s="39"/>
      <c r="K100" s="39"/>
      <c r="L100" s="9"/>
      <c r="M100" s="12" t="str">
        <f ca="1">IF(N100&lt;-90,$M$3, IF(N100&lt;0,$M$4,$M$5))</f>
        <v>Vencido</v>
      </c>
      <c r="N100">
        <f t="shared" ca="1" si="1"/>
        <v>45405</v>
      </c>
    </row>
    <row r="101" spans="1:14" ht="12.75" x14ac:dyDescent="0.2">
      <c r="A101" s="2"/>
      <c r="B101" s="39"/>
      <c r="C101" s="40"/>
      <c r="D101" s="40"/>
      <c r="E101" s="40"/>
      <c r="F101" s="40"/>
      <c r="G101" s="40"/>
      <c r="H101" s="39"/>
      <c r="I101" s="39"/>
      <c r="J101" s="39"/>
      <c r="K101" s="39"/>
      <c r="L101" s="9"/>
      <c r="M101" s="12" t="str">
        <f ca="1">IF(N101&lt;-90,$M$3, IF(N101&lt;0,$M$4,$M$5))</f>
        <v>Vencido</v>
      </c>
      <c r="N101">
        <f t="shared" ca="1" si="1"/>
        <v>45405</v>
      </c>
    </row>
    <row r="102" spans="1:14" ht="12.75" x14ac:dyDescent="0.2">
      <c r="A102" s="2"/>
      <c r="B102" s="39"/>
      <c r="C102" s="40"/>
      <c r="D102" s="40"/>
      <c r="E102" s="40"/>
      <c r="F102" s="40"/>
      <c r="G102" s="40"/>
      <c r="H102" s="39"/>
      <c r="I102" s="39"/>
      <c r="J102" s="39"/>
      <c r="K102" s="39"/>
      <c r="L102" s="9"/>
      <c r="M102" s="12" t="str">
        <f ca="1">IF(N102&lt;-90,$M$3, IF(N102&lt;0,$M$4,$M$5))</f>
        <v>Vencido</v>
      </c>
      <c r="N102">
        <f t="shared" ca="1" si="1"/>
        <v>45405</v>
      </c>
    </row>
    <row r="103" spans="1:14" ht="12.75" x14ac:dyDescent="0.2">
      <c r="A103" s="2"/>
      <c r="B103" s="39"/>
      <c r="C103" s="40"/>
      <c r="D103" s="40"/>
      <c r="E103" s="40"/>
      <c r="F103" s="40"/>
      <c r="G103" s="40"/>
      <c r="H103" s="39"/>
      <c r="I103" s="39"/>
      <c r="J103" s="39"/>
      <c r="K103" s="39"/>
      <c r="L103" s="9"/>
      <c r="M103" s="12" t="str">
        <f ca="1">IF(N103&lt;-90,$M$3, IF(N103&lt;0,$M$4,$M$5))</f>
        <v>Vencido</v>
      </c>
      <c r="N103">
        <f t="shared" ca="1" si="1"/>
        <v>45405</v>
      </c>
    </row>
    <row r="104" spans="1:14" ht="12.75" x14ac:dyDescent="0.2">
      <c r="A104" s="2"/>
      <c r="B104" s="39"/>
      <c r="C104" s="40"/>
      <c r="D104" s="40"/>
      <c r="E104" s="40"/>
      <c r="F104" s="40"/>
      <c r="G104" s="40"/>
      <c r="H104" s="39"/>
      <c r="I104" s="39"/>
      <c r="J104" s="39"/>
      <c r="K104" s="39"/>
      <c r="L104" s="9"/>
      <c r="M104" s="12" t="str">
        <f ca="1">IF(N104&lt;-90,$M$3, IF(N104&lt;0,$M$4,$M$5))</f>
        <v>Vencido</v>
      </c>
      <c r="N104">
        <f t="shared" ca="1" si="1"/>
        <v>45405</v>
      </c>
    </row>
    <row r="105" spans="1:14" ht="12.75" x14ac:dyDescent="0.2">
      <c r="A105" s="2"/>
      <c r="B105" s="39"/>
      <c r="C105" s="40"/>
      <c r="D105" s="40"/>
      <c r="E105" s="40"/>
      <c r="F105" s="40"/>
      <c r="G105" s="40"/>
      <c r="H105" s="39"/>
      <c r="I105" s="39"/>
      <c r="J105" s="39"/>
      <c r="K105" s="39"/>
      <c r="L105" s="9"/>
      <c r="M105" s="12" t="str">
        <f ca="1">IF(N105&lt;-90,$M$3, IF(N105&lt;0,$M$4,$M$5))</f>
        <v>Vencido</v>
      </c>
      <c r="N105">
        <f t="shared" ca="1" si="1"/>
        <v>45405</v>
      </c>
    </row>
    <row r="106" spans="1:14" ht="12.75" x14ac:dyDescent="0.2">
      <c r="A106" s="2"/>
      <c r="B106" s="39"/>
      <c r="C106" s="40"/>
      <c r="D106" s="40"/>
      <c r="E106" s="40"/>
      <c r="F106" s="40"/>
      <c r="G106" s="40"/>
      <c r="H106" s="39"/>
      <c r="I106" s="39"/>
      <c r="J106" s="39"/>
      <c r="K106" s="39"/>
      <c r="L106" s="9"/>
      <c r="M106" s="12" t="str">
        <f ca="1">IF(N106&lt;-90,$M$3, IF(N106&lt;0,$M$4,$M$5))</f>
        <v>Vencido</v>
      </c>
      <c r="N106">
        <f t="shared" ca="1" si="1"/>
        <v>45405</v>
      </c>
    </row>
    <row r="107" spans="1:14" ht="12.75" x14ac:dyDescent="0.2">
      <c r="A107" s="2"/>
      <c r="B107" s="39"/>
      <c r="C107" s="40"/>
      <c r="D107" s="42"/>
      <c r="E107" s="40"/>
      <c r="F107" s="40"/>
      <c r="G107" s="40"/>
      <c r="H107" s="39"/>
      <c r="I107" s="39"/>
      <c r="J107" s="39"/>
      <c r="K107" s="39"/>
      <c r="L107" s="9"/>
      <c r="M107" s="12" t="str">
        <f ca="1">IF(N107&lt;-90,$M$3, IF(N107&lt;0,$M$4,$M$5))</f>
        <v>Vencido</v>
      </c>
      <c r="N107">
        <f t="shared" ca="1" si="1"/>
        <v>45405</v>
      </c>
    </row>
    <row r="108" spans="1:14" ht="12.75" x14ac:dyDescent="0.2">
      <c r="A108" s="2"/>
      <c r="B108" s="39"/>
      <c r="C108" s="40"/>
      <c r="D108" s="40"/>
      <c r="E108" s="40"/>
      <c r="F108" s="40"/>
      <c r="G108" s="40"/>
      <c r="H108" s="39"/>
      <c r="I108" s="39"/>
      <c r="J108" s="39"/>
      <c r="K108" s="39"/>
      <c r="L108" s="9"/>
      <c r="M108" s="12" t="str">
        <f ca="1">IF(N108&lt;-90,$M$3, IF(N108&lt;0,$M$4,$M$5))</f>
        <v>Vencido</v>
      </c>
      <c r="N108">
        <f t="shared" ca="1" si="1"/>
        <v>45405</v>
      </c>
    </row>
    <row r="109" spans="1:14" ht="12.75" x14ac:dyDescent="0.2">
      <c r="A109" s="2"/>
      <c r="B109" s="39"/>
      <c r="C109" s="40"/>
      <c r="D109" s="40"/>
      <c r="E109" s="40"/>
      <c r="F109" s="40"/>
      <c r="G109" s="40"/>
      <c r="H109" s="39"/>
      <c r="I109" s="39"/>
      <c r="J109" s="39"/>
      <c r="K109" s="39"/>
      <c r="L109" s="9"/>
      <c r="M109" s="12" t="str">
        <f ca="1">IF(N109&lt;-90,$M$3, IF(N109&lt;0,$M$4,$M$5))</f>
        <v>Vencido</v>
      </c>
      <c r="N109">
        <f t="shared" ca="1" si="1"/>
        <v>45405</v>
      </c>
    </row>
    <row r="110" spans="1:14" ht="12.75" x14ac:dyDescent="0.2">
      <c r="A110" s="2"/>
      <c r="B110" s="39"/>
      <c r="C110" s="40"/>
      <c r="D110" s="40"/>
      <c r="E110" s="40"/>
      <c r="F110" s="40"/>
      <c r="G110" s="40"/>
      <c r="H110" s="39"/>
      <c r="I110" s="39"/>
      <c r="J110" s="39"/>
      <c r="K110" s="39"/>
      <c r="L110" s="9"/>
      <c r="M110" s="12" t="str">
        <f ca="1">IF(N110&lt;-90,$M$3, IF(N110&lt;0,$M$4,$M$5))</f>
        <v>Vencido</v>
      </c>
      <c r="N110">
        <f t="shared" ca="1" si="1"/>
        <v>45405</v>
      </c>
    </row>
    <row r="111" spans="1:14" ht="12.75" x14ac:dyDescent="0.2">
      <c r="A111" s="2"/>
      <c r="B111" s="39"/>
      <c r="C111" s="40"/>
      <c r="D111" s="40"/>
      <c r="E111" s="40"/>
      <c r="F111" s="40"/>
      <c r="G111" s="40"/>
      <c r="H111" s="39"/>
      <c r="I111" s="39"/>
      <c r="J111" s="39"/>
      <c r="K111" s="39"/>
      <c r="L111" s="9"/>
      <c r="M111" s="12" t="str">
        <f ca="1">IF(N111&lt;-90,$M$3, IF(N111&lt;0,$M$4,$M$5))</f>
        <v>Vencido</v>
      </c>
      <c r="N111">
        <f t="shared" ca="1" si="1"/>
        <v>45405</v>
      </c>
    </row>
    <row r="112" spans="1:14" ht="12.75" x14ac:dyDescent="0.2">
      <c r="A112" s="38"/>
      <c r="B112" s="43"/>
      <c r="C112" s="44"/>
      <c r="D112" s="44"/>
      <c r="E112" s="44"/>
      <c r="F112" s="44"/>
      <c r="G112" s="44"/>
      <c r="H112" s="43"/>
      <c r="I112" s="39"/>
      <c r="J112" s="43"/>
      <c r="K112" s="43"/>
      <c r="L112" s="9"/>
      <c r="M112" s="12" t="str">
        <f ca="1">IF(N112&lt;-90,$M$3, IF(N112&lt;0,$M$4,$M$5))</f>
        <v>Vencido</v>
      </c>
      <c r="N112">
        <f t="shared" ca="1" si="1"/>
        <v>45405</v>
      </c>
    </row>
    <row r="113" spans="1:14" ht="12.75" x14ac:dyDescent="0.2">
      <c r="A113" s="2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9"/>
      <c r="M113" s="12" t="str">
        <f ca="1">IF(N113&lt;-90,$M$3, IF(N113&lt;0,$M$4,$M$5))</f>
        <v>Vencido</v>
      </c>
      <c r="N113">
        <f t="shared" ca="1" si="1"/>
        <v>45405</v>
      </c>
    </row>
    <row r="114" spans="1:14" ht="12.75" x14ac:dyDescent="0.2">
      <c r="A114" s="2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9"/>
      <c r="M114" s="12" t="str">
        <f ca="1">IF(N114&lt;-90,$M$3, IF(N114&lt;0,$M$4,$M$5))</f>
        <v>Vencido</v>
      </c>
      <c r="N114">
        <f t="shared" ca="1" si="1"/>
        <v>45405</v>
      </c>
    </row>
    <row r="115" spans="1:14" ht="12.75" x14ac:dyDescent="0.2">
      <c r="A115" s="2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9"/>
      <c r="M115" s="12" t="str">
        <f ca="1">IF(N115&lt;-90,$M$3, IF(N115&lt;0,$M$4,$M$5))</f>
        <v>Vencido</v>
      </c>
      <c r="N115">
        <f t="shared" ca="1" si="1"/>
        <v>45405</v>
      </c>
    </row>
    <row r="116" spans="1:14" ht="12.75" x14ac:dyDescent="0.2">
      <c r="A116" s="2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9"/>
      <c r="M116" s="12" t="str">
        <f ca="1">IF(N116&lt;-90,$M$3, IF(N116&lt;0,$M$4,$M$5))</f>
        <v>Vencido</v>
      </c>
      <c r="N116">
        <f t="shared" ca="1" si="1"/>
        <v>45405</v>
      </c>
    </row>
    <row r="117" spans="1:14" ht="12.75" x14ac:dyDescent="0.2">
      <c r="A117" s="2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9"/>
      <c r="M117" s="12" t="str">
        <f ca="1">IF(N117&lt;-90,$M$3, IF(N117&lt;0,$M$4,$M$5))</f>
        <v>Vencido</v>
      </c>
      <c r="N117">
        <f t="shared" ca="1" si="1"/>
        <v>45405</v>
      </c>
    </row>
    <row r="118" spans="1:14" ht="12.75" x14ac:dyDescent="0.2">
      <c r="A118" s="2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9"/>
      <c r="M118" s="12" t="str">
        <f ca="1">IF(N118&lt;-90,$M$3, IF(N118&lt;0,$M$4,$M$5))</f>
        <v>Vencido</v>
      </c>
      <c r="N118">
        <f t="shared" ca="1" si="1"/>
        <v>45405</v>
      </c>
    </row>
    <row r="119" spans="1:14" ht="12.75" x14ac:dyDescent="0.2">
      <c r="A119" s="2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9"/>
      <c r="M119" s="12" t="str">
        <f ca="1">IF(N119&lt;-90,$M$3, IF(N119&lt;0,$M$4,$M$5))</f>
        <v>Vencido</v>
      </c>
      <c r="N119">
        <f t="shared" ca="1" si="1"/>
        <v>45405</v>
      </c>
    </row>
    <row r="120" spans="1:14" ht="12.75" x14ac:dyDescent="0.2">
      <c r="A120" s="2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9"/>
      <c r="M120" s="12" t="str">
        <f ca="1">IF(N120&lt;-90,$M$3, IF(N120&lt;0,$M$4,$M$5))</f>
        <v>Vencido</v>
      </c>
      <c r="N120">
        <f t="shared" ca="1" si="1"/>
        <v>45405</v>
      </c>
    </row>
    <row r="121" spans="1:14" ht="12.75" x14ac:dyDescent="0.2">
      <c r="A121" s="2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9"/>
      <c r="M121" s="12" t="str">
        <f ca="1">IF(N121&lt;-90,$M$3, IF(N121&lt;0,$M$4,$M$5))</f>
        <v>Vencido</v>
      </c>
      <c r="N121">
        <f t="shared" ca="1" si="1"/>
        <v>45405</v>
      </c>
    </row>
    <row r="122" spans="1:14" ht="12.75" x14ac:dyDescent="0.2">
      <c r="A122" s="2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9"/>
      <c r="M122" s="12" t="str">
        <f ca="1">IF(N122&lt;-90,$M$3, IF(N122&lt;0,$M$4,$M$5))</f>
        <v>Vencido</v>
      </c>
      <c r="N122">
        <f t="shared" ca="1" si="1"/>
        <v>45405</v>
      </c>
    </row>
    <row r="123" spans="1:14" ht="12.75" x14ac:dyDescent="0.2">
      <c r="A123" s="2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9"/>
      <c r="M123" s="12" t="str">
        <f ca="1">IF(N123&lt;-90,$M$3, IF(N123&lt;0,$M$4,$M$5))</f>
        <v>Vencido</v>
      </c>
      <c r="N123">
        <f t="shared" ca="1" si="1"/>
        <v>45405</v>
      </c>
    </row>
    <row r="124" spans="1:14" ht="12.75" x14ac:dyDescent="0.2">
      <c r="A124" s="2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9"/>
      <c r="M124" s="12" t="str">
        <f ca="1">IF(N124&lt;-90,$M$3, IF(N124&lt;0,$M$4,$M$5))</f>
        <v>Vencido</v>
      </c>
      <c r="N124">
        <f t="shared" ca="1" si="1"/>
        <v>45405</v>
      </c>
    </row>
    <row r="125" spans="1:14" ht="12.75" x14ac:dyDescent="0.2">
      <c r="A125" s="2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9"/>
      <c r="M125" s="12" t="str">
        <f ca="1">IF(N125&lt;-90,$M$3, IF(N125&lt;0,$M$4,$M$5))</f>
        <v>Vencido</v>
      </c>
      <c r="N125">
        <f t="shared" ca="1" si="1"/>
        <v>45405</v>
      </c>
    </row>
    <row r="126" spans="1:14" ht="12.75" x14ac:dyDescent="0.2">
      <c r="A126" s="2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9"/>
      <c r="M126" s="12" t="str">
        <f ca="1">IF(N126&lt;-90,$M$3, IF(N126&lt;0,$M$4,$M$5))</f>
        <v>Vencido</v>
      </c>
      <c r="N126">
        <f t="shared" ca="1" si="1"/>
        <v>45405</v>
      </c>
    </row>
    <row r="127" spans="1:14" ht="12.75" x14ac:dyDescent="0.2">
      <c r="A127" s="2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9"/>
      <c r="M127" s="12" t="str">
        <f ca="1">IF(N127&lt;-90,$M$3, IF(N127&lt;0,$M$4,$M$5))</f>
        <v>Vencido</v>
      </c>
      <c r="N127">
        <f t="shared" ca="1" si="1"/>
        <v>45405</v>
      </c>
    </row>
    <row r="128" spans="1:14" ht="12.75" x14ac:dyDescent="0.2">
      <c r="A128" s="2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9"/>
      <c r="M128" s="12" t="str">
        <f ca="1">IF(N128&lt;-90,$M$3, IF(N128&lt;0,$M$4,$M$5))</f>
        <v>Vencido</v>
      </c>
      <c r="N128">
        <f t="shared" ca="1" si="1"/>
        <v>45405</v>
      </c>
    </row>
    <row r="129" spans="1:14" ht="12.75" x14ac:dyDescent="0.2">
      <c r="A129" s="2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9"/>
      <c r="M129" s="12" t="str">
        <f ca="1">IF(N129&lt;-90,$M$3, IF(N129&lt;0,$M$4,$M$5))</f>
        <v>Vencido</v>
      </c>
      <c r="N129">
        <f t="shared" ca="1" si="1"/>
        <v>45405</v>
      </c>
    </row>
    <row r="130" spans="1:14" ht="12.75" x14ac:dyDescent="0.2">
      <c r="A130" s="2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9"/>
      <c r="M130" s="12" t="str">
        <f ca="1">IF(N130&lt;-90,$M$3, IF(N130&lt;0,$M$4,$M$5))</f>
        <v>Vencido</v>
      </c>
      <c r="N130">
        <f t="shared" ca="1" si="1"/>
        <v>45405</v>
      </c>
    </row>
    <row r="131" spans="1:14" ht="12.75" x14ac:dyDescent="0.2">
      <c r="A131" s="2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9"/>
      <c r="M131" s="12" t="str">
        <f ca="1">IF(N131&lt;-90,$M$3, IF(N131&lt;0,$M$4,$M$5))</f>
        <v>Vencido</v>
      </c>
      <c r="N131">
        <f t="shared" ca="1" si="1"/>
        <v>45405</v>
      </c>
    </row>
    <row r="132" spans="1:14" ht="12.75" x14ac:dyDescent="0.2">
      <c r="A132" s="2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9"/>
      <c r="M132" s="12" t="str">
        <f ca="1">IF(N132&lt;-90,$M$3, IF(N132&lt;0,$M$4,$M$5))</f>
        <v>Vencido</v>
      </c>
      <c r="N132">
        <f t="shared" ca="1" si="1"/>
        <v>45405</v>
      </c>
    </row>
    <row r="133" spans="1:14" ht="12.75" x14ac:dyDescent="0.2">
      <c r="A133" s="2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9"/>
      <c r="M133" s="12" t="str">
        <f ca="1">IF(N133&lt;-90,$M$3, IF(N133&lt;0,$M$4,$M$5))</f>
        <v>Vencido</v>
      </c>
      <c r="N133">
        <f t="shared" ca="1" si="1"/>
        <v>45405</v>
      </c>
    </row>
    <row r="134" spans="1:14" ht="12.75" x14ac:dyDescent="0.2">
      <c r="A134" s="2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9"/>
      <c r="M134" s="12" t="str">
        <f ca="1">IF(N134&lt;-90,$M$3, IF(N134&lt;0,$M$4,$M$5))</f>
        <v>Vencido</v>
      </c>
      <c r="N134">
        <f t="shared" ca="1" si="1"/>
        <v>45405</v>
      </c>
    </row>
    <row r="135" spans="1:14" ht="12.75" x14ac:dyDescent="0.2">
      <c r="A135" s="2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9"/>
      <c r="M135" s="12" t="str">
        <f ca="1">IF(N135&lt;-90,$M$3, IF(N135&lt;0,$M$4,$M$5))</f>
        <v>Vencido</v>
      </c>
      <c r="N135">
        <f t="shared" ca="1" si="1"/>
        <v>45405</v>
      </c>
    </row>
    <row r="136" spans="1:14" ht="12.75" x14ac:dyDescent="0.2">
      <c r="A136" s="2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9"/>
      <c r="M136" s="12" t="str">
        <f ca="1">IF(N136&lt;-90,$M$3, IF(N136&lt;0,$M$4,$M$5))</f>
        <v>Vencido</v>
      </c>
      <c r="N136">
        <f t="shared" ca="1" si="1"/>
        <v>45405</v>
      </c>
    </row>
    <row r="137" spans="1:14" ht="12.75" x14ac:dyDescent="0.2">
      <c r="A137" s="2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9"/>
      <c r="M137" s="12" t="str">
        <f ca="1">IF(N137&lt;-90,$M$3, IF(N137&lt;0,$M$4,$M$5))</f>
        <v>Vencido</v>
      </c>
      <c r="N137">
        <f t="shared" ref="N137:N200" ca="1" si="2">$N$8-L137</f>
        <v>45405</v>
      </c>
    </row>
    <row r="138" spans="1:14" ht="12.75" x14ac:dyDescent="0.2">
      <c r="A138" s="2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9"/>
      <c r="M138" s="12" t="str">
        <f ca="1">IF(N138&lt;-90,$M$3, IF(N138&lt;0,$M$4,$M$5))</f>
        <v>Vencido</v>
      </c>
      <c r="N138">
        <f t="shared" ca="1" si="2"/>
        <v>45405</v>
      </c>
    </row>
    <row r="139" spans="1:14" ht="12.75" x14ac:dyDescent="0.2">
      <c r="A139" s="2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9"/>
      <c r="M139" s="12" t="str">
        <f ca="1">IF(N139&lt;-90,$M$3, IF(N139&lt;0,$M$4,$M$5))</f>
        <v>Vencido</v>
      </c>
      <c r="N139">
        <f t="shared" ca="1" si="2"/>
        <v>45405</v>
      </c>
    </row>
    <row r="140" spans="1:14" ht="12.75" x14ac:dyDescent="0.2">
      <c r="A140" s="2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9"/>
      <c r="M140" s="12" t="str">
        <f ca="1">IF(N140&lt;-90,$M$3, IF(N140&lt;0,$M$4,$M$5))</f>
        <v>Vencido</v>
      </c>
      <c r="N140">
        <f t="shared" ca="1" si="2"/>
        <v>45405</v>
      </c>
    </row>
    <row r="141" spans="1:14" ht="12.75" x14ac:dyDescent="0.2">
      <c r="A141" s="2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9"/>
      <c r="M141" s="12" t="str">
        <f ca="1">IF(N141&lt;-90,$M$3, IF(N141&lt;0,$M$4,$M$5))</f>
        <v>Vencido</v>
      </c>
      <c r="N141">
        <f t="shared" ca="1" si="2"/>
        <v>45405</v>
      </c>
    </row>
    <row r="142" spans="1:14" ht="12.75" x14ac:dyDescent="0.2">
      <c r="A142" s="2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9"/>
      <c r="M142" s="12" t="str">
        <f ca="1">IF(N142&lt;-90,$M$3, IF(N142&lt;0,$M$4,$M$5))</f>
        <v>Vencido</v>
      </c>
      <c r="N142">
        <f t="shared" ca="1" si="2"/>
        <v>45405</v>
      </c>
    </row>
    <row r="143" spans="1:14" ht="12.75" x14ac:dyDescent="0.2">
      <c r="A143" s="2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9"/>
      <c r="M143" s="12" t="str">
        <f ca="1">IF(N143&lt;-90,$M$3, IF(N143&lt;0,$M$4,$M$5))</f>
        <v>Vencido</v>
      </c>
      <c r="N143">
        <f t="shared" ca="1" si="2"/>
        <v>45405</v>
      </c>
    </row>
    <row r="144" spans="1:14" ht="12.75" x14ac:dyDescent="0.2">
      <c r="A144" s="2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9"/>
      <c r="M144" s="12" t="str">
        <f ca="1">IF(N144&lt;-90,$M$3, IF(N144&lt;0,$M$4,$M$5))</f>
        <v>Vencido</v>
      </c>
      <c r="N144">
        <f t="shared" ca="1" si="2"/>
        <v>45405</v>
      </c>
    </row>
    <row r="145" spans="1:14" ht="12.75" x14ac:dyDescent="0.2">
      <c r="A145" s="2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9"/>
      <c r="M145" s="12" t="str">
        <f ca="1">IF(N145&lt;-90,$M$3, IF(N145&lt;0,$M$4,$M$5))</f>
        <v>Vencido</v>
      </c>
      <c r="N145">
        <f t="shared" ca="1" si="2"/>
        <v>45405</v>
      </c>
    </row>
    <row r="146" spans="1:14" ht="12.75" x14ac:dyDescent="0.2">
      <c r="A146" s="2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9"/>
      <c r="M146" s="12" t="str">
        <f ca="1">IF(N146&lt;-90,$M$3, IF(N146&lt;0,$M$4,$M$5))</f>
        <v>Vencido</v>
      </c>
      <c r="N146">
        <f t="shared" ca="1" si="2"/>
        <v>45405</v>
      </c>
    </row>
    <row r="147" spans="1:14" ht="12.75" x14ac:dyDescent="0.2">
      <c r="A147" s="2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9"/>
      <c r="M147" s="12" t="str">
        <f ca="1">IF(N147&lt;-90,$M$3, IF(N147&lt;0,$M$4,$M$5))</f>
        <v>Vencido</v>
      </c>
      <c r="N147">
        <f t="shared" ca="1" si="2"/>
        <v>45405</v>
      </c>
    </row>
    <row r="148" spans="1:14" ht="12.75" x14ac:dyDescent="0.2">
      <c r="A148" s="2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9"/>
      <c r="M148" s="12" t="str">
        <f ca="1">IF(N148&lt;-90,$M$3, IF(N148&lt;0,$M$4,$M$5))</f>
        <v>Vencido</v>
      </c>
      <c r="N148">
        <f t="shared" ca="1" si="2"/>
        <v>45405</v>
      </c>
    </row>
    <row r="149" spans="1:14" ht="12.75" x14ac:dyDescent="0.2">
      <c r="A149" s="2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9"/>
      <c r="M149" s="12" t="str">
        <f ca="1">IF(N149&lt;-90,$M$3, IF(N149&lt;0,$M$4,$M$5))</f>
        <v>Vencido</v>
      </c>
      <c r="N149">
        <f t="shared" ca="1" si="2"/>
        <v>45405</v>
      </c>
    </row>
    <row r="150" spans="1:14" ht="12.75" x14ac:dyDescent="0.2">
      <c r="A150" s="2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9"/>
      <c r="M150" s="12" t="str">
        <f ca="1">IF(N150&lt;-90,$M$3, IF(N150&lt;0,$M$4,$M$5))</f>
        <v>Vencido</v>
      </c>
      <c r="N150">
        <f t="shared" ca="1" si="2"/>
        <v>45405</v>
      </c>
    </row>
    <row r="151" spans="1:14" ht="12.75" x14ac:dyDescent="0.2">
      <c r="A151" s="2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9"/>
      <c r="M151" s="12" t="str">
        <f ca="1">IF(N151&lt;-90,$M$3, IF(N151&lt;0,$M$4,$M$5))</f>
        <v>Vencido</v>
      </c>
      <c r="N151">
        <f t="shared" ca="1" si="2"/>
        <v>45405</v>
      </c>
    </row>
    <row r="152" spans="1:14" ht="12.75" x14ac:dyDescent="0.2">
      <c r="A152" s="2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9"/>
      <c r="M152" s="12" t="str">
        <f ca="1">IF(N152&lt;-90,$M$3, IF(N152&lt;0,$M$4,$M$5))</f>
        <v>Vencido</v>
      </c>
      <c r="N152">
        <f t="shared" ca="1" si="2"/>
        <v>45405</v>
      </c>
    </row>
    <row r="153" spans="1:14" ht="12.75" x14ac:dyDescent="0.2">
      <c r="A153" s="2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9"/>
      <c r="M153" s="12" t="str">
        <f ca="1">IF(N153&lt;-90,$M$3, IF(N153&lt;0,$M$4,$M$5))</f>
        <v>Vencido</v>
      </c>
      <c r="N153">
        <f t="shared" ca="1" si="2"/>
        <v>45405</v>
      </c>
    </row>
    <row r="154" spans="1:14" ht="12.75" x14ac:dyDescent="0.2">
      <c r="A154" s="2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9"/>
      <c r="M154" s="12" t="str">
        <f ca="1">IF(N154&lt;-90,$M$3, IF(N154&lt;0,$M$4,$M$5))</f>
        <v>Vencido</v>
      </c>
      <c r="N154">
        <f t="shared" ca="1" si="2"/>
        <v>45405</v>
      </c>
    </row>
    <row r="155" spans="1:14" ht="12.75" x14ac:dyDescent="0.2">
      <c r="A155" s="2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9"/>
      <c r="M155" s="12" t="str">
        <f ca="1">IF(N155&lt;-90,$M$3, IF(N155&lt;0,$M$4,$M$5))</f>
        <v>Vencido</v>
      </c>
      <c r="N155">
        <f t="shared" ca="1" si="2"/>
        <v>45405</v>
      </c>
    </row>
    <row r="156" spans="1:14" ht="12.75" x14ac:dyDescent="0.2">
      <c r="A156" s="2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9"/>
      <c r="M156" s="12" t="str">
        <f ca="1">IF(N156&lt;-90,$M$3, IF(N156&lt;0,$M$4,$M$5))</f>
        <v>Vencido</v>
      </c>
      <c r="N156">
        <f t="shared" ca="1" si="2"/>
        <v>45405</v>
      </c>
    </row>
    <row r="157" spans="1:14" ht="12.75" x14ac:dyDescent="0.2">
      <c r="A157" s="2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9"/>
      <c r="M157" s="12" t="str">
        <f ca="1">IF(N157&lt;-90,$M$3, IF(N157&lt;0,$M$4,$M$5))</f>
        <v>Vencido</v>
      </c>
      <c r="N157">
        <f t="shared" ca="1" si="2"/>
        <v>45405</v>
      </c>
    </row>
    <row r="158" spans="1:14" ht="12.75" x14ac:dyDescent="0.2">
      <c r="A158" s="2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9"/>
      <c r="M158" s="12" t="str">
        <f ca="1">IF(N158&lt;-90,$M$3, IF(N158&lt;0,$M$4,$M$5))</f>
        <v>Vencido</v>
      </c>
      <c r="N158">
        <f t="shared" ca="1" si="2"/>
        <v>45405</v>
      </c>
    </row>
    <row r="159" spans="1:14" ht="12.75" x14ac:dyDescent="0.2">
      <c r="A159" s="2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9"/>
      <c r="M159" s="12" t="str">
        <f ca="1">IF(N159&lt;-90,$M$3, IF(N159&lt;0,$M$4,$M$5))</f>
        <v>Vencido</v>
      </c>
      <c r="N159">
        <f t="shared" ca="1" si="2"/>
        <v>45405</v>
      </c>
    </row>
    <row r="160" spans="1:14" ht="12.75" x14ac:dyDescent="0.2">
      <c r="A160" s="2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9"/>
      <c r="M160" s="12" t="str">
        <f ca="1">IF(N160&lt;-90,$M$3, IF(N160&lt;0,$M$4,$M$5))</f>
        <v>Vencido</v>
      </c>
      <c r="N160">
        <f t="shared" ca="1" si="2"/>
        <v>45405</v>
      </c>
    </row>
    <row r="161" spans="1:14" ht="12.75" x14ac:dyDescent="0.2">
      <c r="A161" s="2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9"/>
      <c r="M161" s="12" t="str">
        <f ca="1">IF(N161&lt;-90,$M$3, IF(N161&lt;0,$M$4,$M$5))</f>
        <v>Vencido</v>
      </c>
      <c r="N161">
        <f t="shared" ca="1" si="2"/>
        <v>45405</v>
      </c>
    </row>
    <row r="162" spans="1:14" ht="12.75" x14ac:dyDescent="0.2">
      <c r="A162" s="2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9"/>
      <c r="M162" s="12" t="str">
        <f ca="1">IF(N162&lt;-90,$M$3, IF(N162&lt;0,$M$4,$M$5))</f>
        <v>Vencido</v>
      </c>
      <c r="N162">
        <f t="shared" ca="1" si="2"/>
        <v>45405</v>
      </c>
    </row>
    <row r="163" spans="1:14" ht="12.75" x14ac:dyDescent="0.2">
      <c r="A163" s="2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9"/>
      <c r="M163" s="12" t="str">
        <f ca="1">IF(N163&lt;-90,$M$3, IF(N163&lt;0,$M$4,$M$5))</f>
        <v>Vencido</v>
      </c>
      <c r="N163">
        <f t="shared" ca="1" si="2"/>
        <v>45405</v>
      </c>
    </row>
    <row r="164" spans="1:14" ht="12.75" x14ac:dyDescent="0.2">
      <c r="A164" s="2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9"/>
      <c r="M164" s="12" t="str">
        <f ca="1">IF(N164&lt;-90,$M$3, IF(N164&lt;0,$M$4,$M$5))</f>
        <v>Vencido</v>
      </c>
      <c r="N164">
        <f t="shared" ca="1" si="2"/>
        <v>45405</v>
      </c>
    </row>
    <row r="165" spans="1:14" ht="12.75" x14ac:dyDescent="0.2">
      <c r="A165" s="2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9"/>
      <c r="M165" s="12" t="str">
        <f ca="1">IF(N165&lt;-90,$M$3, IF(N165&lt;0,$M$4,$M$5))</f>
        <v>Vencido</v>
      </c>
      <c r="N165">
        <f t="shared" ca="1" si="2"/>
        <v>45405</v>
      </c>
    </row>
    <row r="166" spans="1:14" ht="12.75" x14ac:dyDescent="0.2">
      <c r="A166" s="2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9"/>
      <c r="M166" s="12" t="str">
        <f ca="1">IF(N166&lt;-90,$M$3, IF(N166&lt;0,$M$4,$M$5))</f>
        <v>Vencido</v>
      </c>
      <c r="N166">
        <f t="shared" ca="1" si="2"/>
        <v>45405</v>
      </c>
    </row>
    <row r="167" spans="1:14" ht="12.75" x14ac:dyDescent="0.2">
      <c r="A167" s="2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9"/>
      <c r="M167" s="12" t="str">
        <f ca="1">IF(N167&lt;-90,$M$3, IF(N167&lt;0,$M$4,$M$5))</f>
        <v>Vencido</v>
      </c>
      <c r="N167">
        <f t="shared" ca="1" si="2"/>
        <v>45405</v>
      </c>
    </row>
    <row r="168" spans="1:14" ht="12.75" x14ac:dyDescent="0.2">
      <c r="A168" s="2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9"/>
      <c r="M168" s="12" t="str">
        <f ca="1">IF(N168&lt;-90,$M$3, IF(N168&lt;0,$M$4,$M$5))</f>
        <v>Vencido</v>
      </c>
      <c r="N168">
        <f t="shared" ca="1" si="2"/>
        <v>45405</v>
      </c>
    </row>
    <row r="169" spans="1:14" ht="12.75" x14ac:dyDescent="0.2">
      <c r="A169" s="2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9"/>
      <c r="M169" s="12" t="str">
        <f ca="1">IF(N169&lt;-90,$M$3, IF(N169&lt;0,$M$4,$M$5))</f>
        <v>Vencido</v>
      </c>
      <c r="N169">
        <f t="shared" ca="1" si="2"/>
        <v>45405</v>
      </c>
    </row>
    <row r="170" spans="1:14" ht="12.75" x14ac:dyDescent="0.2">
      <c r="A170" s="2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9"/>
      <c r="M170" s="12" t="str">
        <f ca="1">IF(N170&lt;-90,$M$3, IF(N170&lt;0,$M$4,$M$5))</f>
        <v>Vencido</v>
      </c>
      <c r="N170">
        <f t="shared" ca="1" si="2"/>
        <v>45405</v>
      </c>
    </row>
    <row r="171" spans="1:14" ht="12.75" x14ac:dyDescent="0.2">
      <c r="A171" s="2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9"/>
      <c r="M171" s="12" t="str">
        <f ca="1">IF(N171&lt;-90,$M$3, IF(N171&lt;0,$M$4,$M$5))</f>
        <v>Vencido</v>
      </c>
      <c r="N171">
        <f t="shared" ca="1" si="2"/>
        <v>45405</v>
      </c>
    </row>
    <row r="172" spans="1:14" ht="12.75" x14ac:dyDescent="0.2">
      <c r="A172" s="2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9"/>
      <c r="M172" s="12" t="str">
        <f ca="1">IF(N172&lt;-90,$M$3, IF(N172&lt;0,$M$4,$M$5))</f>
        <v>Vencido</v>
      </c>
      <c r="N172">
        <f t="shared" ca="1" si="2"/>
        <v>45405</v>
      </c>
    </row>
    <row r="173" spans="1:14" ht="12.75" x14ac:dyDescent="0.2">
      <c r="A173" s="2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9"/>
      <c r="M173" s="12" t="str">
        <f ca="1">IF(N173&lt;-90,$M$3, IF(N173&lt;0,$M$4,$M$5))</f>
        <v>Vencido</v>
      </c>
      <c r="N173">
        <f t="shared" ca="1" si="2"/>
        <v>45405</v>
      </c>
    </row>
    <row r="174" spans="1:14" ht="12.75" x14ac:dyDescent="0.2">
      <c r="A174" s="2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9"/>
      <c r="M174" s="12" t="str">
        <f ca="1">IF(N174&lt;-90,$M$3, IF(N174&lt;0,$M$4,$M$5))</f>
        <v>Vencido</v>
      </c>
      <c r="N174">
        <f t="shared" ca="1" si="2"/>
        <v>45405</v>
      </c>
    </row>
    <row r="175" spans="1:14" ht="12.75" x14ac:dyDescent="0.2">
      <c r="A175" s="2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9"/>
      <c r="M175" s="12" t="str">
        <f ca="1">IF(N175&lt;-90,$M$3, IF(N175&lt;0,$M$4,$M$5))</f>
        <v>Vencido</v>
      </c>
      <c r="N175">
        <f t="shared" ca="1" si="2"/>
        <v>45405</v>
      </c>
    </row>
    <row r="176" spans="1:14" ht="12.75" x14ac:dyDescent="0.2">
      <c r="A176" s="2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9"/>
      <c r="M176" s="12" t="str">
        <f ca="1">IF(N176&lt;-90,$M$3, IF(N176&lt;0,$M$4,$M$5))</f>
        <v>Vencido</v>
      </c>
      <c r="N176">
        <f t="shared" ca="1" si="2"/>
        <v>45405</v>
      </c>
    </row>
    <row r="177" spans="1:14" ht="12.75" x14ac:dyDescent="0.2">
      <c r="A177" s="2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9"/>
      <c r="M177" s="12" t="str">
        <f ca="1">IF(N177&lt;-90,$M$3, IF(N177&lt;0,$M$4,$M$5))</f>
        <v>Vencido</v>
      </c>
      <c r="N177">
        <f t="shared" ca="1" si="2"/>
        <v>45405</v>
      </c>
    </row>
    <row r="178" spans="1:14" ht="12.75" x14ac:dyDescent="0.2">
      <c r="A178" s="2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9"/>
      <c r="M178" s="12" t="str">
        <f ca="1">IF(N178&lt;-90,$M$3, IF(N178&lt;0,$M$4,$M$5))</f>
        <v>Vencido</v>
      </c>
      <c r="N178">
        <f t="shared" ca="1" si="2"/>
        <v>45405</v>
      </c>
    </row>
    <row r="179" spans="1:14" ht="12.75" x14ac:dyDescent="0.2">
      <c r="A179" s="2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9"/>
      <c r="M179" s="12" t="str">
        <f ca="1">IF(N179&lt;-90,$M$3, IF(N179&lt;0,$M$4,$M$5))</f>
        <v>Vencido</v>
      </c>
      <c r="N179">
        <f t="shared" ca="1" si="2"/>
        <v>45405</v>
      </c>
    </row>
    <row r="180" spans="1:14" ht="12.75" x14ac:dyDescent="0.2">
      <c r="A180" s="2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9"/>
      <c r="M180" s="12" t="str">
        <f ca="1">IF(N180&lt;-90,$M$3, IF(N180&lt;0,$M$4,$M$5))</f>
        <v>Vencido</v>
      </c>
      <c r="N180">
        <f t="shared" ca="1" si="2"/>
        <v>45405</v>
      </c>
    </row>
    <row r="181" spans="1:14" ht="12.75" x14ac:dyDescent="0.2">
      <c r="A181" s="2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9"/>
      <c r="M181" s="12" t="str">
        <f ca="1">IF(N181&lt;-90,$M$3, IF(N181&lt;0,$M$4,$M$5))</f>
        <v>Vencido</v>
      </c>
      <c r="N181">
        <f t="shared" ca="1" si="2"/>
        <v>45405</v>
      </c>
    </row>
    <row r="182" spans="1:14" ht="12.75" x14ac:dyDescent="0.2">
      <c r="A182" s="2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9"/>
      <c r="M182" s="12" t="str">
        <f ca="1">IF(N182&lt;-90,$M$3, IF(N182&lt;0,$M$4,$M$5))</f>
        <v>Vencido</v>
      </c>
      <c r="N182">
        <f t="shared" ca="1" si="2"/>
        <v>45405</v>
      </c>
    </row>
    <row r="183" spans="1:14" ht="12.75" x14ac:dyDescent="0.2">
      <c r="A183" s="2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9"/>
      <c r="M183" s="12" t="str">
        <f ca="1">IF(N183&lt;-90,$M$3, IF(N183&lt;0,$M$4,$M$5))</f>
        <v>Vencido</v>
      </c>
      <c r="N183">
        <f t="shared" ca="1" si="2"/>
        <v>45405</v>
      </c>
    </row>
    <row r="184" spans="1:14" ht="12.75" x14ac:dyDescent="0.2">
      <c r="A184" s="2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9"/>
      <c r="M184" s="12" t="str">
        <f ca="1">IF(N184&lt;-90,$M$3, IF(N184&lt;0,$M$4,$M$5))</f>
        <v>Vencido</v>
      </c>
      <c r="N184">
        <f t="shared" ca="1" si="2"/>
        <v>45405</v>
      </c>
    </row>
    <row r="185" spans="1:14" ht="12.75" x14ac:dyDescent="0.2">
      <c r="A185" s="2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9"/>
      <c r="M185" s="12" t="str">
        <f ca="1">IF(N185&lt;-90,$M$3, IF(N185&lt;0,$M$4,$M$5))</f>
        <v>Vencido</v>
      </c>
      <c r="N185">
        <f t="shared" ca="1" si="2"/>
        <v>45405</v>
      </c>
    </row>
    <row r="186" spans="1:14" ht="12.75" x14ac:dyDescent="0.2">
      <c r="A186" s="2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9"/>
      <c r="M186" s="12" t="str">
        <f ca="1">IF(N186&lt;-90,$M$3, IF(N186&lt;0,$M$4,$M$5))</f>
        <v>Vencido</v>
      </c>
      <c r="N186">
        <f t="shared" ca="1" si="2"/>
        <v>45405</v>
      </c>
    </row>
    <row r="187" spans="1:14" ht="12.75" x14ac:dyDescent="0.2">
      <c r="A187" s="2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9"/>
      <c r="M187" s="12" t="str">
        <f ca="1">IF(N187&lt;-90,$M$3, IF(N187&lt;0,$M$4,$M$5))</f>
        <v>Vencido</v>
      </c>
      <c r="N187">
        <f t="shared" ca="1" si="2"/>
        <v>45405</v>
      </c>
    </row>
    <row r="188" spans="1:14" ht="12.75" x14ac:dyDescent="0.2">
      <c r="A188" s="2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9"/>
      <c r="M188" s="12" t="str">
        <f ca="1">IF(N188&lt;-90,$M$3, IF(N188&lt;0,$M$4,$M$5))</f>
        <v>Vencido</v>
      </c>
      <c r="N188">
        <f t="shared" ca="1" si="2"/>
        <v>45405</v>
      </c>
    </row>
    <row r="189" spans="1:14" ht="12.75" x14ac:dyDescent="0.2">
      <c r="A189" s="2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9"/>
      <c r="M189" s="12" t="str">
        <f ca="1">IF(N189&lt;-90,$M$3, IF(N189&lt;0,$M$4,$M$5))</f>
        <v>Vencido</v>
      </c>
      <c r="N189">
        <f t="shared" ca="1" si="2"/>
        <v>45405</v>
      </c>
    </row>
    <row r="190" spans="1:14" ht="12.75" x14ac:dyDescent="0.2">
      <c r="A190" s="2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9"/>
      <c r="M190" s="12" t="str">
        <f ca="1">IF(N190&lt;-90,$M$3, IF(N190&lt;0,$M$4,$M$5))</f>
        <v>Vencido</v>
      </c>
      <c r="N190">
        <f t="shared" ca="1" si="2"/>
        <v>45405</v>
      </c>
    </row>
    <row r="191" spans="1:14" ht="12.75" x14ac:dyDescent="0.2">
      <c r="A191" s="2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9"/>
      <c r="M191" s="12" t="str">
        <f ca="1">IF(N191&lt;-90,$M$3, IF(N191&lt;0,$M$4,$M$5))</f>
        <v>Vencido</v>
      </c>
      <c r="N191">
        <f t="shared" ca="1" si="2"/>
        <v>45405</v>
      </c>
    </row>
    <row r="192" spans="1:14" ht="12.75" x14ac:dyDescent="0.2">
      <c r="A192" s="2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9"/>
      <c r="M192" s="12" t="str">
        <f ca="1">IF(N192&lt;-90,$M$3, IF(N192&lt;0,$M$4,$M$5))</f>
        <v>Vencido</v>
      </c>
      <c r="N192">
        <f t="shared" ca="1" si="2"/>
        <v>45405</v>
      </c>
    </row>
    <row r="193" spans="1:14" ht="12.75" x14ac:dyDescent="0.2">
      <c r="A193" s="2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9"/>
      <c r="M193" s="12" t="str">
        <f ca="1">IF(N193&lt;-90,$M$3, IF(N193&lt;0,$M$4,$M$5))</f>
        <v>Vencido</v>
      </c>
      <c r="N193">
        <f t="shared" ca="1" si="2"/>
        <v>45405</v>
      </c>
    </row>
    <row r="194" spans="1:14" ht="12.75" x14ac:dyDescent="0.2">
      <c r="A194" s="2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9"/>
      <c r="M194" s="12" t="str">
        <f ca="1">IF(N194&lt;-90,$M$3, IF(N194&lt;0,$M$4,$M$5))</f>
        <v>Vencido</v>
      </c>
      <c r="N194">
        <f t="shared" ca="1" si="2"/>
        <v>45405</v>
      </c>
    </row>
    <row r="195" spans="1:14" ht="12.75" x14ac:dyDescent="0.2">
      <c r="A195" s="2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9"/>
      <c r="M195" s="12" t="str">
        <f ca="1">IF(N195&lt;-90,$M$3, IF(N195&lt;0,$M$4,$M$5))</f>
        <v>Vencido</v>
      </c>
      <c r="N195">
        <f t="shared" ca="1" si="2"/>
        <v>45405</v>
      </c>
    </row>
    <row r="196" spans="1:14" ht="12.75" x14ac:dyDescent="0.2">
      <c r="A196" s="2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9"/>
      <c r="M196" s="12" t="str">
        <f ca="1">IF(N196&lt;-90,$M$3, IF(N196&lt;0,$M$4,$M$5))</f>
        <v>Vencido</v>
      </c>
      <c r="N196">
        <f t="shared" ca="1" si="2"/>
        <v>45405</v>
      </c>
    </row>
    <row r="197" spans="1:14" ht="12.75" x14ac:dyDescent="0.2">
      <c r="A197" s="2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9"/>
      <c r="M197" s="12" t="str">
        <f ca="1">IF(N197&lt;-90,$M$3, IF(N197&lt;0,$M$4,$M$5))</f>
        <v>Vencido</v>
      </c>
      <c r="N197">
        <f t="shared" ca="1" si="2"/>
        <v>45405</v>
      </c>
    </row>
    <row r="198" spans="1:14" ht="12.75" x14ac:dyDescent="0.2">
      <c r="A198" s="2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9"/>
      <c r="M198" s="12" t="str">
        <f ca="1">IF(N198&lt;-90,$M$3, IF(N198&lt;0,$M$4,$M$5))</f>
        <v>Vencido</v>
      </c>
      <c r="N198">
        <f t="shared" ca="1" si="2"/>
        <v>45405</v>
      </c>
    </row>
    <row r="199" spans="1:14" ht="12.75" x14ac:dyDescent="0.2">
      <c r="A199" s="2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9"/>
      <c r="M199" s="12" t="str">
        <f ca="1">IF(N199&lt;-90,$M$3, IF(N199&lt;0,$M$4,$M$5))</f>
        <v>Vencido</v>
      </c>
      <c r="N199">
        <f t="shared" ca="1" si="2"/>
        <v>45405</v>
      </c>
    </row>
    <row r="200" spans="1:14" ht="12.75" x14ac:dyDescent="0.2">
      <c r="A200" s="2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9"/>
      <c r="M200" s="12" t="str">
        <f ca="1">IF(N200&lt;-90,$M$3, IF(N200&lt;0,$M$4,$M$5))</f>
        <v>Vencido</v>
      </c>
      <c r="N200">
        <f t="shared" ca="1" si="2"/>
        <v>45405</v>
      </c>
    </row>
    <row r="201" spans="1:14" ht="12.75" x14ac:dyDescent="0.2">
      <c r="A201" s="2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9"/>
      <c r="M201" s="12" t="str">
        <f ca="1">IF(N201&lt;-90,$M$3, IF(N201&lt;0,$M$4,$M$5))</f>
        <v>Vencido</v>
      </c>
      <c r="N201">
        <f t="shared" ref="N201:N264" ca="1" si="3">$N$8-L201</f>
        <v>45405</v>
      </c>
    </row>
    <row r="202" spans="1:14" ht="12.75" x14ac:dyDescent="0.2">
      <c r="A202" s="2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9"/>
      <c r="M202" s="12" t="str">
        <f ca="1">IF(N202&lt;-90,$M$3, IF(N202&lt;0,$M$4,$M$5))</f>
        <v>Vencido</v>
      </c>
      <c r="N202">
        <f t="shared" ca="1" si="3"/>
        <v>45405</v>
      </c>
    </row>
    <row r="203" spans="1:14" ht="12.75" x14ac:dyDescent="0.2">
      <c r="A203" s="2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9"/>
      <c r="M203" s="12" t="str">
        <f ca="1">IF(N203&lt;-90,$M$3, IF(N203&lt;0,$M$4,$M$5))</f>
        <v>Vencido</v>
      </c>
      <c r="N203">
        <f t="shared" ca="1" si="3"/>
        <v>45405</v>
      </c>
    </row>
    <row r="204" spans="1:14" ht="12.75" x14ac:dyDescent="0.2">
      <c r="A204" s="2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9"/>
      <c r="M204" s="12" t="str">
        <f ca="1">IF(N204&lt;-90,$M$3, IF(N204&lt;0,$M$4,$M$5))</f>
        <v>Vencido</v>
      </c>
      <c r="N204">
        <f t="shared" ca="1" si="3"/>
        <v>45405</v>
      </c>
    </row>
    <row r="205" spans="1:14" ht="12.75" x14ac:dyDescent="0.2">
      <c r="A205" s="2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9"/>
      <c r="M205" s="12" t="str">
        <f ca="1">IF(N205&lt;-90,$M$3, IF(N205&lt;0,$M$4,$M$5))</f>
        <v>Vencido</v>
      </c>
      <c r="N205">
        <f t="shared" ca="1" si="3"/>
        <v>45405</v>
      </c>
    </row>
    <row r="206" spans="1:14" ht="12.75" x14ac:dyDescent="0.2">
      <c r="A206" s="2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9"/>
      <c r="M206" s="12" t="str">
        <f ca="1">IF(N206&lt;-90,$M$3, IF(N206&lt;0,$M$4,$M$5))</f>
        <v>Vencido</v>
      </c>
      <c r="N206">
        <f t="shared" ca="1" si="3"/>
        <v>45405</v>
      </c>
    </row>
    <row r="207" spans="1:14" ht="12.75" x14ac:dyDescent="0.2">
      <c r="A207" s="2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9"/>
      <c r="M207" s="12" t="str">
        <f ca="1">IF(N207&lt;-90,$M$3, IF(N207&lt;0,$M$4,$M$5))</f>
        <v>Vencido</v>
      </c>
      <c r="N207">
        <f t="shared" ca="1" si="3"/>
        <v>45405</v>
      </c>
    </row>
    <row r="208" spans="1:14" ht="12.75" x14ac:dyDescent="0.2">
      <c r="A208" s="2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9"/>
      <c r="M208" s="12" t="str">
        <f ca="1">IF(N208&lt;-90,$M$3, IF(N208&lt;0,$M$4,$M$5))</f>
        <v>Vencido</v>
      </c>
      <c r="N208">
        <f t="shared" ca="1" si="3"/>
        <v>45405</v>
      </c>
    </row>
    <row r="209" spans="1:14" ht="12.75" x14ac:dyDescent="0.2">
      <c r="A209" s="2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9"/>
      <c r="M209" s="12" t="str">
        <f ca="1">IF(N209&lt;-90,$M$3, IF(N209&lt;0,$M$4,$M$5))</f>
        <v>Vencido</v>
      </c>
      <c r="N209">
        <f t="shared" ca="1" si="3"/>
        <v>45405</v>
      </c>
    </row>
    <row r="210" spans="1:14" ht="12.75" x14ac:dyDescent="0.2">
      <c r="A210" s="2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9"/>
      <c r="M210" s="12" t="str">
        <f ca="1">IF(N210&lt;-90,$M$3, IF(N210&lt;0,$M$4,$M$5))</f>
        <v>Vencido</v>
      </c>
      <c r="N210">
        <f t="shared" ca="1" si="3"/>
        <v>45405</v>
      </c>
    </row>
    <row r="211" spans="1:14" ht="12.75" x14ac:dyDescent="0.2">
      <c r="A211" s="2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9"/>
      <c r="M211" s="12" t="str">
        <f ca="1">IF(N211&lt;-90,$M$3, IF(N211&lt;0,$M$4,$M$5))</f>
        <v>Vencido</v>
      </c>
      <c r="N211">
        <f t="shared" ca="1" si="3"/>
        <v>45405</v>
      </c>
    </row>
    <row r="212" spans="1:14" ht="12.75" x14ac:dyDescent="0.2">
      <c r="A212" s="2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9"/>
      <c r="M212" s="12" t="str">
        <f ca="1">IF(N212&lt;-90,$M$3, IF(N212&lt;0,$M$4,$M$5))</f>
        <v>Vencido</v>
      </c>
      <c r="N212">
        <f t="shared" ca="1" si="3"/>
        <v>45405</v>
      </c>
    </row>
    <row r="213" spans="1:14" ht="12.75" x14ac:dyDescent="0.2">
      <c r="A213" s="2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9"/>
      <c r="M213" s="12" t="str">
        <f ca="1">IF(N213&lt;-90,$M$3, IF(N213&lt;0,$M$4,$M$5))</f>
        <v>Vencido</v>
      </c>
      <c r="N213">
        <f t="shared" ca="1" si="3"/>
        <v>45405</v>
      </c>
    </row>
    <row r="214" spans="1:14" ht="12.75" x14ac:dyDescent="0.2">
      <c r="A214" s="2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9"/>
      <c r="M214" s="12" t="str">
        <f ca="1">IF(N214&lt;-90,$M$3, IF(N214&lt;0,$M$4,$M$5))</f>
        <v>Vencido</v>
      </c>
      <c r="N214">
        <f t="shared" ca="1" si="3"/>
        <v>45405</v>
      </c>
    </row>
    <row r="215" spans="1:14" ht="12.75" x14ac:dyDescent="0.2">
      <c r="A215" s="2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9"/>
      <c r="M215" s="12" t="str">
        <f ca="1">IF(N215&lt;-90,$M$3, IF(N215&lt;0,$M$4,$M$5))</f>
        <v>Vencido</v>
      </c>
      <c r="N215">
        <f t="shared" ca="1" si="3"/>
        <v>45405</v>
      </c>
    </row>
    <row r="216" spans="1:14" ht="12.75" x14ac:dyDescent="0.2">
      <c r="A216" s="2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9"/>
      <c r="M216" s="12" t="str">
        <f ca="1">IF(N216&lt;-90,$M$3, IF(N216&lt;0,$M$4,$M$5))</f>
        <v>Vencido</v>
      </c>
      <c r="N216">
        <f t="shared" ca="1" si="3"/>
        <v>45405</v>
      </c>
    </row>
    <row r="217" spans="1:14" ht="12.75" x14ac:dyDescent="0.2">
      <c r="A217" s="2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9"/>
      <c r="M217" s="12" t="str">
        <f ca="1">IF(N217&lt;-90,$M$3, IF(N217&lt;0,$M$4,$M$5))</f>
        <v>Vencido</v>
      </c>
      <c r="N217">
        <f t="shared" ca="1" si="3"/>
        <v>45405</v>
      </c>
    </row>
    <row r="218" spans="1:14" ht="12.75" x14ac:dyDescent="0.2">
      <c r="A218" s="2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9"/>
      <c r="M218" s="12" t="str">
        <f ca="1">IF(N218&lt;-90,$M$3, IF(N218&lt;0,$M$4,$M$5))</f>
        <v>Vencido</v>
      </c>
      <c r="N218">
        <f t="shared" ca="1" si="3"/>
        <v>45405</v>
      </c>
    </row>
    <row r="219" spans="1:14" ht="12.75" x14ac:dyDescent="0.2">
      <c r="A219" s="2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9"/>
      <c r="M219" s="12" t="str">
        <f ca="1">IF(N219&lt;-90,$M$3, IF(N219&lt;0,$M$4,$M$5))</f>
        <v>Vencido</v>
      </c>
      <c r="N219">
        <f t="shared" ca="1" si="3"/>
        <v>45405</v>
      </c>
    </row>
    <row r="220" spans="1:14" ht="12.75" x14ac:dyDescent="0.2">
      <c r="A220" s="2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9"/>
      <c r="M220" s="12" t="str">
        <f ca="1">IF(N220&lt;-90,$M$3, IF(N220&lt;0,$M$4,$M$5))</f>
        <v>Vencido</v>
      </c>
      <c r="N220">
        <f t="shared" ca="1" si="3"/>
        <v>45405</v>
      </c>
    </row>
    <row r="221" spans="1:14" ht="12.75" x14ac:dyDescent="0.2">
      <c r="A221" s="2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9"/>
      <c r="M221" s="12" t="str">
        <f ca="1">IF(N221&lt;-90,$M$3, IF(N221&lt;0,$M$4,$M$5))</f>
        <v>Vencido</v>
      </c>
      <c r="N221">
        <f t="shared" ca="1" si="3"/>
        <v>45405</v>
      </c>
    </row>
    <row r="222" spans="1:14" ht="12.75" x14ac:dyDescent="0.2">
      <c r="A222" s="2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9"/>
      <c r="M222" s="12" t="str">
        <f ca="1">IF(N222&lt;-90,$M$3, IF(N222&lt;0,$M$4,$M$5))</f>
        <v>Vencido</v>
      </c>
      <c r="N222">
        <f t="shared" ca="1" si="3"/>
        <v>45405</v>
      </c>
    </row>
    <row r="223" spans="1:14" ht="12.75" x14ac:dyDescent="0.2">
      <c r="A223" s="2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9"/>
      <c r="M223" s="12" t="str">
        <f ca="1">IF(N223&lt;-90,$M$3, IF(N223&lt;0,$M$4,$M$5))</f>
        <v>Vencido</v>
      </c>
      <c r="N223">
        <f t="shared" ca="1" si="3"/>
        <v>45405</v>
      </c>
    </row>
    <row r="224" spans="1:14" ht="12.75" x14ac:dyDescent="0.2">
      <c r="A224" s="2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9"/>
      <c r="M224" s="12" t="str">
        <f ca="1">IF(N224&lt;-90,$M$3, IF(N224&lt;0,$M$4,$M$5))</f>
        <v>Vencido</v>
      </c>
      <c r="N224">
        <f t="shared" ca="1" si="3"/>
        <v>45405</v>
      </c>
    </row>
    <row r="225" spans="1:14" ht="12.75" x14ac:dyDescent="0.2">
      <c r="A225" s="2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9"/>
      <c r="M225" s="12" t="str">
        <f ca="1">IF(N225&lt;-90,$M$3, IF(N225&lt;0,$M$4,$M$5))</f>
        <v>Vencido</v>
      </c>
      <c r="N225">
        <f t="shared" ca="1" si="3"/>
        <v>45405</v>
      </c>
    </row>
    <row r="226" spans="1:14" ht="12.75" x14ac:dyDescent="0.2">
      <c r="A226" s="2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9"/>
      <c r="M226" s="12" t="str">
        <f ca="1">IF(N226&lt;-90,$M$3, IF(N226&lt;0,$M$4,$M$5))</f>
        <v>Vencido</v>
      </c>
      <c r="N226">
        <f t="shared" ca="1" si="3"/>
        <v>45405</v>
      </c>
    </row>
    <row r="227" spans="1:14" ht="12.75" x14ac:dyDescent="0.2">
      <c r="A227" s="2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9"/>
      <c r="M227" s="12" t="str">
        <f ca="1">IF(N227&lt;-90,$M$3, IF(N227&lt;0,$M$4,$M$5))</f>
        <v>Vencido</v>
      </c>
      <c r="N227">
        <f t="shared" ca="1" si="3"/>
        <v>45405</v>
      </c>
    </row>
    <row r="228" spans="1:14" ht="12.75" x14ac:dyDescent="0.2">
      <c r="A228" s="2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9"/>
      <c r="M228" s="12" t="str">
        <f ca="1">IF(N228&lt;-90,$M$3, IF(N228&lt;0,$M$4,$M$5))</f>
        <v>Vencido</v>
      </c>
      <c r="N228">
        <f t="shared" ca="1" si="3"/>
        <v>45405</v>
      </c>
    </row>
    <row r="229" spans="1:14" ht="12.75" x14ac:dyDescent="0.2">
      <c r="A229" s="2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9"/>
      <c r="M229" s="12" t="str">
        <f ca="1">IF(N229&lt;-90,$M$3, IF(N229&lt;0,$M$4,$M$5))</f>
        <v>Vencido</v>
      </c>
      <c r="N229">
        <f t="shared" ca="1" si="3"/>
        <v>45405</v>
      </c>
    </row>
    <row r="230" spans="1:14" ht="12.75" x14ac:dyDescent="0.2">
      <c r="A230" s="2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9"/>
      <c r="M230" s="12" t="str">
        <f ca="1">IF(N230&lt;-90,$M$3, IF(N230&lt;0,$M$4,$M$5))</f>
        <v>Vencido</v>
      </c>
      <c r="N230">
        <f t="shared" ca="1" si="3"/>
        <v>45405</v>
      </c>
    </row>
    <row r="231" spans="1:14" ht="12.75" x14ac:dyDescent="0.2">
      <c r="A231" s="2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9"/>
      <c r="M231" s="12" t="str">
        <f ca="1">IF(N231&lt;-90,$M$3, IF(N231&lt;0,$M$4,$M$5))</f>
        <v>Vencido</v>
      </c>
      <c r="N231">
        <f t="shared" ca="1" si="3"/>
        <v>45405</v>
      </c>
    </row>
    <row r="232" spans="1:14" ht="12.75" x14ac:dyDescent="0.2">
      <c r="A232" s="2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9"/>
      <c r="M232" s="12" t="str">
        <f ca="1">IF(N232&lt;-90,$M$3, IF(N232&lt;0,$M$4,$M$5))</f>
        <v>Vencido</v>
      </c>
      <c r="N232">
        <f t="shared" ca="1" si="3"/>
        <v>45405</v>
      </c>
    </row>
    <row r="233" spans="1:14" ht="12.75" x14ac:dyDescent="0.2">
      <c r="A233" s="2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9"/>
      <c r="M233" s="12" t="str">
        <f ca="1">IF(N233&lt;-90,$M$3, IF(N233&lt;0,$M$4,$M$5))</f>
        <v>Vencido</v>
      </c>
      <c r="N233">
        <f t="shared" ca="1" si="3"/>
        <v>45405</v>
      </c>
    </row>
    <row r="234" spans="1:14" ht="12.75" x14ac:dyDescent="0.2">
      <c r="A234" s="2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9"/>
      <c r="M234" s="12" t="str">
        <f ca="1">IF(N234&lt;-90,$M$3, IF(N234&lt;0,$M$4,$M$5))</f>
        <v>Vencido</v>
      </c>
      <c r="N234">
        <f t="shared" ca="1" si="3"/>
        <v>45405</v>
      </c>
    </row>
    <row r="235" spans="1:14" ht="12.75" x14ac:dyDescent="0.2">
      <c r="A235" s="2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9"/>
      <c r="M235" s="12" t="str">
        <f ca="1">IF(N235&lt;-90,$M$3, IF(N235&lt;0,$M$4,$M$5))</f>
        <v>Vencido</v>
      </c>
      <c r="N235">
        <f t="shared" ca="1" si="3"/>
        <v>45405</v>
      </c>
    </row>
    <row r="236" spans="1:14" ht="12.75" x14ac:dyDescent="0.2">
      <c r="A236" s="2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9"/>
      <c r="M236" s="12" t="str">
        <f ca="1">IF(N236&lt;-90,$M$3, IF(N236&lt;0,$M$4,$M$5))</f>
        <v>Vencido</v>
      </c>
      <c r="N236">
        <f t="shared" ca="1" si="3"/>
        <v>45405</v>
      </c>
    </row>
    <row r="237" spans="1:14" ht="12.75" x14ac:dyDescent="0.2">
      <c r="A237" s="2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9"/>
      <c r="M237" s="12" t="str">
        <f ca="1">IF(N237&lt;-90,$M$3, IF(N237&lt;0,$M$4,$M$5))</f>
        <v>Vencido</v>
      </c>
      <c r="N237">
        <f t="shared" ca="1" si="3"/>
        <v>45405</v>
      </c>
    </row>
    <row r="238" spans="1:14" ht="12.75" x14ac:dyDescent="0.2">
      <c r="A238" s="2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9"/>
      <c r="M238" s="12" t="str">
        <f ca="1">IF(N238&lt;-90,$M$3, IF(N238&lt;0,$M$4,$M$5))</f>
        <v>Vencido</v>
      </c>
      <c r="N238">
        <f t="shared" ca="1" si="3"/>
        <v>45405</v>
      </c>
    </row>
    <row r="239" spans="1:14" ht="12.75" x14ac:dyDescent="0.2">
      <c r="A239" s="2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9"/>
      <c r="M239" s="12" t="str">
        <f ca="1">IF(N239&lt;-90,$M$3, IF(N239&lt;0,$M$4,$M$5))</f>
        <v>Vencido</v>
      </c>
      <c r="N239">
        <f t="shared" ca="1" si="3"/>
        <v>45405</v>
      </c>
    </row>
    <row r="240" spans="1:14" ht="12.75" x14ac:dyDescent="0.2">
      <c r="A240" s="2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9"/>
      <c r="M240" s="12" t="str">
        <f ca="1">IF(N240&lt;-90,$M$3, IF(N240&lt;0,$M$4,$M$5))</f>
        <v>Vencido</v>
      </c>
      <c r="N240">
        <f t="shared" ca="1" si="3"/>
        <v>45405</v>
      </c>
    </row>
    <row r="241" spans="1:14" ht="12.75" x14ac:dyDescent="0.2">
      <c r="A241" s="2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9"/>
      <c r="M241" s="12" t="str">
        <f ca="1">IF(N241&lt;-90,$M$3, IF(N241&lt;0,$M$4,$M$5))</f>
        <v>Vencido</v>
      </c>
      <c r="N241">
        <f t="shared" ca="1" si="3"/>
        <v>45405</v>
      </c>
    </row>
    <row r="242" spans="1:14" ht="12.75" x14ac:dyDescent="0.2">
      <c r="A242" s="2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9"/>
      <c r="M242" s="12" t="str">
        <f ca="1">IF(N242&lt;-90,$M$3, IF(N242&lt;0,$M$4,$M$5))</f>
        <v>Vencido</v>
      </c>
      <c r="N242">
        <f t="shared" ca="1" si="3"/>
        <v>45405</v>
      </c>
    </row>
    <row r="243" spans="1:14" ht="12.75" x14ac:dyDescent="0.2">
      <c r="A243" s="2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9"/>
      <c r="M243" s="12" t="str">
        <f ca="1">IF(N243&lt;-90,$M$3, IF(N243&lt;0,$M$4,$M$5))</f>
        <v>Vencido</v>
      </c>
      <c r="N243">
        <f t="shared" ca="1" si="3"/>
        <v>45405</v>
      </c>
    </row>
    <row r="244" spans="1:14" ht="12.75" x14ac:dyDescent="0.2">
      <c r="A244" s="2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9"/>
      <c r="M244" s="12" t="str">
        <f ca="1">IF(N244&lt;-90,$M$3, IF(N244&lt;0,$M$4,$M$5))</f>
        <v>Vencido</v>
      </c>
      <c r="N244">
        <f t="shared" ca="1" si="3"/>
        <v>45405</v>
      </c>
    </row>
    <row r="245" spans="1:14" ht="12.75" x14ac:dyDescent="0.2">
      <c r="A245" s="2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9"/>
      <c r="M245" s="12" t="str">
        <f ca="1">IF(N245&lt;-90,$M$3, IF(N245&lt;0,$M$4,$M$5))</f>
        <v>Vencido</v>
      </c>
      <c r="N245">
        <f t="shared" ca="1" si="3"/>
        <v>45405</v>
      </c>
    </row>
    <row r="246" spans="1:14" ht="12.75" x14ac:dyDescent="0.2">
      <c r="A246" s="2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9"/>
      <c r="M246" s="12" t="str">
        <f ca="1">IF(N246&lt;-90,$M$3, IF(N246&lt;0,$M$4,$M$5))</f>
        <v>Vencido</v>
      </c>
      <c r="N246">
        <f t="shared" ca="1" si="3"/>
        <v>45405</v>
      </c>
    </row>
    <row r="247" spans="1:14" ht="12.75" x14ac:dyDescent="0.2">
      <c r="A247" s="2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9"/>
      <c r="M247" s="12" t="str">
        <f ca="1">IF(N247&lt;-90,$M$3, IF(N247&lt;0,$M$4,$M$5))</f>
        <v>Vencido</v>
      </c>
      <c r="N247">
        <f t="shared" ca="1" si="3"/>
        <v>45405</v>
      </c>
    </row>
    <row r="248" spans="1:14" ht="12.75" x14ac:dyDescent="0.2">
      <c r="A248" s="2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9"/>
      <c r="M248" s="12" t="str">
        <f ca="1">IF(N248&lt;-90,$M$3, IF(N248&lt;0,$M$4,$M$5))</f>
        <v>Vencido</v>
      </c>
      <c r="N248">
        <f t="shared" ca="1" si="3"/>
        <v>45405</v>
      </c>
    </row>
    <row r="249" spans="1:14" ht="12.75" x14ac:dyDescent="0.2">
      <c r="A249" s="2"/>
      <c r="B249" s="39"/>
      <c r="C249" s="39"/>
      <c r="D249" s="45"/>
      <c r="E249" s="39"/>
      <c r="F249" s="39"/>
      <c r="G249" s="39"/>
      <c r="H249" s="39"/>
      <c r="I249" s="39"/>
      <c r="J249" s="39"/>
      <c r="K249" s="39"/>
      <c r="L249" s="9"/>
      <c r="M249" s="12" t="str">
        <f ca="1">IF(N249&lt;-90,$M$3, IF(N249&lt;0,$M$4,$M$5))</f>
        <v>Vencido</v>
      </c>
      <c r="N249">
        <f t="shared" ca="1" si="3"/>
        <v>45405</v>
      </c>
    </row>
    <row r="250" spans="1:14" ht="12.75" x14ac:dyDescent="0.2">
      <c r="A250" s="2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9"/>
      <c r="M250" s="12" t="str">
        <f ca="1">IF(N250&lt;-90,$M$3, IF(N250&lt;0,$M$4,$M$5))</f>
        <v>Vencido</v>
      </c>
      <c r="N250">
        <f t="shared" ca="1" si="3"/>
        <v>45405</v>
      </c>
    </row>
    <row r="251" spans="1:14" ht="12.75" x14ac:dyDescent="0.2">
      <c r="A251" s="2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9"/>
      <c r="M251" s="12" t="str">
        <f ca="1">IF(N251&lt;-90,$M$3, IF(N251&lt;0,$M$4,$M$5))</f>
        <v>Vencido</v>
      </c>
      <c r="N251">
        <f t="shared" ca="1" si="3"/>
        <v>45405</v>
      </c>
    </row>
    <row r="252" spans="1:14" ht="12.75" x14ac:dyDescent="0.2">
      <c r="A252" s="2"/>
      <c r="B252" s="39"/>
      <c r="C252" s="39"/>
      <c r="D252" s="45"/>
      <c r="E252" s="39"/>
      <c r="F252" s="39"/>
      <c r="G252" s="39"/>
      <c r="H252" s="39"/>
      <c r="I252" s="39"/>
      <c r="J252" s="39"/>
      <c r="K252" s="39"/>
      <c r="L252" s="9"/>
      <c r="M252" s="12" t="str">
        <f ca="1">IF(N252&lt;-90,$M$3, IF(N252&lt;0,$M$4,$M$5))</f>
        <v>Vencido</v>
      </c>
      <c r="N252">
        <f t="shared" ca="1" si="3"/>
        <v>45405</v>
      </c>
    </row>
    <row r="253" spans="1:14" ht="12.75" x14ac:dyDescent="0.2">
      <c r="A253" s="2"/>
      <c r="B253" s="39"/>
      <c r="C253" s="39"/>
      <c r="D253" s="45"/>
      <c r="E253" s="39"/>
      <c r="F253" s="39"/>
      <c r="G253" s="39"/>
      <c r="H253" s="39"/>
      <c r="I253" s="39"/>
      <c r="J253" s="39"/>
      <c r="K253" s="39"/>
      <c r="L253" s="9"/>
      <c r="M253" s="12" t="str">
        <f ca="1">IF(N253&lt;-90,$M$3, IF(N253&lt;0,$M$4,$M$5))</f>
        <v>Vencido</v>
      </c>
      <c r="N253">
        <f t="shared" ca="1" si="3"/>
        <v>45405</v>
      </c>
    </row>
    <row r="254" spans="1:14" ht="12.75" x14ac:dyDescent="0.2">
      <c r="A254" s="2"/>
      <c r="B254" s="39"/>
      <c r="C254" s="39"/>
      <c r="D254" s="45"/>
      <c r="E254" s="39"/>
      <c r="F254" s="39"/>
      <c r="G254" s="39"/>
      <c r="H254" s="39"/>
      <c r="I254" s="39"/>
      <c r="J254" s="39"/>
      <c r="K254" s="39"/>
      <c r="L254" s="9"/>
      <c r="M254" s="12" t="str">
        <f ca="1">IF(N254&lt;-90,$M$3, IF(N254&lt;0,$M$4,$M$5))</f>
        <v>Vencido</v>
      </c>
      <c r="N254">
        <f t="shared" ca="1" si="3"/>
        <v>45405</v>
      </c>
    </row>
    <row r="255" spans="1:14" ht="12.75" x14ac:dyDescent="0.2">
      <c r="A255" s="2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9"/>
      <c r="M255" s="12" t="str">
        <f ca="1">IF(N255&lt;-90,$M$3, IF(N255&lt;0,$M$4,$M$5))</f>
        <v>Vencido</v>
      </c>
      <c r="N255">
        <f t="shared" ca="1" si="3"/>
        <v>45405</v>
      </c>
    </row>
    <row r="256" spans="1:14" ht="12.75" x14ac:dyDescent="0.2">
      <c r="A256" s="2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9"/>
      <c r="M256" s="12" t="str">
        <f ca="1">IF(N256&lt;-90,$M$3, IF(N256&lt;0,$M$4,$M$5))</f>
        <v>Vencido</v>
      </c>
      <c r="N256">
        <f t="shared" ca="1" si="3"/>
        <v>45405</v>
      </c>
    </row>
    <row r="257" spans="1:14" ht="12.75" x14ac:dyDescent="0.2">
      <c r="A257" s="2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9"/>
      <c r="M257" s="12" t="str">
        <f ca="1">IF(N257&lt;-90,$M$3, IF(N257&lt;0,$M$4,$M$5))</f>
        <v>Vencido</v>
      </c>
      <c r="N257">
        <f t="shared" ca="1" si="3"/>
        <v>45405</v>
      </c>
    </row>
    <row r="258" spans="1:14" ht="12.75" x14ac:dyDescent="0.2">
      <c r="A258" s="2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9"/>
      <c r="M258" s="12" t="str">
        <f ca="1">IF(N258&lt;-90,$M$3, IF(N258&lt;0,$M$4,$M$5))</f>
        <v>Vencido</v>
      </c>
      <c r="N258">
        <f t="shared" ca="1" si="3"/>
        <v>45405</v>
      </c>
    </row>
    <row r="259" spans="1:14" ht="12.75" x14ac:dyDescent="0.2">
      <c r="A259" s="2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9"/>
      <c r="M259" s="12" t="str">
        <f ca="1">IF(N259&lt;-90,$M$3, IF(N259&lt;0,$M$4,$M$5))</f>
        <v>Vencido</v>
      </c>
      <c r="N259">
        <f t="shared" ca="1" si="3"/>
        <v>45405</v>
      </c>
    </row>
    <row r="260" spans="1:14" ht="12.75" x14ac:dyDescent="0.2">
      <c r="A260" s="2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9"/>
      <c r="M260" s="12" t="str">
        <f ca="1">IF(N260&lt;-90,$M$3, IF(N260&lt;0,$M$4,$M$5))</f>
        <v>Vencido</v>
      </c>
      <c r="N260">
        <f t="shared" ca="1" si="3"/>
        <v>45405</v>
      </c>
    </row>
    <row r="261" spans="1:14" ht="12.75" x14ac:dyDescent="0.2">
      <c r="A261" s="2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9"/>
      <c r="M261" s="12" t="str">
        <f ca="1">IF(N261&lt;-90,$M$3, IF(N261&lt;0,$M$4,$M$5))</f>
        <v>Vencido</v>
      </c>
      <c r="N261">
        <f t="shared" ca="1" si="3"/>
        <v>45405</v>
      </c>
    </row>
    <row r="262" spans="1:14" ht="12.75" x14ac:dyDescent="0.2">
      <c r="A262" s="2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9"/>
      <c r="M262" s="12" t="str">
        <f ca="1">IF(N262&lt;-90,$M$3, IF(N262&lt;0,$M$4,$M$5))</f>
        <v>Vencido</v>
      </c>
      <c r="N262">
        <f t="shared" ca="1" si="3"/>
        <v>45405</v>
      </c>
    </row>
    <row r="263" spans="1:14" ht="12.75" x14ac:dyDescent="0.2">
      <c r="A263" s="2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9"/>
      <c r="M263" s="12" t="str">
        <f ca="1">IF(N263&lt;-90,$M$3, IF(N263&lt;0,$M$4,$M$5))</f>
        <v>Vencido</v>
      </c>
      <c r="N263">
        <f t="shared" ca="1" si="3"/>
        <v>45405</v>
      </c>
    </row>
    <row r="264" spans="1:14" ht="12.75" x14ac:dyDescent="0.2">
      <c r="A264" s="2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9"/>
      <c r="M264" s="12" t="str">
        <f ca="1">IF(N264&lt;-90,$M$3, IF(N264&lt;0,$M$4,$M$5))</f>
        <v>Vencido</v>
      </c>
      <c r="N264">
        <f t="shared" ca="1" si="3"/>
        <v>45405</v>
      </c>
    </row>
    <row r="265" spans="1:14" ht="12.75" x14ac:dyDescent="0.2">
      <c r="A265" s="2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9"/>
      <c r="M265" s="12" t="str">
        <f ca="1">IF(N265&lt;-90,$M$3, IF(N265&lt;0,$M$4,$M$5))</f>
        <v>Vencido</v>
      </c>
      <c r="N265">
        <f t="shared" ref="N265:N328" ca="1" si="4">$N$8-L265</f>
        <v>45405</v>
      </c>
    </row>
    <row r="266" spans="1:14" ht="12.75" x14ac:dyDescent="0.2">
      <c r="A266" s="2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9"/>
      <c r="M266" s="12" t="str">
        <f ca="1">IF(N266&lt;-90,$M$3, IF(N266&lt;0,$M$4,$M$5))</f>
        <v>Vencido</v>
      </c>
      <c r="N266">
        <f t="shared" ca="1" si="4"/>
        <v>45405</v>
      </c>
    </row>
    <row r="267" spans="1:14" ht="12.75" x14ac:dyDescent="0.2">
      <c r="A267" s="2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9"/>
      <c r="M267" s="12" t="str">
        <f ca="1">IF(N267&lt;-90,$M$3, IF(N267&lt;0,$M$4,$M$5))</f>
        <v>Vencido</v>
      </c>
      <c r="N267">
        <f t="shared" ca="1" si="4"/>
        <v>45405</v>
      </c>
    </row>
    <row r="268" spans="1:14" ht="12.75" x14ac:dyDescent="0.2">
      <c r="A268" s="2"/>
      <c r="B268" s="39"/>
      <c r="C268" s="39"/>
      <c r="D268" s="46"/>
      <c r="E268" s="39"/>
      <c r="F268" s="39"/>
      <c r="G268" s="39"/>
      <c r="H268" s="39"/>
      <c r="I268" s="39"/>
      <c r="J268" s="39"/>
      <c r="K268" s="39"/>
      <c r="L268" s="9"/>
      <c r="M268" s="12" t="str">
        <f ca="1">IF(N268&lt;-90,$M$3, IF(N268&lt;0,$M$4,$M$5))</f>
        <v>Vencido</v>
      </c>
      <c r="N268">
        <f t="shared" ca="1" si="4"/>
        <v>45405</v>
      </c>
    </row>
    <row r="269" spans="1:14" ht="12.75" x14ac:dyDescent="0.2">
      <c r="A269" s="2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9"/>
      <c r="M269" s="12" t="str">
        <f ca="1">IF(N269&lt;-90,$M$3, IF(N269&lt;0,$M$4,$M$5))</f>
        <v>Vencido</v>
      </c>
      <c r="N269">
        <f t="shared" ca="1" si="4"/>
        <v>45405</v>
      </c>
    </row>
    <row r="270" spans="1:14" ht="12.75" x14ac:dyDescent="0.2">
      <c r="A270" s="2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9"/>
      <c r="M270" s="12" t="str">
        <f ca="1">IF(N270&lt;-90,$M$3, IF(N270&lt;0,$M$4,$M$5))</f>
        <v>Vencido</v>
      </c>
      <c r="N270">
        <f t="shared" ca="1" si="4"/>
        <v>45405</v>
      </c>
    </row>
    <row r="271" spans="1:14" ht="12.75" x14ac:dyDescent="0.2">
      <c r="A271" s="2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9"/>
      <c r="M271" s="12" t="str">
        <f ca="1">IF(N271&lt;-90,$M$3, IF(N271&lt;0,$M$4,$M$5))</f>
        <v>Vencido</v>
      </c>
      <c r="N271">
        <f t="shared" ca="1" si="4"/>
        <v>45405</v>
      </c>
    </row>
    <row r="272" spans="1:14" ht="12.75" x14ac:dyDescent="0.2">
      <c r="A272" s="2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9"/>
      <c r="M272" s="12" t="str">
        <f ca="1">IF(N272&lt;-90,$M$3, IF(N272&lt;0,$M$4,$M$5))</f>
        <v>Vencido</v>
      </c>
      <c r="N272">
        <f t="shared" ca="1" si="4"/>
        <v>45405</v>
      </c>
    </row>
    <row r="273" spans="1:14" ht="12.75" x14ac:dyDescent="0.2">
      <c r="A273" s="2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9"/>
      <c r="M273" s="12" t="str">
        <f ca="1">IF(N273&lt;-90,$M$3, IF(N273&lt;0,$M$4,$M$5))</f>
        <v>Vencido</v>
      </c>
      <c r="N273">
        <f t="shared" ca="1" si="4"/>
        <v>45405</v>
      </c>
    </row>
    <row r="274" spans="1:14" ht="12.75" x14ac:dyDescent="0.2">
      <c r="A274" s="2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9"/>
      <c r="M274" s="12" t="str">
        <f ca="1">IF(N274&lt;-90,$M$3, IF(N274&lt;0,$M$4,$M$5))</f>
        <v>Vencido</v>
      </c>
      <c r="N274">
        <f t="shared" ca="1" si="4"/>
        <v>45405</v>
      </c>
    </row>
    <row r="275" spans="1:14" ht="12.75" x14ac:dyDescent="0.2">
      <c r="A275" s="2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9"/>
      <c r="M275" s="12" t="str">
        <f ca="1">IF(N275&lt;-90,$M$3, IF(N275&lt;0,$M$4,$M$5))</f>
        <v>Vencido</v>
      </c>
      <c r="N275">
        <f t="shared" ca="1" si="4"/>
        <v>45405</v>
      </c>
    </row>
    <row r="276" spans="1:14" ht="12.75" x14ac:dyDescent="0.2">
      <c r="A276" s="2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9"/>
      <c r="M276" s="12" t="str">
        <f ca="1">IF(N276&lt;-90,$M$3, IF(N276&lt;0,$M$4,$M$5))</f>
        <v>Vencido</v>
      </c>
      <c r="N276">
        <f t="shared" ca="1" si="4"/>
        <v>45405</v>
      </c>
    </row>
    <row r="277" spans="1:14" ht="12.75" x14ac:dyDescent="0.2">
      <c r="A277" s="2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9"/>
      <c r="M277" s="12" t="str">
        <f ca="1">IF(N277&lt;-90,$M$3, IF(N277&lt;0,$M$4,$M$5))</f>
        <v>Vencido</v>
      </c>
      <c r="N277">
        <f t="shared" ca="1" si="4"/>
        <v>45405</v>
      </c>
    </row>
    <row r="278" spans="1:14" ht="12.75" x14ac:dyDescent="0.2">
      <c r="A278" s="2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9"/>
      <c r="M278" s="12" t="str">
        <f ca="1">IF(N278&lt;-90,$M$3, IF(N278&lt;0,$M$4,$M$5))</f>
        <v>Vencido</v>
      </c>
      <c r="N278">
        <f t="shared" ca="1" si="4"/>
        <v>45405</v>
      </c>
    </row>
    <row r="279" spans="1:14" ht="12.75" x14ac:dyDescent="0.2">
      <c r="A279" s="2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9"/>
      <c r="M279" s="12" t="str">
        <f ca="1">IF(N279&lt;-90,$M$3, IF(N279&lt;0,$M$4,$M$5))</f>
        <v>Vencido</v>
      </c>
      <c r="N279">
        <f t="shared" ca="1" si="4"/>
        <v>45405</v>
      </c>
    </row>
    <row r="280" spans="1:14" ht="12.75" x14ac:dyDescent="0.2">
      <c r="A280" s="2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9"/>
      <c r="M280" s="12" t="str">
        <f ca="1">IF(N280&lt;-90,$M$3, IF(N280&lt;0,$M$4,$M$5))</f>
        <v>Vencido</v>
      </c>
      <c r="N280">
        <f t="shared" ca="1" si="4"/>
        <v>45405</v>
      </c>
    </row>
    <row r="281" spans="1:14" ht="12.75" x14ac:dyDescent="0.2">
      <c r="A281" s="2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9"/>
      <c r="M281" s="12" t="str">
        <f ca="1">IF(N281&lt;-90,$M$3, IF(N281&lt;0,$M$4,$M$5))</f>
        <v>Vencido</v>
      </c>
      <c r="N281">
        <f t="shared" ca="1" si="4"/>
        <v>45405</v>
      </c>
    </row>
    <row r="282" spans="1:14" ht="12.75" x14ac:dyDescent="0.2">
      <c r="A282" s="2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9"/>
      <c r="M282" s="12" t="str">
        <f ca="1">IF(N282&lt;-90,$M$3, IF(N282&lt;0,$M$4,$M$5))</f>
        <v>Vencido</v>
      </c>
      <c r="N282">
        <f t="shared" ca="1" si="4"/>
        <v>45405</v>
      </c>
    </row>
    <row r="283" spans="1:14" ht="12.75" x14ac:dyDescent="0.2">
      <c r="A283" s="2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9"/>
      <c r="M283" s="12" t="str">
        <f ca="1">IF(N283&lt;-90,$M$3, IF(N283&lt;0,$M$4,$M$5))</f>
        <v>Vencido</v>
      </c>
      <c r="N283">
        <f t="shared" ca="1" si="4"/>
        <v>45405</v>
      </c>
    </row>
    <row r="284" spans="1:14" ht="12.75" x14ac:dyDescent="0.2">
      <c r="A284" s="2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9"/>
      <c r="M284" s="12" t="str">
        <f ca="1">IF(N284&lt;-90,$M$3, IF(N284&lt;0,$M$4,$M$5))</f>
        <v>Vencido</v>
      </c>
      <c r="N284">
        <f t="shared" ca="1" si="4"/>
        <v>45405</v>
      </c>
    </row>
    <row r="285" spans="1:14" ht="12.75" x14ac:dyDescent="0.2">
      <c r="A285" s="2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9"/>
      <c r="M285" s="12" t="str">
        <f ca="1">IF(N285&lt;-90,$M$3, IF(N285&lt;0,$M$4,$M$5))</f>
        <v>Vencido</v>
      </c>
      <c r="N285">
        <f t="shared" ca="1" si="4"/>
        <v>45405</v>
      </c>
    </row>
    <row r="286" spans="1:14" ht="12.75" x14ac:dyDescent="0.2">
      <c r="A286" s="2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9"/>
      <c r="M286" s="12" t="str">
        <f ca="1">IF(N286&lt;-90,$M$3, IF(N286&lt;0,$M$4,$M$5))</f>
        <v>Vencido</v>
      </c>
      <c r="N286">
        <f t="shared" ca="1" si="4"/>
        <v>45405</v>
      </c>
    </row>
    <row r="287" spans="1:14" ht="12.75" x14ac:dyDescent="0.2">
      <c r="A287" s="2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9"/>
      <c r="M287" s="12" t="str">
        <f ca="1">IF(N287&lt;-90,$M$3, IF(N287&lt;0,$M$4,$M$5))</f>
        <v>Vencido</v>
      </c>
      <c r="N287">
        <f t="shared" ca="1" si="4"/>
        <v>45405</v>
      </c>
    </row>
    <row r="288" spans="1:14" ht="12.75" x14ac:dyDescent="0.2">
      <c r="A288" s="2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9"/>
      <c r="M288" s="12" t="str">
        <f ca="1">IF(N288&lt;-90,$M$3, IF(N288&lt;0,$M$4,$M$5))</f>
        <v>Vencido</v>
      </c>
      <c r="N288">
        <f t="shared" ca="1" si="4"/>
        <v>45405</v>
      </c>
    </row>
    <row r="289" spans="1:14" ht="12.75" x14ac:dyDescent="0.2">
      <c r="A289" s="2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9"/>
      <c r="M289" s="12" t="str">
        <f ca="1">IF(N289&lt;-90,$M$3, IF(N289&lt;0,$M$4,$M$5))</f>
        <v>Vencido</v>
      </c>
      <c r="N289">
        <f t="shared" ca="1" si="4"/>
        <v>45405</v>
      </c>
    </row>
    <row r="290" spans="1:14" ht="12.75" x14ac:dyDescent="0.2">
      <c r="A290" s="2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9"/>
      <c r="M290" s="12" t="str">
        <f ca="1">IF(N290&lt;-90,$M$3, IF(N290&lt;0,$M$4,$M$5))</f>
        <v>Vencido</v>
      </c>
      <c r="N290">
        <f t="shared" ca="1" si="4"/>
        <v>45405</v>
      </c>
    </row>
    <row r="291" spans="1:14" ht="12.75" x14ac:dyDescent="0.2">
      <c r="A291" s="2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9"/>
      <c r="M291" s="12" t="str">
        <f ca="1">IF(N291&lt;-90,$M$3, IF(N291&lt;0,$M$4,$M$5))</f>
        <v>Vencido</v>
      </c>
      <c r="N291">
        <f t="shared" ca="1" si="4"/>
        <v>45405</v>
      </c>
    </row>
    <row r="292" spans="1:14" ht="12.75" x14ac:dyDescent="0.2">
      <c r="A292" s="2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9"/>
      <c r="M292" s="12" t="str">
        <f ca="1">IF(N292&lt;-90,$M$3, IF(N292&lt;0,$M$4,$M$5))</f>
        <v>Vencido</v>
      </c>
      <c r="N292">
        <f t="shared" ca="1" si="4"/>
        <v>45405</v>
      </c>
    </row>
    <row r="293" spans="1:14" ht="12.75" x14ac:dyDescent="0.2">
      <c r="A293" s="2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9"/>
      <c r="M293" s="12" t="str">
        <f ca="1">IF(N293&lt;-90,$M$3, IF(N293&lt;0,$M$4,$M$5))</f>
        <v>Vencido</v>
      </c>
      <c r="N293">
        <f t="shared" ca="1" si="4"/>
        <v>45405</v>
      </c>
    </row>
    <row r="294" spans="1:14" ht="12.75" x14ac:dyDescent="0.2">
      <c r="A294" s="2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9"/>
      <c r="M294" s="12" t="str">
        <f ca="1">IF(N294&lt;-90,$M$3, IF(N294&lt;0,$M$4,$M$5))</f>
        <v>Vencido</v>
      </c>
      <c r="N294">
        <f t="shared" ca="1" si="4"/>
        <v>45405</v>
      </c>
    </row>
    <row r="295" spans="1:14" ht="12.75" x14ac:dyDescent="0.2">
      <c r="A295" s="2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9"/>
      <c r="M295" s="12" t="str">
        <f ca="1">IF(N295&lt;-90,$M$3, IF(N295&lt;0,$M$4,$M$5))</f>
        <v>Vencido</v>
      </c>
      <c r="N295">
        <f t="shared" ca="1" si="4"/>
        <v>45405</v>
      </c>
    </row>
    <row r="296" spans="1:14" ht="12.75" x14ac:dyDescent="0.2">
      <c r="A296" s="2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9"/>
      <c r="M296" s="12" t="str">
        <f ca="1">IF(N296&lt;-90,$M$3, IF(N296&lt;0,$M$4,$M$5))</f>
        <v>Vencido</v>
      </c>
      <c r="N296">
        <f t="shared" ca="1" si="4"/>
        <v>45405</v>
      </c>
    </row>
    <row r="297" spans="1:14" ht="12.75" x14ac:dyDescent="0.2">
      <c r="A297" s="2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9"/>
      <c r="M297" s="12" t="str">
        <f ca="1">IF(N297&lt;-90,$M$3, IF(N297&lt;0,$M$4,$M$5))</f>
        <v>Vencido</v>
      </c>
      <c r="N297">
        <f t="shared" ca="1" si="4"/>
        <v>45405</v>
      </c>
    </row>
    <row r="298" spans="1:14" ht="12.75" x14ac:dyDescent="0.2">
      <c r="A298" s="2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9"/>
      <c r="M298" s="12" t="str">
        <f ca="1">IF(N298&lt;-90,$M$3, IF(N298&lt;0,$M$4,$M$5))</f>
        <v>Vencido</v>
      </c>
      <c r="N298">
        <f t="shared" ca="1" si="4"/>
        <v>45405</v>
      </c>
    </row>
    <row r="299" spans="1:14" ht="12.75" x14ac:dyDescent="0.2">
      <c r="A299" s="2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9"/>
      <c r="M299" s="12" t="str">
        <f ca="1">IF(N299&lt;-90,$M$3, IF(N299&lt;0,$M$4,$M$5))</f>
        <v>Vencido</v>
      </c>
      <c r="N299">
        <f t="shared" ca="1" si="4"/>
        <v>45405</v>
      </c>
    </row>
    <row r="300" spans="1:14" ht="12.75" x14ac:dyDescent="0.2">
      <c r="A300" s="2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9"/>
      <c r="M300" s="12" t="str">
        <f ca="1">IF(N300&lt;-90,$M$3, IF(N300&lt;0,$M$4,$M$5))</f>
        <v>Vencido</v>
      </c>
      <c r="N300">
        <f t="shared" ca="1" si="4"/>
        <v>45405</v>
      </c>
    </row>
    <row r="301" spans="1:14" ht="12.75" x14ac:dyDescent="0.2">
      <c r="A301" s="2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9"/>
      <c r="M301" s="12" t="str">
        <f ca="1">IF(N301&lt;-90,$M$3, IF(N301&lt;0,$M$4,$M$5))</f>
        <v>Vencido</v>
      </c>
      <c r="N301">
        <f t="shared" ca="1" si="4"/>
        <v>45405</v>
      </c>
    </row>
    <row r="302" spans="1:14" ht="12.75" x14ac:dyDescent="0.2">
      <c r="A302" s="2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9"/>
      <c r="M302" s="12" t="str">
        <f ca="1">IF(N302&lt;-90,$M$3, IF(N302&lt;0,$M$4,$M$5))</f>
        <v>Vencido</v>
      </c>
      <c r="N302">
        <f t="shared" ca="1" si="4"/>
        <v>45405</v>
      </c>
    </row>
    <row r="303" spans="1:14" ht="12.75" x14ac:dyDescent="0.2">
      <c r="A303" s="2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9"/>
      <c r="M303" s="12" t="str">
        <f ca="1">IF(N303&lt;-90,$M$3, IF(N303&lt;0,$M$4,$M$5))</f>
        <v>Vencido</v>
      </c>
      <c r="N303">
        <f t="shared" ca="1" si="4"/>
        <v>45405</v>
      </c>
    </row>
    <row r="304" spans="1:14" ht="12.75" x14ac:dyDescent="0.2">
      <c r="A304" s="2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9"/>
      <c r="M304" s="12" t="str">
        <f ca="1">IF(N304&lt;-90,$M$3, IF(N304&lt;0,$M$4,$M$5))</f>
        <v>Vencido</v>
      </c>
      <c r="N304">
        <f t="shared" ca="1" si="4"/>
        <v>45405</v>
      </c>
    </row>
    <row r="305" spans="1:14" ht="12.75" x14ac:dyDescent="0.2">
      <c r="A305" s="2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9"/>
      <c r="M305" s="12" t="str">
        <f ca="1">IF(N305&lt;-90,$M$3, IF(N305&lt;0,$M$4,$M$5))</f>
        <v>Vencido</v>
      </c>
      <c r="N305">
        <f t="shared" ca="1" si="4"/>
        <v>45405</v>
      </c>
    </row>
    <row r="306" spans="1:14" ht="12.75" x14ac:dyDescent="0.2">
      <c r="A306" s="2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9"/>
      <c r="M306" s="12" t="str">
        <f ca="1">IF(N306&lt;-90,$M$3, IF(N306&lt;0,$M$4,$M$5))</f>
        <v>Vencido</v>
      </c>
      <c r="N306">
        <f t="shared" ca="1" si="4"/>
        <v>45405</v>
      </c>
    </row>
    <row r="307" spans="1:14" ht="12.75" x14ac:dyDescent="0.2">
      <c r="A307" s="2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9"/>
      <c r="M307" s="12" t="str">
        <f ca="1">IF(N307&lt;-90,$M$3, IF(N307&lt;0,$M$4,$M$5))</f>
        <v>Vencido</v>
      </c>
      <c r="N307">
        <f t="shared" ca="1" si="4"/>
        <v>45405</v>
      </c>
    </row>
    <row r="308" spans="1:14" ht="12.75" x14ac:dyDescent="0.2">
      <c r="A308" s="2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9"/>
      <c r="M308" s="12" t="str">
        <f ca="1">IF(N308&lt;-90,$M$3, IF(N308&lt;0,$M$4,$M$5))</f>
        <v>Vencido</v>
      </c>
      <c r="N308">
        <f t="shared" ca="1" si="4"/>
        <v>45405</v>
      </c>
    </row>
    <row r="309" spans="1:14" ht="12.75" x14ac:dyDescent="0.2">
      <c r="A309" s="2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9"/>
      <c r="M309" s="12" t="str">
        <f ca="1">IF(N309&lt;-90,$M$3, IF(N309&lt;0,$M$4,$M$5))</f>
        <v>Vencido</v>
      </c>
      <c r="N309">
        <f t="shared" ca="1" si="4"/>
        <v>45405</v>
      </c>
    </row>
    <row r="310" spans="1:14" ht="12.75" x14ac:dyDescent="0.2">
      <c r="A310" s="2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9"/>
      <c r="M310" s="12" t="str">
        <f ca="1">IF(N310&lt;-90,$M$3, IF(N310&lt;0,$M$4,$M$5))</f>
        <v>Vencido</v>
      </c>
      <c r="N310">
        <f t="shared" ca="1" si="4"/>
        <v>45405</v>
      </c>
    </row>
    <row r="311" spans="1:14" ht="12.75" x14ac:dyDescent="0.2">
      <c r="A311" s="2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9"/>
      <c r="M311" s="12" t="str">
        <f ca="1">IF(N311&lt;-90,$M$3, IF(N311&lt;0,$M$4,$M$5))</f>
        <v>Vencido</v>
      </c>
      <c r="N311">
        <f t="shared" ca="1" si="4"/>
        <v>45405</v>
      </c>
    </row>
    <row r="312" spans="1:14" ht="12.75" x14ac:dyDescent="0.2">
      <c r="A312" s="2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9"/>
      <c r="M312" s="12" t="str">
        <f ca="1">IF(N312&lt;-90,$M$3, IF(N312&lt;0,$M$4,$M$5))</f>
        <v>Vencido</v>
      </c>
      <c r="N312">
        <f t="shared" ca="1" si="4"/>
        <v>45405</v>
      </c>
    </row>
    <row r="313" spans="1:14" ht="12.75" x14ac:dyDescent="0.2">
      <c r="A313" s="2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9"/>
      <c r="M313" s="12" t="str">
        <f ca="1">IF(N313&lt;-90,$M$3, IF(N313&lt;0,$M$4,$M$5))</f>
        <v>Vencido</v>
      </c>
      <c r="N313">
        <f t="shared" ca="1" si="4"/>
        <v>45405</v>
      </c>
    </row>
    <row r="314" spans="1:14" ht="12.75" x14ac:dyDescent="0.2">
      <c r="A314" s="2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9"/>
      <c r="M314" s="12" t="str">
        <f ca="1">IF(N314&lt;-90,$M$3, IF(N314&lt;0,$M$4,$M$5))</f>
        <v>Vencido</v>
      </c>
      <c r="N314">
        <f t="shared" ca="1" si="4"/>
        <v>45405</v>
      </c>
    </row>
    <row r="315" spans="1:14" ht="12.75" x14ac:dyDescent="0.2">
      <c r="A315" s="2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9"/>
      <c r="M315" s="12" t="str">
        <f ca="1">IF(N315&lt;-90,$M$3, IF(N315&lt;0,$M$4,$M$5))</f>
        <v>Vencido</v>
      </c>
      <c r="N315">
        <f t="shared" ca="1" si="4"/>
        <v>45405</v>
      </c>
    </row>
    <row r="316" spans="1:14" ht="12.75" x14ac:dyDescent="0.2">
      <c r="A316" s="2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9"/>
      <c r="M316" s="12" t="str">
        <f ca="1">IF(N316&lt;-90,$M$3, IF(N316&lt;0,$M$4,$M$5))</f>
        <v>Vencido</v>
      </c>
      <c r="N316">
        <f t="shared" ca="1" si="4"/>
        <v>45405</v>
      </c>
    </row>
    <row r="317" spans="1:14" ht="12.75" x14ac:dyDescent="0.2">
      <c r="A317" s="2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9"/>
      <c r="M317" s="12" t="str">
        <f ca="1">IF(N317&lt;-90,$M$3, IF(N317&lt;0,$M$4,$M$5))</f>
        <v>Vencido</v>
      </c>
      <c r="N317">
        <f t="shared" ca="1" si="4"/>
        <v>45405</v>
      </c>
    </row>
    <row r="318" spans="1:14" ht="12.75" x14ac:dyDescent="0.2">
      <c r="A318" s="2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9"/>
      <c r="M318" s="12" t="str">
        <f ca="1">IF(N318&lt;-90,$M$3, IF(N318&lt;0,$M$4,$M$5))</f>
        <v>Vencido</v>
      </c>
      <c r="N318">
        <f t="shared" ca="1" si="4"/>
        <v>45405</v>
      </c>
    </row>
    <row r="319" spans="1:14" ht="12.75" x14ac:dyDescent="0.2">
      <c r="A319" s="2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9"/>
      <c r="M319" s="12" t="str">
        <f ca="1">IF(N319&lt;-90,$M$3, IF(N319&lt;0,$M$4,$M$5))</f>
        <v>Vencido</v>
      </c>
      <c r="N319">
        <f t="shared" ca="1" si="4"/>
        <v>45405</v>
      </c>
    </row>
    <row r="320" spans="1:14" ht="12.75" x14ac:dyDescent="0.2">
      <c r="A320" s="2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9"/>
      <c r="M320" s="12" t="str">
        <f ca="1">IF(N320&lt;-90,$M$3, IF(N320&lt;0,$M$4,$M$5))</f>
        <v>Vencido</v>
      </c>
      <c r="N320">
        <f t="shared" ca="1" si="4"/>
        <v>45405</v>
      </c>
    </row>
    <row r="321" spans="1:14" ht="12.75" x14ac:dyDescent="0.2">
      <c r="A321" s="2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9"/>
      <c r="M321" s="12" t="str">
        <f ca="1">IF(N321&lt;-90,$M$3, IF(N321&lt;0,$M$4,$M$5))</f>
        <v>Vencido</v>
      </c>
      <c r="N321">
        <f t="shared" ca="1" si="4"/>
        <v>45405</v>
      </c>
    </row>
    <row r="322" spans="1:14" ht="12.75" x14ac:dyDescent="0.2">
      <c r="A322" s="2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9"/>
      <c r="M322" s="12" t="str">
        <f ca="1">IF(N322&lt;-90,$M$3, IF(N322&lt;0,$M$4,$M$5))</f>
        <v>Vencido</v>
      </c>
      <c r="N322">
        <f t="shared" ca="1" si="4"/>
        <v>45405</v>
      </c>
    </row>
    <row r="323" spans="1:14" ht="12.75" x14ac:dyDescent="0.2">
      <c r="A323" s="2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9"/>
      <c r="M323" s="12" t="str">
        <f ca="1">IF(N323&lt;-90,$M$3, IF(N323&lt;0,$M$4,$M$5))</f>
        <v>Vencido</v>
      </c>
      <c r="N323">
        <f t="shared" ca="1" si="4"/>
        <v>45405</v>
      </c>
    </row>
    <row r="324" spans="1:14" ht="12.75" x14ac:dyDescent="0.2">
      <c r="A324" s="2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9"/>
      <c r="M324" s="12" t="str">
        <f ca="1">IF(N324&lt;-90,$M$3, IF(N324&lt;0,$M$4,$M$5))</f>
        <v>Vencido</v>
      </c>
      <c r="N324">
        <f t="shared" ca="1" si="4"/>
        <v>45405</v>
      </c>
    </row>
    <row r="325" spans="1:14" ht="12.75" x14ac:dyDescent="0.2">
      <c r="A325" s="2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9"/>
      <c r="M325" s="12" t="str">
        <f ca="1">IF(N325&lt;-90,$M$3, IF(N325&lt;0,$M$4,$M$5))</f>
        <v>Vencido</v>
      </c>
      <c r="N325">
        <f t="shared" ca="1" si="4"/>
        <v>45405</v>
      </c>
    </row>
    <row r="326" spans="1:14" ht="12.75" x14ac:dyDescent="0.2">
      <c r="A326" s="2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9"/>
      <c r="M326" s="12" t="str">
        <f ca="1">IF(N326&lt;-90,$M$3, IF(N326&lt;0,$M$4,$M$5))</f>
        <v>Vencido</v>
      </c>
      <c r="N326">
        <f t="shared" ca="1" si="4"/>
        <v>45405</v>
      </c>
    </row>
    <row r="327" spans="1:14" ht="12.75" x14ac:dyDescent="0.2">
      <c r="A327" s="2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9"/>
      <c r="M327" s="12" t="str">
        <f ca="1">IF(N327&lt;-90,$M$3, IF(N327&lt;0,$M$4,$M$5))</f>
        <v>Vencido</v>
      </c>
      <c r="N327">
        <f t="shared" ca="1" si="4"/>
        <v>45405</v>
      </c>
    </row>
    <row r="328" spans="1:14" ht="12.75" x14ac:dyDescent="0.2">
      <c r="A328" s="2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9"/>
      <c r="M328" s="12" t="str">
        <f ca="1">IF(N328&lt;-90,$M$3, IF(N328&lt;0,$M$4,$M$5))</f>
        <v>Vencido</v>
      </c>
      <c r="N328">
        <f t="shared" ca="1" si="4"/>
        <v>45405</v>
      </c>
    </row>
    <row r="329" spans="1:14" ht="12.75" x14ac:dyDescent="0.2">
      <c r="A329" s="2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9"/>
      <c r="M329" s="12" t="str">
        <f ca="1">IF(N329&lt;-90,$M$3, IF(N329&lt;0,$M$4,$M$5))</f>
        <v>Vencido</v>
      </c>
      <c r="N329">
        <f t="shared" ref="N329:N392" ca="1" si="5">$N$8-L329</f>
        <v>45405</v>
      </c>
    </row>
    <row r="330" spans="1:14" ht="12.75" x14ac:dyDescent="0.2">
      <c r="A330" s="2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9"/>
      <c r="M330" s="12" t="str">
        <f ca="1">IF(N330&lt;-90,$M$3, IF(N330&lt;0,$M$4,$M$5))</f>
        <v>Vencido</v>
      </c>
      <c r="N330">
        <f t="shared" ca="1" si="5"/>
        <v>45405</v>
      </c>
    </row>
    <row r="331" spans="1:14" ht="12.75" x14ac:dyDescent="0.2">
      <c r="A331" s="2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9"/>
      <c r="M331" s="12" t="str">
        <f ca="1">IF(N331&lt;-90,$M$3, IF(N331&lt;0,$M$4,$M$5))</f>
        <v>Vencido</v>
      </c>
      <c r="N331">
        <f t="shared" ca="1" si="5"/>
        <v>45405</v>
      </c>
    </row>
    <row r="332" spans="1:14" ht="12.75" x14ac:dyDescent="0.2">
      <c r="A332" s="2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9"/>
      <c r="M332" s="12" t="str">
        <f ca="1">IF(N332&lt;-90,$M$3, IF(N332&lt;0,$M$4,$M$5))</f>
        <v>Vencido</v>
      </c>
      <c r="N332">
        <f t="shared" ca="1" si="5"/>
        <v>45405</v>
      </c>
    </row>
    <row r="333" spans="1:14" ht="12.75" x14ac:dyDescent="0.2">
      <c r="A333" s="2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9"/>
      <c r="M333" s="12" t="str">
        <f ca="1">IF(N333&lt;-90,$M$3, IF(N333&lt;0,$M$4,$M$5))</f>
        <v>Vencido</v>
      </c>
      <c r="N333">
        <f t="shared" ca="1" si="5"/>
        <v>45405</v>
      </c>
    </row>
    <row r="334" spans="1:14" ht="12.75" x14ac:dyDescent="0.2">
      <c r="A334" s="2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9"/>
      <c r="M334" s="12" t="str">
        <f ca="1">IF(N334&lt;-90,$M$3, IF(N334&lt;0,$M$4,$M$5))</f>
        <v>Vencido</v>
      </c>
      <c r="N334">
        <f t="shared" ca="1" si="5"/>
        <v>45405</v>
      </c>
    </row>
    <row r="335" spans="1:14" ht="12.75" x14ac:dyDescent="0.2">
      <c r="A335" s="2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9"/>
      <c r="M335" s="12" t="str">
        <f ca="1">IF(N335&lt;-90,$M$3, IF(N335&lt;0,$M$4,$M$5))</f>
        <v>Vencido</v>
      </c>
      <c r="N335">
        <f t="shared" ca="1" si="5"/>
        <v>45405</v>
      </c>
    </row>
    <row r="336" spans="1:14" ht="12.75" x14ac:dyDescent="0.2">
      <c r="A336" s="2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9"/>
      <c r="M336" s="12" t="str">
        <f ca="1">IF(N336&lt;-90,$M$3, IF(N336&lt;0,$M$4,$M$5))</f>
        <v>Vencido</v>
      </c>
      <c r="N336">
        <f t="shared" ca="1" si="5"/>
        <v>45405</v>
      </c>
    </row>
    <row r="337" spans="1:14" ht="12.75" x14ac:dyDescent="0.2">
      <c r="A337" s="2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9"/>
      <c r="M337" s="12" t="str">
        <f ca="1">IF(N337&lt;-90,$M$3, IF(N337&lt;0,$M$4,$M$5))</f>
        <v>Vencido</v>
      </c>
      <c r="N337">
        <f t="shared" ca="1" si="5"/>
        <v>45405</v>
      </c>
    </row>
    <row r="338" spans="1:14" ht="12.75" x14ac:dyDescent="0.2">
      <c r="A338" s="2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9"/>
      <c r="M338" s="12" t="str">
        <f ca="1">IF(N338&lt;-90,$M$3, IF(N338&lt;0,$M$4,$M$5))</f>
        <v>Vencido</v>
      </c>
      <c r="N338">
        <f t="shared" ca="1" si="5"/>
        <v>45405</v>
      </c>
    </row>
    <row r="339" spans="1:14" ht="12.75" x14ac:dyDescent="0.2">
      <c r="A339" s="2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9"/>
      <c r="M339" s="12" t="str">
        <f ca="1">IF(N339&lt;-90,$M$3, IF(N339&lt;0,$M$4,$M$5))</f>
        <v>Vencido</v>
      </c>
      <c r="N339">
        <f t="shared" ca="1" si="5"/>
        <v>45405</v>
      </c>
    </row>
    <row r="340" spans="1:14" ht="12.75" x14ac:dyDescent="0.2">
      <c r="A340" s="2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9"/>
      <c r="M340" s="12" t="str">
        <f ca="1">IF(N340&lt;-90,$M$3, IF(N340&lt;0,$M$4,$M$5))</f>
        <v>Vencido</v>
      </c>
      <c r="N340">
        <f t="shared" ca="1" si="5"/>
        <v>45405</v>
      </c>
    </row>
    <row r="341" spans="1:14" ht="12.75" x14ac:dyDescent="0.2">
      <c r="A341" s="2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9"/>
      <c r="M341" s="12" t="str">
        <f ca="1">IF(N341&lt;-90,$M$3, IF(N341&lt;0,$M$4,$M$5))</f>
        <v>Vencido</v>
      </c>
      <c r="N341">
        <f t="shared" ca="1" si="5"/>
        <v>45405</v>
      </c>
    </row>
    <row r="342" spans="1:14" ht="12.75" x14ac:dyDescent="0.2">
      <c r="A342" s="2"/>
      <c r="B342" s="39"/>
      <c r="C342" s="39"/>
      <c r="D342" s="47"/>
      <c r="E342" s="39"/>
      <c r="F342" s="39"/>
      <c r="G342" s="39"/>
      <c r="H342" s="39"/>
      <c r="I342" s="39"/>
      <c r="J342" s="39"/>
      <c r="K342" s="39"/>
      <c r="L342" s="9"/>
      <c r="M342" s="12" t="str">
        <f ca="1">IF(N342&lt;-90,$M$3, IF(N342&lt;0,$M$4,$M$5))</f>
        <v>Vencido</v>
      </c>
      <c r="N342">
        <f t="shared" ca="1" si="5"/>
        <v>45405</v>
      </c>
    </row>
    <row r="343" spans="1:14" ht="12.75" x14ac:dyDescent="0.2">
      <c r="A343" s="2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9"/>
      <c r="M343" s="12" t="str">
        <f ca="1">IF(N343&lt;-90,$M$3, IF(N343&lt;0,$M$4,$M$5))</f>
        <v>Vencido</v>
      </c>
      <c r="N343">
        <f t="shared" ca="1" si="5"/>
        <v>45405</v>
      </c>
    </row>
    <row r="344" spans="1:14" ht="12.75" x14ac:dyDescent="0.2">
      <c r="A344" s="2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9"/>
      <c r="M344" s="12" t="str">
        <f ca="1">IF(N344&lt;-90,$M$3, IF(N344&lt;0,$M$4,$M$5))</f>
        <v>Vencido</v>
      </c>
      <c r="N344">
        <f t="shared" ca="1" si="5"/>
        <v>45405</v>
      </c>
    </row>
    <row r="345" spans="1:14" ht="12.75" x14ac:dyDescent="0.2">
      <c r="A345" s="2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9"/>
      <c r="M345" s="12" t="str">
        <f ca="1">IF(N345&lt;-90,$M$3, IF(N345&lt;0,$M$4,$M$5))</f>
        <v>Vencido</v>
      </c>
      <c r="N345">
        <f t="shared" ca="1" si="5"/>
        <v>45405</v>
      </c>
    </row>
    <row r="346" spans="1:14" ht="12.75" x14ac:dyDescent="0.2">
      <c r="A346" s="2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9"/>
      <c r="M346" s="12" t="str">
        <f ca="1">IF(N346&lt;-90,$M$3, IF(N346&lt;0,$M$4,$M$5))</f>
        <v>Vencido</v>
      </c>
      <c r="N346">
        <f t="shared" ca="1" si="5"/>
        <v>45405</v>
      </c>
    </row>
    <row r="347" spans="1:14" ht="12.75" x14ac:dyDescent="0.2">
      <c r="A347" s="2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9"/>
      <c r="M347" s="12" t="str">
        <f ca="1">IF(N347&lt;-90,$M$3, IF(N347&lt;0,$M$4,$M$5))</f>
        <v>Vencido</v>
      </c>
      <c r="N347">
        <f t="shared" ca="1" si="5"/>
        <v>45405</v>
      </c>
    </row>
    <row r="348" spans="1:14" ht="12.75" x14ac:dyDescent="0.2">
      <c r="A348" s="2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9"/>
      <c r="M348" s="12" t="str">
        <f ca="1">IF(N348&lt;-90,$M$3, IF(N348&lt;0,$M$4,$M$5))</f>
        <v>Vencido</v>
      </c>
      <c r="N348">
        <f t="shared" ca="1" si="5"/>
        <v>45405</v>
      </c>
    </row>
    <row r="349" spans="1:14" ht="12.75" x14ac:dyDescent="0.2">
      <c r="A349" s="2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9"/>
      <c r="M349" s="12" t="str">
        <f ca="1">IF(N349&lt;-90,$M$3, IF(N349&lt;0,$M$4,$M$5))</f>
        <v>Vencido</v>
      </c>
      <c r="N349">
        <f t="shared" ca="1" si="5"/>
        <v>45405</v>
      </c>
    </row>
    <row r="350" spans="1:14" ht="12.75" x14ac:dyDescent="0.2">
      <c r="A350" s="2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9"/>
      <c r="M350" s="12" t="str">
        <f ca="1">IF(N350&lt;-90,$M$3, IF(N350&lt;0,$M$4,$M$5))</f>
        <v>Vencido</v>
      </c>
      <c r="N350">
        <f t="shared" ca="1" si="5"/>
        <v>45405</v>
      </c>
    </row>
    <row r="351" spans="1:14" ht="12.75" x14ac:dyDescent="0.2">
      <c r="A351" s="2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9"/>
      <c r="M351" s="12" t="str">
        <f ca="1">IF(N351&lt;-90,$M$3, IF(N351&lt;0,$M$4,$M$5))</f>
        <v>Vencido</v>
      </c>
      <c r="N351">
        <f t="shared" ca="1" si="5"/>
        <v>45405</v>
      </c>
    </row>
    <row r="352" spans="1:14" ht="12.75" x14ac:dyDescent="0.2">
      <c r="A352" s="2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9"/>
      <c r="M352" s="12" t="str">
        <f ca="1">IF(N352&lt;-90,$M$3, IF(N352&lt;0,$M$4,$M$5))</f>
        <v>Vencido</v>
      </c>
      <c r="N352">
        <f t="shared" ca="1" si="5"/>
        <v>45405</v>
      </c>
    </row>
    <row r="353" spans="1:14" ht="12.75" x14ac:dyDescent="0.2">
      <c r="A353" s="2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9"/>
      <c r="M353" s="12" t="str">
        <f ca="1">IF(N353&lt;-90,$M$3, IF(N353&lt;0,$M$4,$M$5))</f>
        <v>Vencido</v>
      </c>
      <c r="N353">
        <f t="shared" ca="1" si="5"/>
        <v>45405</v>
      </c>
    </row>
    <row r="354" spans="1:14" ht="12.75" x14ac:dyDescent="0.2">
      <c r="A354" s="2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9"/>
      <c r="M354" s="12" t="str">
        <f ca="1">IF(N354&lt;-90,$M$3, IF(N354&lt;0,$M$4,$M$5))</f>
        <v>Vencido</v>
      </c>
      <c r="N354">
        <f t="shared" ca="1" si="5"/>
        <v>45405</v>
      </c>
    </row>
    <row r="355" spans="1:14" ht="12.75" x14ac:dyDescent="0.2">
      <c r="A355" s="2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9"/>
      <c r="M355" s="12" t="str">
        <f ca="1">IF(N355&lt;-90,$M$3, IF(N355&lt;0,$M$4,$M$5))</f>
        <v>Vencido</v>
      </c>
      <c r="N355">
        <f t="shared" ca="1" si="5"/>
        <v>45405</v>
      </c>
    </row>
    <row r="356" spans="1:14" ht="12.75" x14ac:dyDescent="0.2">
      <c r="A356" s="2"/>
      <c r="B356" s="39"/>
      <c r="C356" s="39"/>
      <c r="D356" s="19"/>
      <c r="E356" s="39"/>
      <c r="F356" s="39"/>
      <c r="G356" s="39"/>
      <c r="H356" s="39"/>
      <c r="I356" s="39"/>
      <c r="J356" s="39"/>
      <c r="K356" s="39"/>
      <c r="L356" s="9"/>
      <c r="M356" s="12" t="str">
        <f ca="1">IF(N356&lt;-90,$M$3, IF(N356&lt;0,$M$4,$M$5))</f>
        <v>Vencido</v>
      </c>
      <c r="N356">
        <f t="shared" ca="1" si="5"/>
        <v>45405</v>
      </c>
    </row>
    <row r="357" spans="1:14" ht="12.75" x14ac:dyDescent="0.2">
      <c r="A357" s="2"/>
      <c r="B357" s="39"/>
      <c r="C357" s="39"/>
      <c r="D357" s="19"/>
      <c r="E357" s="39"/>
      <c r="F357" s="39"/>
      <c r="G357" s="39"/>
      <c r="H357" s="39"/>
      <c r="I357" s="39"/>
      <c r="J357" s="39"/>
      <c r="K357" s="39"/>
      <c r="L357" s="9"/>
      <c r="M357" s="12" t="str">
        <f ca="1">IF(N357&lt;-90,$M$3, IF(N357&lt;0,$M$4,$M$5))</f>
        <v>Vencido</v>
      </c>
      <c r="N357">
        <f t="shared" ca="1" si="5"/>
        <v>45405</v>
      </c>
    </row>
    <row r="358" spans="1:14" ht="12.75" x14ac:dyDescent="0.2">
      <c r="A358" s="2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9"/>
      <c r="M358" s="12" t="str">
        <f ca="1">IF(N358&lt;-90,$M$3, IF(N358&lt;0,$M$4,$M$5))</f>
        <v>Vencido</v>
      </c>
      <c r="N358">
        <f t="shared" ca="1" si="5"/>
        <v>45405</v>
      </c>
    </row>
    <row r="359" spans="1:14" ht="12.75" x14ac:dyDescent="0.2">
      <c r="A359" s="2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9"/>
      <c r="M359" s="12" t="str">
        <f ca="1">IF(N359&lt;-90,$M$3, IF(N359&lt;0,$M$4,$M$5))</f>
        <v>Vencido</v>
      </c>
      <c r="N359">
        <f t="shared" ca="1" si="5"/>
        <v>45405</v>
      </c>
    </row>
    <row r="360" spans="1:14" ht="12.75" x14ac:dyDescent="0.2">
      <c r="A360" s="2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9"/>
      <c r="M360" s="12" t="str">
        <f ca="1">IF(N360&lt;-90,$M$3, IF(N360&lt;0,$M$4,$M$5))</f>
        <v>Vencido</v>
      </c>
      <c r="N360">
        <f t="shared" ca="1" si="5"/>
        <v>45405</v>
      </c>
    </row>
    <row r="361" spans="1:14" ht="12.75" x14ac:dyDescent="0.2">
      <c r="A361" s="2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9"/>
      <c r="M361" s="12" t="str">
        <f ca="1">IF(N361&lt;-90,$M$3, IF(N361&lt;0,$M$4,$M$5))</f>
        <v>Vencido</v>
      </c>
      <c r="N361">
        <f t="shared" ca="1" si="5"/>
        <v>45405</v>
      </c>
    </row>
    <row r="362" spans="1:14" ht="12.75" x14ac:dyDescent="0.2">
      <c r="A362" s="2"/>
      <c r="B362" s="39"/>
      <c r="C362" s="39"/>
      <c r="D362" s="47"/>
      <c r="E362" s="39"/>
      <c r="F362" s="39"/>
      <c r="G362" s="39"/>
      <c r="H362" s="39"/>
      <c r="I362" s="39"/>
      <c r="J362" s="39"/>
      <c r="K362" s="39"/>
      <c r="L362" s="9"/>
      <c r="M362" s="12" t="str">
        <f ca="1">IF(N362&lt;-90,$M$3, IF(N362&lt;0,$M$4,$M$5))</f>
        <v>Vencido</v>
      </c>
      <c r="N362">
        <f t="shared" ca="1" si="5"/>
        <v>45405</v>
      </c>
    </row>
    <row r="363" spans="1:14" ht="12.75" x14ac:dyDescent="0.2">
      <c r="A363" s="2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9"/>
      <c r="M363" s="12" t="str">
        <f ca="1">IF(N363&lt;-90,$M$3, IF(N363&lt;0,$M$4,$M$5))</f>
        <v>Vencido</v>
      </c>
      <c r="N363">
        <f t="shared" ca="1" si="5"/>
        <v>45405</v>
      </c>
    </row>
    <row r="364" spans="1:14" ht="12.75" x14ac:dyDescent="0.2">
      <c r="A364" s="2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9"/>
      <c r="M364" s="12" t="str">
        <f ca="1">IF(N364&lt;-90,$M$3, IF(N364&lt;0,$M$4,$M$5))</f>
        <v>Vencido</v>
      </c>
      <c r="N364">
        <f t="shared" ca="1" si="5"/>
        <v>45405</v>
      </c>
    </row>
    <row r="365" spans="1:14" ht="12.75" x14ac:dyDescent="0.2">
      <c r="A365" s="2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9"/>
      <c r="M365" s="12" t="str">
        <f ca="1">IF(N365&lt;-90,$M$3, IF(N365&lt;0,$M$4,$M$5))</f>
        <v>Vencido</v>
      </c>
      <c r="N365">
        <f t="shared" ca="1" si="5"/>
        <v>45405</v>
      </c>
    </row>
    <row r="366" spans="1:14" ht="12.75" x14ac:dyDescent="0.2">
      <c r="A366" s="2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9"/>
      <c r="M366" s="12" t="str">
        <f ca="1">IF(N366&lt;-90,$M$3, IF(N366&lt;0,$M$4,$M$5))</f>
        <v>Vencido</v>
      </c>
      <c r="N366">
        <f t="shared" ca="1" si="5"/>
        <v>45405</v>
      </c>
    </row>
    <row r="367" spans="1:14" ht="12.75" x14ac:dyDescent="0.2">
      <c r="A367" s="2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9"/>
      <c r="M367" s="12" t="str">
        <f ca="1">IF(N367&lt;-90,$M$3, IF(N367&lt;0,$M$4,$M$5))</f>
        <v>Vencido</v>
      </c>
      <c r="N367">
        <f t="shared" ca="1" si="5"/>
        <v>45405</v>
      </c>
    </row>
    <row r="368" spans="1:14" ht="12.75" x14ac:dyDescent="0.2">
      <c r="A368" s="2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9"/>
      <c r="M368" s="12" t="str">
        <f ca="1">IF(N368&lt;-90,$M$3, IF(N368&lt;0,$M$4,$M$5))</f>
        <v>Vencido</v>
      </c>
      <c r="N368">
        <f t="shared" ca="1" si="5"/>
        <v>45405</v>
      </c>
    </row>
    <row r="369" spans="1:14" ht="12.75" x14ac:dyDescent="0.2">
      <c r="A369" s="2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9"/>
      <c r="M369" s="12" t="str">
        <f ca="1">IF(N369&lt;-90,$M$3, IF(N369&lt;0,$M$4,$M$5))</f>
        <v>Vencido</v>
      </c>
      <c r="N369">
        <f t="shared" ca="1" si="5"/>
        <v>45405</v>
      </c>
    </row>
    <row r="370" spans="1:14" ht="12.75" x14ac:dyDescent="0.2">
      <c r="A370" s="2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9"/>
      <c r="M370" s="12" t="str">
        <f ca="1">IF(N370&lt;-90,$M$3, IF(N370&lt;0,$M$4,$M$5))</f>
        <v>Vencido</v>
      </c>
      <c r="N370">
        <f t="shared" ca="1" si="5"/>
        <v>45405</v>
      </c>
    </row>
    <row r="371" spans="1:14" ht="12.75" x14ac:dyDescent="0.2">
      <c r="A371" s="2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9"/>
      <c r="M371" s="12" t="str">
        <f ca="1">IF(N371&lt;-90,$M$3, IF(N371&lt;0,$M$4,$M$5))</f>
        <v>Vencido</v>
      </c>
      <c r="N371">
        <f t="shared" ca="1" si="5"/>
        <v>45405</v>
      </c>
    </row>
    <row r="372" spans="1:14" ht="12.75" x14ac:dyDescent="0.2">
      <c r="A372" s="2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9"/>
      <c r="M372" s="12" t="str">
        <f ca="1">IF(N372&lt;-90,$M$3, IF(N372&lt;0,$M$4,$M$5))</f>
        <v>Vencido</v>
      </c>
      <c r="N372">
        <f t="shared" ca="1" si="5"/>
        <v>45405</v>
      </c>
    </row>
    <row r="373" spans="1:14" ht="12.75" x14ac:dyDescent="0.2">
      <c r="A373" s="2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9"/>
      <c r="M373" s="12" t="str">
        <f ca="1">IF(N373&lt;-90,$M$3, IF(N373&lt;0,$M$4,$M$5))</f>
        <v>Vencido</v>
      </c>
      <c r="N373">
        <f t="shared" ca="1" si="5"/>
        <v>45405</v>
      </c>
    </row>
    <row r="374" spans="1:14" ht="12.75" x14ac:dyDescent="0.2">
      <c r="A374" s="2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9"/>
      <c r="M374" s="12" t="str">
        <f ca="1">IF(N374&lt;-90,$M$3, IF(N374&lt;0,$M$4,$M$5))</f>
        <v>Vencido</v>
      </c>
      <c r="N374">
        <f t="shared" ca="1" si="5"/>
        <v>45405</v>
      </c>
    </row>
    <row r="375" spans="1:14" ht="12.75" x14ac:dyDescent="0.2">
      <c r="A375" s="2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9"/>
      <c r="M375" s="12" t="str">
        <f ca="1">IF(N375&lt;-90,$M$3, IF(N375&lt;0,$M$4,$M$5))</f>
        <v>Vencido</v>
      </c>
      <c r="N375">
        <f t="shared" ca="1" si="5"/>
        <v>45405</v>
      </c>
    </row>
    <row r="376" spans="1:14" ht="12.75" x14ac:dyDescent="0.2">
      <c r="A376" s="2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9"/>
      <c r="M376" s="12" t="str">
        <f ca="1">IF(N376&lt;-90,$M$3, IF(N376&lt;0,$M$4,$M$5))</f>
        <v>Vencido</v>
      </c>
      <c r="N376">
        <f t="shared" ca="1" si="5"/>
        <v>45405</v>
      </c>
    </row>
    <row r="377" spans="1:14" ht="12.75" x14ac:dyDescent="0.2">
      <c r="A377" s="2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9"/>
      <c r="M377" s="12" t="str">
        <f ca="1">IF(N377&lt;-90,$M$3, IF(N377&lt;0,$M$4,$M$5))</f>
        <v>Vencido</v>
      </c>
      <c r="N377">
        <f t="shared" ca="1" si="5"/>
        <v>45405</v>
      </c>
    </row>
    <row r="378" spans="1:14" ht="12.75" x14ac:dyDescent="0.2">
      <c r="A378" s="2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9"/>
      <c r="M378" s="12" t="str">
        <f ca="1">IF(N378&lt;-90,$M$3, IF(N378&lt;0,$M$4,$M$5))</f>
        <v>Vencido</v>
      </c>
      <c r="N378">
        <f t="shared" ca="1" si="5"/>
        <v>45405</v>
      </c>
    </row>
    <row r="379" spans="1:14" ht="12.75" x14ac:dyDescent="0.2">
      <c r="A379" s="2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9"/>
      <c r="M379" s="12" t="str">
        <f ca="1">IF(N379&lt;-90,$M$3, IF(N379&lt;0,$M$4,$M$5))</f>
        <v>Vencido</v>
      </c>
      <c r="N379">
        <f t="shared" ca="1" si="5"/>
        <v>45405</v>
      </c>
    </row>
    <row r="380" spans="1:14" ht="12.75" x14ac:dyDescent="0.2">
      <c r="A380" s="2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9"/>
      <c r="M380" s="12" t="str">
        <f ca="1">IF(N380&lt;-90,$M$3, IF(N380&lt;0,$M$4,$M$5))</f>
        <v>Vencido</v>
      </c>
      <c r="N380">
        <f t="shared" ca="1" si="5"/>
        <v>45405</v>
      </c>
    </row>
    <row r="381" spans="1:14" ht="12.75" x14ac:dyDescent="0.2">
      <c r="A381" s="2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9"/>
      <c r="M381" s="12" t="str">
        <f ca="1">IF(N381&lt;-90,$M$3, IF(N381&lt;0,$M$4,$M$5))</f>
        <v>Vencido</v>
      </c>
      <c r="N381">
        <f t="shared" ca="1" si="5"/>
        <v>45405</v>
      </c>
    </row>
    <row r="382" spans="1:14" ht="12.75" x14ac:dyDescent="0.2">
      <c r="A382" s="2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9"/>
      <c r="M382" s="12" t="str">
        <f ca="1">IF(N382&lt;-90,$M$3, IF(N382&lt;0,$M$4,$M$5))</f>
        <v>Vencido</v>
      </c>
      <c r="N382">
        <f t="shared" ca="1" si="5"/>
        <v>45405</v>
      </c>
    </row>
    <row r="383" spans="1:14" ht="12.75" x14ac:dyDescent="0.2">
      <c r="A383" s="2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9"/>
      <c r="M383" s="12" t="str">
        <f ca="1">IF(N383&lt;-90,$M$3, IF(N383&lt;0,$M$4,$M$5))</f>
        <v>Vencido</v>
      </c>
      <c r="N383">
        <f t="shared" ca="1" si="5"/>
        <v>45405</v>
      </c>
    </row>
    <row r="384" spans="1:14" ht="12.75" x14ac:dyDescent="0.2">
      <c r="A384" s="2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9"/>
      <c r="M384" s="12" t="str">
        <f ca="1">IF(N384&lt;-90,$M$3, IF(N384&lt;0,$M$4,$M$5))</f>
        <v>Vencido</v>
      </c>
      <c r="N384">
        <f t="shared" ca="1" si="5"/>
        <v>45405</v>
      </c>
    </row>
    <row r="385" spans="1:14" ht="12.75" x14ac:dyDescent="0.2">
      <c r="A385" s="2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9"/>
      <c r="M385" s="12" t="str">
        <f ca="1">IF(N385&lt;-90,$M$3, IF(N385&lt;0,$M$4,$M$5))</f>
        <v>Vencido</v>
      </c>
      <c r="N385">
        <f t="shared" ca="1" si="5"/>
        <v>45405</v>
      </c>
    </row>
    <row r="386" spans="1:14" ht="12.75" x14ac:dyDescent="0.2">
      <c r="A386" s="2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9"/>
      <c r="M386" s="12" t="str">
        <f ca="1">IF(N386&lt;-90,$M$3, IF(N386&lt;0,$M$4,$M$5))</f>
        <v>Vencido</v>
      </c>
      <c r="N386">
        <f t="shared" ca="1" si="5"/>
        <v>45405</v>
      </c>
    </row>
    <row r="387" spans="1:14" ht="12.75" x14ac:dyDescent="0.2">
      <c r="A387" s="2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9"/>
      <c r="M387" s="12" t="str">
        <f ca="1">IF(N387&lt;-90,$M$3, IF(N387&lt;0,$M$4,$M$5))</f>
        <v>Vencido</v>
      </c>
      <c r="N387">
        <f t="shared" ca="1" si="5"/>
        <v>45405</v>
      </c>
    </row>
    <row r="388" spans="1:14" ht="12.75" x14ac:dyDescent="0.2">
      <c r="A388" s="2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9"/>
      <c r="M388" s="12" t="str">
        <f ca="1">IF(N388&lt;-90,$M$3, IF(N388&lt;0,$M$4,$M$5))</f>
        <v>Vencido</v>
      </c>
      <c r="N388">
        <f t="shared" ca="1" si="5"/>
        <v>45405</v>
      </c>
    </row>
    <row r="389" spans="1:14" ht="12.75" x14ac:dyDescent="0.2">
      <c r="A389" s="2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9"/>
      <c r="M389" s="12" t="str">
        <f ca="1">IF(N389&lt;-90,$M$3, IF(N389&lt;0,$M$4,$M$5))</f>
        <v>Vencido</v>
      </c>
      <c r="N389">
        <f t="shared" ca="1" si="5"/>
        <v>45405</v>
      </c>
    </row>
    <row r="390" spans="1:14" ht="12.75" x14ac:dyDescent="0.2">
      <c r="A390" s="2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9"/>
      <c r="M390" s="12" t="str">
        <f ca="1">IF(N390&lt;-90,$M$3, IF(N390&lt;0,$M$4,$M$5))</f>
        <v>Vencido</v>
      </c>
      <c r="N390">
        <f t="shared" ca="1" si="5"/>
        <v>45405</v>
      </c>
    </row>
    <row r="391" spans="1:14" ht="12.75" x14ac:dyDescent="0.2">
      <c r="A391" s="2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9"/>
      <c r="M391" s="12" t="str">
        <f ca="1">IF(N391&lt;-90,$M$3, IF(N391&lt;0,$M$4,$M$5))</f>
        <v>Vencido</v>
      </c>
      <c r="N391">
        <f t="shared" ca="1" si="5"/>
        <v>45405</v>
      </c>
    </row>
    <row r="392" spans="1:14" ht="12.75" x14ac:dyDescent="0.2">
      <c r="A392" s="2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9"/>
      <c r="M392" s="12" t="str">
        <f ca="1">IF(N392&lt;-90,$M$3, IF(N392&lt;0,$M$4,$M$5))</f>
        <v>Vencido</v>
      </c>
      <c r="N392">
        <f t="shared" ca="1" si="5"/>
        <v>45405</v>
      </c>
    </row>
    <row r="393" spans="1:14" ht="12.75" x14ac:dyDescent="0.2">
      <c r="A393" s="2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9"/>
      <c r="M393" s="12" t="str">
        <f ca="1">IF(N393&lt;-90,$M$3, IF(N393&lt;0,$M$4,$M$5))</f>
        <v>Vencido</v>
      </c>
      <c r="N393">
        <f t="shared" ref="N393:N456" ca="1" si="6">$N$8-L393</f>
        <v>45405</v>
      </c>
    </row>
    <row r="394" spans="1:14" ht="12.75" x14ac:dyDescent="0.2">
      <c r="A394" s="2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9"/>
      <c r="M394" s="12" t="str">
        <f ca="1">IF(N394&lt;-90,$M$3, IF(N394&lt;0,$M$4,$M$5))</f>
        <v>Vencido</v>
      </c>
      <c r="N394">
        <f t="shared" ca="1" si="6"/>
        <v>45405</v>
      </c>
    </row>
    <row r="395" spans="1:14" ht="12.75" x14ac:dyDescent="0.2">
      <c r="A395" s="5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9"/>
      <c r="M395" s="12" t="str">
        <f ca="1">IF(N395&lt;-90,$M$3, IF(N395&lt;0,$M$4,$M$5))</f>
        <v>Vencido</v>
      </c>
      <c r="N395">
        <f t="shared" ca="1" si="6"/>
        <v>45405</v>
      </c>
    </row>
    <row r="396" spans="1:14" ht="12.75" x14ac:dyDescent="0.2">
      <c r="A396" s="2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9"/>
      <c r="M396" s="12" t="str">
        <f ca="1">IF(N396&lt;-90,$M$3, IF(N396&lt;0,$M$4,$M$5))</f>
        <v>Vencido</v>
      </c>
      <c r="N396">
        <f t="shared" ca="1" si="6"/>
        <v>45405</v>
      </c>
    </row>
    <row r="397" spans="1:14" ht="12.75" x14ac:dyDescent="0.2">
      <c r="A397" s="2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9"/>
      <c r="M397" s="12" t="str">
        <f ca="1">IF(N397&lt;-90,$M$3, IF(N397&lt;0,$M$4,$M$5))</f>
        <v>Vencido</v>
      </c>
      <c r="N397">
        <f t="shared" ca="1" si="6"/>
        <v>45405</v>
      </c>
    </row>
    <row r="398" spans="1:14" ht="12.75" x14ac:dyDescent="0.2">
      <c r="A398" s="2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9"/>
      <c r="M398" s="12" t="str">
        <f ca="1">IF(N398&lt;-90,$M$3, IF(N398&lt;0,$M$4,$M$5))</f>
        <v>Vencido</v>
      </c>
      <c r="N398">
        <f t="shared" ca="1" si="6"/>
        <v>45405</v>
      </c>
    </row>
    <row r="399" spans="1:14" ht="12.75" x14ac:dyDescent="0.2">
      <c r="A399" s="2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9"/>
      <c r="M399" s="12" t="str">
        <f ca="1">IF(N399&lt;-90,$M$3, IF(N399&lt;0,$M$4,$M$5))</f>
        <v>Vencido</v>
      </c>
      <c r="N399">
        <f t="shared" ca="1" si="6"/>
        <v>45405</v>
      </c>
    </row>
    <row r="400" spans="1:14" ht="12.75" x14ac:dyDescent="0.2">
      <c r="A400" s="2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9"/>
      <c r="M400" s="12" t="str">
        <f ca="1">IF(N400&lt;-90,$M$3, IF(N400&lt;0,$M$4,$M$5))</f>
        <v>Vencido</v>
      </c>
      <c r="N400">
        <f t="shared" ca="1" si="6"/>
        <v>45405</v>
      </c>
    </row>
    <row r="401" spans="1:14" ht="12.75" x14ac:dyDescent="0.2">
      <c r="A401" s="2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9"/>
      <c r="M401" s="12" t="str">
        <f ca="1">IF(N401&lt;-90,$M$3, IF(N401&lt;0,$M$4,$M$5))</f>
        <v>Vencido</v>
      </c>
      <c r="N401">
        <f t="shared" ca="1" si="6"/>
        <v>45405</v>
      </c>
    </row>
    <row r="402" spans="1:14" ht="12.75" x14ac:dyDescent="0.2">
      <c r="A402" s="2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9"/>
      <c r="M402" s="12" t="str">
        <f ca="1">IF(N402&lt;-90,$M$3, IF(N402&lt;0,$M$4,$M$5))</f>
        <v>Vencido</v>
      </c>
      <c r="N402">
        <f t="shared" ca="1" si="6"/>
        <v>45405</v>
      </c>
    </row>
    <row r="403" spans="1:14" ht="12.75" x14ac:dyDescent="0.2">
      <c r="A403" s="2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9"/>
      <c r="M403" s="12" t="str">
        <f ca="1">IF(N403&lt;-90,$M$3, IF(N403&lt;0,$M$4,$M$5))</f>
        <v>Vencido</v>
      </c>
      <c r="N403">
        <f t="shared" ca="1" si="6"/>
        <v>45405</v>
      </c>
    </row>
    <row r="404" spans="1:14" ht="12.75" x14ac:dyDescent="0.2">
      <c r="A404" s="2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9"/>
      <c r="M404" s="12" t="str">
        <f ca="1">IF(N404&lt;-90,$M$3, IF(N404&lt;0,$M$4,$M$5))</f>
        <v>Vencido</v>
      </c>
      <c r="N404">
        <f t="shared" ca="1" si="6"/>
        <v>45405</v>
      </c>
    </row>
    <row r="405" spans="1:14" ht="12.75" x14ac:dyDescent="0.2">
      <c r="A405" s="2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9"/>
      <c r="M405" s="12" t="str">
        <f ca="1">IF(N405&lt;-90,$M$3, IF(N405&lt;0,$M$4,$M$5))</f>
        <v>Vencido</v>
      </c>
      <c r="N405">
        <f t="shared" ca="1" si="6"/>
        <v>45405</v>
      </c>
    </row>
    <row r="406" spans="1:14" ht="12.75" x14ac:dyDescent="0.2">
      <c r="A406" s="2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9"/>
      <c r="M406" s="12" t="str">
        <f ca="1">IF(N406&lt;-90,$M$3, IF(N406&lt;0,$M$4,$M$5))</f>
        <v>Vencido</v>
      </c>
      <c r="N406">
        <f t="shared" ca="1" si="6"/>
        <v>45405</v>
      </c>
    </row>
    <row r="407" spans="1:14" ht="12.75" x14ac:dyDescent="0.2">
      <c r="A407" s="2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9"/>
      <c r="M407" s="12" t="str">
        <f ca="1">IF(N407&lt;-90,$M$3, IF(N407&lt;0,$M$4,$M$5))</f>
        <v>Vencido</v>
      </c>
      <c r="N407">
        <f t="shared" ca="1" si="6"/>
        <v>45405</v>
      </c>
    </row>
    <row r="408" spans="1:14" ht="12.75" x14ac:dyDescent="0.2">
      <c r="A408" s="2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9"/>
      <c r="M408" s="12" t="str">
        <f ca="1">IF(N408&lt;-90,$M$3, IF(N408&lt;0,$M$4,$M$5))</f>
        <v>Vencido</v>
      </c>
      <c r="N408">
        <f t="shared" ca="1" si="6"/>
        <v>45405</v>
      </c>
    </row>
    <row r="409" spans="1:14" ht="12.75" x14ac:dyDescent="0.2">
      <c r="A409" s="2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9"/>
      <c r="M409" s="12" t="str">
        <f ca="1">IF(N409&lt;-90,$M$3, IF(N409&lt;0,$M$4,$M$5))</f>
        <v>Vencido</v>
      </c>
      <c r="N409">
        <f t="shared" ca="1" si="6"/>
        <v>45405</v>
      </c>
    </row>
    <row r="410" spans="1:14" ht="12.75" x14ac:dyDescent="0.2">
      <c r="A410" s="2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9"/>
      <c r="M410" s="12" t="str">
        <f ca="1">IF(N410&lt;-90,$M$3, IF(N410&lt;0,$M$4,$M$5))</f>
        <v>Vencido</v>
      </c>
      <c r="N410">
        <f t="shared" ca="1" si="6"/>
        <v>45405</v>
      </c>
    </row>
    <row r="411" spans="1:14" ht="12.75" x14ac:dyDescent="0.2">
      <c r="A411" s="2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9"/>
      <c r="M411" s="12" t="str">
        <f ca="1">IF(N411&lt;-90,$M$3, IF(N411&lt;0,$M$4,$M$5))</f>
        <v>Vencido</v>
      </c>
      <c r="N411">
        <f t="shared" ca="1" si="6"/>
        <v>45405</v>
      </c>
    </row>
    <row r="412" spans="1:14" ht="12.75" x14ac:dyDescent="0.2">
      <c r="A412" s="2"/>
      <c r="B412" s="39"/>
      <c r="C412" s="39"/>
      <c r="D412" s="46"/>
      <c r="E412" s="39"/>
      <c r="F412" s="39"/>
      <c r="G412" s="39"/>
      <c r="H412" s="39"/>
      <c r="I412" s="39"/>
      <c r="J412" s="39"/>
      <c r="K412" s="39"/>
      <c r="L412" s="9"/>
      <c r="M412" s="12" t="str">
        <f ca="1">IF(N412&lt;-90,$M$3, IF(N412&lt;0,$M$4,$M$5))</f>
        <v>Vencido</v>
      </c>
      <c r="N412">
        <f t="shared" ca="1" si="6"/>
        <v>45405</v>
      </c>
    </row>
    <row r="413" spans="1:14" ht="12.75" x14ac:dyDescent="0.2">
      <c r="A413" s="2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9"/>
      <c r="M413" s="12" t="str">
        <f ca="1">IF(N413&lt;-90,$M$3, IF(N413&lt;0,$M$4,$M$5))</f>
        <v>Vencido</v>
      </c>
      <c r="N413">
        <f t="shared" ca="1" si="6"/>
        <v>45405</v>
      </c>
    </row>
    <row r="414" spans="1:14" ht="12.75" x14ac:dyDescent="0.2">
      <c r="A414" s="2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9"/>
      <c r="M414" s="12" t="str">
        <f ca="1">IF(N414&lt;-90,$M$3, IF(N414&lt;0,$M$4,$M$5))</f>
        <v>Vencido</v>
      </c>
      <c r="N414">
        <f t="shared" ca="1" si="6"/>
        <v>45405</v>
      </c>
    </row>
    <row r="415" spans="1:14" ht="12.75" x14ac:dyDescent="0.2">
      <c r="A415" s="2"/>
      <c r="B415" s="39"/>
      <c r="C415" s="39"/>
      <c r="D415" s="45"/>
      <c r="E415" s="39"/>
      <c r="F415" s="39"/>
      <c r="G415" s="39"/>
      <c r="H415" s="39"/>
      <c r="I415" s="39"/>
      <c r="J415" s="39"/>
      <c r="K415" s="39"/>
      <c r="L415" s="9"/>
      <c r="M415" s="12" t="str">
        <f ca="1">IF(N415&lt;-90,$M$3, IF(N415&lt;0,$M$4,$M$5))</f>
        <v>Vencido</v>
      </c>
      <c r="N415">
        <f t="shared" ca="1" si="6"/>
        <v>45405</v>
      </c>
    </row>
    <row r="416" spans="1:14" ht="12.75" x14ac:dyDescent="0.2">
      <c r="A416" s="2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9"/>
      <c r="M416" s="12" t="str">
        <f ca="1">IF(N416&lt;-90,$M$3, IF(N416&lt;0,$M$4,$M$5))</f>
        <v>Vencido</v>
      </c>
      <c r="N416">
        <f t="shared" ca="1" si="6"/>
        <v>45405</v>
      </c>
    </row>
    <row r="417" spans="1:14" ht="12.75" x14ac:dyDescent="0.2">
      <c r="A417" s="2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9"/>
      <c r="M417" s="12" t="str">
        <f ca="1">IF(N417&lt;-90,$M$3, IF(N417&lt;0,$M$4,$M$5))</f>
        <v>Vencido</v>
      </c>
      <c r="N417">
        <f t="shared" ca="1" si="6"/>
        <v>45405</v>
      </c>
    </row>
    <row r="418" spans="1:14" ht="12.75" x14ac:dyDescent="0.2">
      <c r="A418" s="2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9"/>
      <c r="M418" s="12" t="str">
        <f ca="1">IF(N418&lt;-90,$M$3, IF(N418&lt;0,$M$4,$M$5))</f>
        <v>Vencido</v>
      </c>
      <c r="N418">
        <f t="shared" ca="1" si="6"/>
        <v>45405</v>
      </c>
    </row>
    <row r="419" spans="1:14" ht="12.75" x14ac:dyDescent="0.2">
      <c r="A419" s="2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9"/>
      <c r="M419" s="12" t="str">
        <f ca="1">IF(N419&lt;-90,$M$3, IF(N419&lt;0,$M$4,$M$5))</f>
        <v>Vencido</v>
      </c>
      <c r="N419">
        <f t="shared" ca="1" si="6"/>
        <v>45405</v>
      </c>
    </row>
    <row r="420" spans="1:14" ht="12.75" x14ac:dyDescent="0.2">
      <c r="A420" s="2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9"/>
      <c r="M420" s="12" t="str">
        <f ca="1">IF(N420&lt;-90,$M$3, IF(N420&lt;0,$M$4,$M$5))</f>
        <v>Vencido</v>
      </c>
      <c r="N420">
        <f t="shared" ca="1" si="6"/>
        <v>45405</v>
      </c>
    </row>
    <row r="421" spans="1:14" ht="12.75" x14ac:dyDescent="0.2">
      <c r="A421" s="2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9"/>
      <c r="M421" s="12" t="str">
        <f ca="1">IF(N421&lt;-90,$M$3, IF(N421&lt;0,$M$4,$M$5))</f>
        <v>Vencido</v>
      </c>
      <c r="N421">
        <f t="shared" ca="1" si="6"/>
        <v>45405</v>
      </c>
    </row>
    <row r="422" spans="1:14" ht="12.75" x14ac:dyDescent="0.2">
      <c r="A422" s="2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9"/>
      <c r="M422" s="12" t="str">
        <f ca="1">IF(N422&lt;-90,$M$3, IF(N422&lt;0,$M$4,$M$5))</f>
        <v>Vencido</v>
      </c>
      <c r="N422">
        <f t="shared" ca="1" si="6"/>
        <v>45405</v>
      </c>
    </row>
    <row r="423" spans="1:14" ht="12.75" x14ac:dyDescent="0.2">
      <c r="A423" s="2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9"/>
      <c r="M423" s="12" t="str">
        <f ca="1">IF(N423&lt;-90,$M$3, IF(N423&lt;0,$M$4,$M$5))</f>
        <v>Vencido</v>
      </c>
      <c r="N423">
        <f t="shared" ca="1" si="6"/>
        <v>45405</v>
      </c>
    </row>
    <row r="424" spans="1:14" ht="12.75" x14ac:dyDescent="0.2">
      <c r="A424" s="2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9"/>
      <c r="M424" s="12" t="str">
        <f ca="1">IF(N424&lt;-90,$M$3, IF(N424&lt;0,$M$4,$M$5))</f>
        <v>Vencido</v>
      </c>
      <c r="N424">
        <f t="shared" ca="1" si="6"/>
        <v>45405</v>
      </c>
    </row>
    <row r="425" spans="1:14" ht="12.75" x14ac:dyDescent="0.2">
      <c r="A425" s="2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9"/>
      <c r="M425" s="12" t="str">
        <f ca="1">IF(N425&lt;-90,$M$3, IF(N425&lt;0,$M$4,$M$5))</f>
        <v>Vencido</v>
      </c>
      <c r="N425">
        <f t="shared" ca="1" si="6"/>
        <v>45405</v>
      </c>
    </row>
    <row r="426" spans="1:14" ht="12.75" x14ac:dyDescent="0.2">
      <c r="A426" s="2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9"/>
      <c r="M426" s="12" t="str">
        <f ca="1">IF(N426&lt;-90,$M$3, IF(N426&lt;0,$M$4,$M$5))</f>
        <v>Vencido</v>
      </c>
      <c r="N426">
        <f t="shared" ca="1" si="6"/>
        <v>45405</v>
      </c>
    </row>
    <row r="427" spans="1:14" ht="12.75" x14ac:dyDescent="0.2">
      <c r="A427" s="2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9"/>
      <c r="M427" s="12" t="str">
        <f ca="1">IF(N427&lt;-90,$M$3, IF(N427&lt;0,$M$4,$M$5))</f>
        <v>Vencido</v>
      </c>
      <c r="N427">
        <f t="shared" ca="1" si="6"/>
        <v>45405</v>
      </c>
    </row>
    <row r="428" spans="1:14" ht="12.75" x14ac:dyDescent="0.2">
      <c r="A428" s="2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9"/>
      <c r="M428" s="12" t="str">
        <f ca="1">IF(N428&lt;-90,$M$3, IF(N428&lt;0,$M$4,$M$5))</f>
        <v>Vencido</v>
      </c>
      <c r="N428">
        <f t="shared" ca="1" si="6"/>
        <v>45405</v>
      </c>
    </row>
    <row r="429" spans="1:14" ht="12.75" x14ac:dyDescent="0.2">
      <c r="A429" s="2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9"/>
      <c r="M429" s="12" t="str">
        <f ca="1">IF(N429&lt;-90,$M$3, IF(N429&lt;0,$M$4,$M$5))</f>
        <v>Vencido</v>
      </c>
      <c r="N429">
        <f t="shared" ca="1" si="6"/>
        <v>45405</v>
      </c>
    </row>
    <row r="430" spans="1:14" ht="12.75" x14ac:dyDescent="0.2">
      <c r="A430" s="2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9"/>
      <c r="M430" s="12" t="str">
        <f ca="1">IF(N430&lt;-90,$M$3, IF(N430&lt;0,$M$4,$M$5))</f>
        <v>Vencido</v>
      </c>
      <c r="N430">
        <f t="shared" ca="1" si="6"/>
        <v>45405</v>
      </c>
    </row>
    <row r="431" spans="1:14" ht="12.75" x14ac:dyDescent="0.2">
      <c r="A431" s="2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9"/>
      <c r="M431" s="12" t="str">
        <f ca="1">IF(N431&lt;-90,$M$3, IF(N431&lt;0,$M$4,$M$5))</f>
        <v>Vencido</v>
      </c>
      <c r="N431">
        <f t="shared" ca="1" si="6"/>
        <v>45405</v>
      </c>
    </row>
    <row r="432" spans="1:14" ht="12.75" x14ac:dyDescent="0.2">
      <c r="A432" s="2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9"/>
      <c r="M432" s="12" t="str">
        <f ca="1">IF(N432&lt;-90,$M$3, IF(N432&lt;0,$M$4,$M$5))</f>
        <v>Vencido</v>
      </c>
      <c r="N432">
        <f t="shared" ca="1" si="6"/>
        <v>45405</v>
      </c>
    </row>
    <row r="433" spans="1:14" ht="12.75" x14ac:dyDescent="0.2">
      <c r="A433" s="2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9"/>
      <c r="M433" s="12" t="str">
        <f ca="1">IF(N433&lt;-90,$M$3, IF(N433&lt;0,$M$4,$M$5))</f>
        <v>Vencido</v>
      </c>
      <c r="N433">
        <f t="shared" ca="1" si="6"/>
        <v>45405</v>
      </c>
    </row>
    <row r="434" spans="1:14" ht="12.75" x14ac:dyDescent="0.2">
      <c r="A434" s="2"/>
      <c r="B434" s="39"/>
      <c r="C434" s="39"/>
      <c r="D434" s="45"/>
      <c r="E434" s="39"/>
      <c r="F434" s="39"/>
      <c r="G434" s="39"/>
      <c r="H434" s="39"/>
      <c r="I434" s="39"/>
      <c r="J434" s="39"/>
      <c r="K434" s="39"/>
      <c r="L434" s="9"/>
      <c r="M434" s="12" t="str">
        <f ca="1">IF(N434&lt;-90,$M$3, IF(N434&lt;0,$M$4,$M$5))</f>
        <v>Vencido</v>
      </c>
      <c r="N434">
        <f t="shared" ca="1" si="6"/>
        <v>45405</v>
      </c>
    </row>
    <row r="435" spans="1:14" ht="12.75" x14ac:dyDescent="0.2">
      <c r="A435" s="2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9"/>
      <c r="M435" s="12" t="str">
        <f ca="1">IF(N435&lt;-90,$M$3, IF(N435&lt;0,$M$4,$M$5))</f>
        <v>Vencido</v>
      </c>
      <c r="N435">
        <f t="shared" ca="1" si="6"/>
        <v>45405</v>
      </c>
    </row>
    <row r="436" spans="1:14" ht="12.75" x14ac:dyDescent="0.2">
      <c r="A436" s="2"/>
      <c r="B436" s="39"/>
      <c r="C436" s="39"/>
      <c r="D436" s="39"/>
      <c r="E436" s="39"/>
      <c r="F436" s="48"/>
      <c r="G436" s="39"/>
      <c r="H436" s="39"/>
      <c r="I436" s="39"/>
      <c r="J436" s="39"/>
      <c r="K436" s="39"/>
      <c r="L436" s="9"/>
      <c r="M436" s="12" t="str">
        <f ca="1">IF(N436&lt;-90,$M$3, IF(N436&lt;0,$M$4,$M$5))</f>
        <v>Vencido</v>
      </c>
      <c r="N436">
        <f t="shared" ca="1" si="6"/>
        <v>45405</v>
      </c>
    </row>
    <row r="437" spans="1:14" ht="12.75" x14ac:dyDescent="0.2">
      <c r="A437" s="2"/>
      <c r="B437" s="39"/>
      <c r="C437" s="39"/>
      <c r="D437" s="39"/>
      <c r="E437" s="39"/>
      <c r="F437" s="48"/>
      <c r="G437" s="39"/>
      <c r="H437" s="39"/>
      <c r="I437" s="39"/>
      <c r="J437" s="39"/>
      <c r="K437" s="39"/>
      <c r="L437" s="9"/>
      <c r="M437" s="12" t="str">
        <f ca="1">IF(N437&lt;-90,$M$3, IF(N437&lt;0,$M$4,$M$5))</f>
        <v>Vencido</v>
      </c>
      <c r="N437">
        <f t="shared" ca="1" si="6"/>
        <v>45405</v>
      </c>
    </row>
    <row r="438" spans="1:14" ht="12.75" x14ac:dyDescent="0.2">
      <c r="A438" s="2"/>
      <c r="B438" s="39"/>
      <c r="C438" s="39"/>
      <c r="D438" s="39"/>
      <c r="E438" s="39"/>
      <c r="F438" s="48"/>
      <c r="G438" s="39"/>
      <c r="H438" s="39"/>
      <c r="I438" s="39"/>
      <c r="J438" s="39"/>
      <c r="K438" s="39"/>
      <c r="L438" s="9"/>
      <c r="M438" s="12" t="str">
        <f ca="1">IF(N438&lt;-90,$M$3, IF(N438&lt;0,$M$4,$M$5))</f>
        <v>Vencido</v>
      </c>
      <c r="N438">
        <f t="shared" ca="1" si="6"/>
        <v>45405</v>
      </c>
    </row>
    <row r="439" spans="1:14" ht="12.75" x14ac:dyDescent="0.2">
      <c r="A439" s="2"/>
      <c r="B439" s="39"/>
      <c r="C439" s="39"/>
      <c r="D439" s="39"/>
      <c r="E439" s="39"/>
      <c r="F439" s="48"/>
      <c r="G439" s="39"/>
      <c r="H439" s="39"/>
      <c r="I439" s="39"/>
      <c r="J439" s="39"/>
      <c r="K439" s="39"/>
      <c r="L439" s="9"/>
      <c r="M439" s="12" t="str">
        <f ca="1">IF(N439&lt;-90,$M$3, IF(N439&lt;0,$M$4,$M$5))</f>
        <v>Vencido</v>
      </c>
      <c r="N439">
        <f t="shared" ca="1" si="6"/>
        <v>45405</v>
      </c>
    </row>
    <row r="440" spans="1:14" ht="12.75" x14ac:dyDescent="0.2">
      <c r="A440" s="2"/>
      <c r="B440" s="39"/>
      <c r="C440" s="39"/>
      <c r="D440" s="39"/>
      <c r="E440" s="39"/>
      <c r="F440" s="48"/>
      <c r="G440" s="39"/>
      <c r="H440" s="39"/>
      <c r="I440" s="39"/>
      <c r="J440" s="39"/>
      <c r="K440" s="39"/>
      <c r="L440" s="9"/>
      <c r="M440" s="12" t="str">
        <f ca="1">IF(N440&lt;-90,$M$3, IF(N440&lt;0,$M$4,$M$5))</f>
        <v>Vencido</v>
      </c>
      <c r="N440">
        <f t="shared" ca="1" si="6"/>
        <v>45405</v>
      </c>
    </row>
    <row r="441" spans="1:14" ht="12.75" x14ac:dyDescent="0.2">
      <c r="A441" s="2"/>
      <c r="B441" s="39"/>
      <c r="C441" s="39"/>
      <c r="D441" s="39"/>
      <c r="E441" s="39"/>
      <c r="F441" s="48"/>
      <c r="G441" s="39"/>
      <c r="H441" s="39"/>
      <c r="I441" s="39"/>
      <c r="J441" s="39"/>
      <c r="K441" s="39"/>
      <c r="L441" s="9"/>
      <c r="M441" s="12" t="str">
        <f ca="1">IF(N441&lt;-90,$M$3, IF(N441&lt;0,$M$4,$M$5))</f>
        <v>Vencido</v>
      </c>
      <c r="N441">
        <f t="shared" ca="1" si="6"/>
        <v>45405</v>
      </c>
    </row>
    <row r="442" spans="1:14" ht="12.75" x14ac:dyDescent="0.2">
      <c r="A442" s="5"/>
      <c r="B442" s="43"/>
      <c r="C442" s="49"/>
      <c r="D442" s="49"/>
      <c r="E442" s="39"/>
      <c r="F442" s="50"/>
      <c r="G442" s="49"/>
      <c r="H442" s="39"/>
      <c r="I442" s="39"/>
      <c r="J442" s="39"/>
      <c r="K442" s="39"/>
      <c r="L442" s="9"/>
      <c r="M442" s="12" t="str">
        <f ca="1">IF(N442&lt;-90,$M$3, IF(N442&lt;0,$M$4,$M$5))</f>
        <v>Vencido</v>
      </c>
      <c r="N442">
        <f t="shared" ca="1" si="6"/>
        <v>45405</v>
      </c>
    </row>
    <row r="443" spans="1:14" ht="12.75" x14ac:dyDescent="0.2">
      <c r="A443" s="2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9"/>
      <c r="M443" s="12" t="str">
        <f ca="1">IF(N443&lt;-90,$M$3, IF(N443&lt;0,$M$4,$M$5))</f>
        <v>Vencido</v>
      </c>
      <c r="N443">
        <f t="shared" ca="1" si="6"/>
        <v>45405</v>
      </c>
    </row>
    <row r="444" spans="1:14" ht="12.75" x14ac:dyDescent="0.2">
      <c r="A444" s="2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9"/>
      <c r="M444" s="12" t="str">
        <f ca="1">IF(N444&lt;-90,$M$3, IF(N444&lt;0,$M$4,$M$5))</f>
        <v>Vencido</v>
      </c>
      <c r="N444">
        <f t="shared" ca="1" si="6"/>
        <v>45405</v>
      </c>
    </row>
    <row r="445" spans="1:14" ht="12.75" x14ac:dyDescent="0.2">
      <c r="A445" s="2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9"/>
      <c r="M445" s="12" t="str">
        <f ca="1">IF(N445&lt;-90,$M$3, IF(N445&lt;0,$M$4,$M$5))</f>
        <v>Vencido</v>
      </c>
      <c r="N445">
        <f t="shared" ca="1" si="6"/>
        <v>45405</v>
      </c>
    </row>
    <row r="446" spans="1:14" ht="12.75" x14ac:dyDescent="0.2">
      <c r="A446" s="2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9"/>
      <c r="M446" s="12" t="str">
        <f ca="1">IF(N446&lt;-90,$M$3, IF(N446&lt;0,$M$4,$M$5))</f>
        <v>Vencido</v>
      </c>
      <c r="N446">
        <f t="shared" ca="1" si="6"/>
        <v>45405</v>
      </c>
    </row>
    <row r="447" spans="1:14" ht="12.75" x14ac:dyDescent="0.2">
      <c r="A447" s="2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9"/>
      <c r="M447" s="12" t="str">
        <f ca="1">IF(N447&lt;-90,$M$3, IF(N447&lt;0,$M$4,$M$5))</f>
        <v>Vencido</v>
      </c>
      <c r="N447">
        <f t="shared" ca="1" si="6"/>
        <v>45405</v>
      </c>
    </row>
    <row r="448" spans="1:14" ht="12.75" x14ac:dyDescent="0.2">
      <c r="A448" s="2"/>
      <c r="B448" s="39"/>
      <c r="C448" s="40"/>
      <c r="D448" s="41"/>
      <c r="E448" s="40"/>
      <c r="F448" s="40"/>
      <c r="G448" s="40"/>
      <c r="H448" s="39"/>
      <c r="I448" s="39"/>
      <c r="J448" s="39"/>
      <c r="K448" s="39"/>
      <c r="L448" s="9"/>
      <c r="M448" s="12" t="str">
        <f ca="1">IF(N448&lt;-90,$M$3, IF(N448&lt;0,$M$4,$M$5))</f>
        <v>Vencido</v>
      </c>
      <c r="N448">
        <f t="shared" ca="1" si="6"/>
        <v>45405</v>
      </c>
    </row>
    <row r="449" spans="1:14" ht="12.75" x14ac:dyDescent="0.2">
      <c r="A449" s="2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9"/>
      <c r="M449" s="12" t="str">
        <f ca="1">IF(N449&lt;-90,$M$3, IF(N449&lt;0,$M$4,$M$5))</f>
        <v>Vencido</v>
      </c>
      <c r="N449">
        <f t="shared" ca="1" si="6"/>
        <v>45405</v>
      </c>
    </row>
    <row r="450" spans="1:14" ht="12.75" x14ac:dyDescent="0.2">
      <c r="A450" s="2"/>
      <c r="B450" s="39"/>
      <c r="C450" s="40"/>
      <c r="D450" s="40"/>
      <c r="E450" s="40"/>
      <c r="F450" s="40"/>
      <c r="G450" s="40"/>
      <c r="H450" s="39"/>
      <c r="I450" s="39"/>
      <c r="J450" s="39"/>
      <c r="K450" s="39"/>
      <c r="L450" s="9"/>
      <c r="M450" s="12" t="str">
        <f ca="1">IF(N450&lt;-90,$M$3, IF(N450&lt;0,$M$4,$M$5))</f>
        <v>Vencido</v>
      </c>
      <c r="N450">
        <f t="shared" ca="1" si="6"/>
        <v>45405</v>
      </c>
    </row>
    <row r="451" spans="1:14" ht="12.75" x14ac:dyDescent="0.2">
      <c r="A451" s="5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9"/>
      <c r="M451" s="12" t="str">
        <f ca="1">IF(N451&lt;-90,$M$3, IF(N451&lt;0,$M$4,$M$5))</f>
        <v>Vencido</v>
      </c>
      <c r="N451">
        <f t="shared" ca="1" si="6"/>
        <v>45405</v>
      </c>
    </row>
    <row r="452" spans="1:14" ht="12.75" x14ac:dyDescent="0.2">
      <c r="A452" s="2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9"/>
      <c r="M452" s="12" t="str">
        <f ca="1">IF(N452&lt;-90,$M$3, IF(N452&lt;0,$M$4,$M$5))</f>
        <v>Vencido</v>
      </c>
      <c r="N452">
        <f t="shared" ca="1" si="6"/>
        <v>45405</v>
      </c>
    </row>
    <row r="453" spans="1:14" ht="15.75" customHeight="1" x14ac:dyDescent="0.2">
      <c r="A453" s="2"/>
      <c r="B453" s="17"/>
      <c r="C453" s="17"/>
      <c r="D453" s="17"/>
      <c r="E453" s="17"/>
      <c r="F453" s="52"/>
      <c r="G453" s="17"/>
      <c r="H453" s="16"/>
      <c r="I453" s="16"/>
      <c r="J453" s="17"/>
      <c r="K453" s="17"/>
      <c r="L453" s="9"/>
      <c r="M453" s="12" t="str">
        <f ca="1">IF(N453&lt;-90,$M$3, IF(N453&lt;0,$M$4,$M$5))</f>
        <v>Vencido</v>
      </c>
      <c r="N453">
        <f t="shared" ca="1" si="6"/>
        <v>45405</v>
      </c>
    </row>
    <row r="454" spans="1:14" ht="15.75" customHeight="1" x14ac:dyDescent="0.2">
      <c r="A454" s="2"/>
      <c r="B454" s="17"/>
      <c r="C454" s="17"/>
      <c r="D454" s="17"/>
      <c r="E454" s="17"/>
      <c r="F454" s="53"/>
      <c r="G454" s="17"/>
      <c r="H454" s="17"/>
      <c r="I454" s="16"/>
      <c r="J454" s="17"/>
      <c r="K454" s="17"/>
      <c r="L454" s="9"/>
      <c r="M454" s="12" t="str">
        <f ca="1">IF(N454&lt;-90,$M$3, IF(N454&lt;0,$M$4,$M$5))</f>
        <v>Vencido</v>
      </c>
      <c r="N454">
        <f t="shared" ca="1" si="6"/>
        <v>45405</v>
      </c>
    </row>
    <row r="455" spans="1:14" ht="15.75" customHeight="1" x14ac:dyDescent="0.2">
      <c r="A455" s="2"/>
      <c r="B455" s="16"/>
      <c r="C455" s="17"/>
      <c r="D455" s="17"/>
      <c r="E455" s="17"/>
      <c r="F455" s="52"/>
      <c r="G455" s="17"/>
      <c r="H455" s="16"/>
      <c r="I455" s="16"/>
      <c r="J455" s="17"/>
      <c r="K455" s="17"/>
      <c r="L455" s="9"/>
      <c r="M455" s="12" t="str">
        <f ca="1">IF(N455&lt;-90,$M$3, IF(N455&lt;0,$M$4,$M$5))</f>
        <v>Vencido</v>
      </c>
      <c r="N455">
        <f t="shared" ca="1" si="6"/>
        <v>45405</v>
      </c>
    </row>
    <row r="456" spans="1:14" ht="15.75" customHeight="1" x14ac:dyDescent="0.2">
      <c r="A456" s="2"/>
      <c r="B456" s="16"/>
      <c r="C456" s="17"/>
      <c r="D456" s="17"/>
      <c r="E456" s="17"/>
      <c r="F456" s="52"/>
      <c r="G456" s="17"/>
      <c r="H456" s="16"/>
      <c r="I456" s="16"/>
      <c r="J456" s="17"/>
      <c r="K456" s="17"/>
      <c r="L456" s="9"/>
      <c r="M456" s="12" t="str">
        <f ca="1">IF(N456&lt;-90,$M$3, IF(N456&lt;0,$M$4,$M$5))</f>
        <v>Vencido</v>
      </c>
      <c r="N456">
        <f t="shared" ca="1" si="6"/>
        <v>45405</v>
      </c>
    </row>
    <row r="457" spans="1:14" ht="15.75" customHeight="1" x14ac:dyDescent="0.2">
      <c r="A457" s="2"/>
      <c r="B457" s="16"/>
      <c r="C457" s="17"/>
      <c r="D457" s="17"/>
      <c r="E457" s="17"/>
      <c r="F457" s="52"/>
      <c r="G457" s="17"/>
      <c r="H457" s="16"/>
      <c r="I457" s="16"/>
      <c r="J457" s="17"/>
      <c r="K457" s="17"/>
      <c r="L457" s="9"/>
      <c r="M457" s="12" t="str">
        <f ca="1">IF(N457&lt;-90,$M$3, IF(N457&lt;0,$M$4,$M$5))</f>
        <v>Vencido</v>
      </c>
      <c r="N457">
        <f t="shared" ref="N457:N486" ca="1" si="7">$N$8-L457</f>
        <v>45405</v>
      </c>
    </row>
    <row r="458" spans="1:14" ht="15.75" customHeight="1" x14ac:dyDescent="0.2">
      <c r="A458" s="2"/>
      <c r="B458" s="16"/>
      <c r="C458" s="17"/>
      <c r="D458" s="17"/>
      <c r="E458" s="17"/>
      <c r="F458" s="52"/>
      <c r="G458" s="17"/>
      <c r="H458" s="16"/>
      <c r="I458" s="16"/>
      <c r="J458" s="17"/>
      <c r="K458" s="17"/>
      <c r="L458" s="9"/>
      <c r="M458" s="12" t="str">
        <f ca="1">IF(N458&lt;-90,$M$3, IF(N458&lt;0,$M$4,$M$5))</f>
        <v>Vencido</v>
      </c>
      <c r="N458">
        <f t="shared" ca="1" si="7"/>
        <v>45405</v>
      </c>
    </row>
    <row r="459" spans="1:14" ht="15.75" customHeight="1" x14ac:dyDescent="0.2">
      <c r="A459" s="2"/>
      <c r="B459" s="54"/>
      <c r="C459" s="51"/>
      <c r="D459" s="51"/>
      <c r="E459" s="51"/>
      <c r="F459" s="51"/>
      <c r="G459" s="51"/>
      <c r="H459" s="51"/>
      <c r="I459" s="51"/>
      <c r="J459" s="51"/>
      <c r="K459" s="51"/>
      <c r="L459" s="9"/>
      <c r="M459" s="12" t="str">
        <f ca="1">IF(N459&lt;-90,$M$3, IF(N459&lt;0,$M$4,$M$5))</f>
        <v>Vencido</v>
      </c>
      <c r="N459">
        <f t="shared" ca="1" si="7"/>
        <v>45405</v>
      </c>
    </row>
    <row r="460" spans="1:14" ht="15.75" customHeight="1" x14ac:dyDescent="0.2">
      <c r="A460" s="2"/>
      <c r="B460" s="16"/>
      <c r="C460" s="17"/>
      <c r="D460" s="17"/>
      <c r="E460" s="17"/>
      <c r="F460" s="52"/>
      <c r="G460" s="17"/>
      <c r="H460" s="16"/>
      <c r="I460" s="16"/>
      <c r="J460" s="17"/>
      <c r="K460" s="17"/>
      <c r="L460" s="9"/>
      <c r="M460" s="12" t="str">
        <f ca="1">IF(N460&lt;-90,$M$3, IF(N460&lt;0,$M$4,$M$5))</f>
        <v>Vencido</v>
      </c>
      <c r="N460">
        <f t="shared" ca="1" si="7"/>
        <v>45405</v>
      </c>
    </row>
    <row r="461" spans="1:14" ht="15.75" customHeight="1" x14ac:dyDescent="0.2">
      <c r="A461" s="2"/>
      <c r="B461" s="55"/>
      <c r="C461" s="17"/>
      <c r="D461" s="17"/>
      <c r="E461" s="17"/>
      <c r="F461" s="56"/>
      <c r="G461" s="17"/>
      <c r="H461" s="55"/>
      <c r="I461" s="55"/>
      <c r="J461" s="17"/>
      <c r="K461" s="17"/>
      <c r="L461" s="9"/>
      <c r="M461" s="12" t="str">
        <f ca="1">IF(N461&lt;-90,$M$3, IF(N461&lt;0,$M$4,$M$5))</f>
        <v>Vencido</v>
      </c>
      <c r="N461">
        <f t="shared" ca="1" si="7"/>
        <v>45405</v>
      </c>
    </row>
    <row r="462" spans="1:14" ht="15.75" customHeight="1" x14ac:dyDescent="0.2">
      <c r="A462" s="2"/>
      <c r="B462" s="54"/>
      <c r="C462" s="57"/>
      <c r="D462" s="57"/>
      <c r="E462" s="57"/>
      <c r="F462" s="57"/>
      <c r="G462" s="57"/>
      <c r="H462" s="51"/>
      <c r="I462" s="51"/>
      <c r="J462" s="51"/>
      <c r="K462" s="51"/>
      <c r="L462" s="9"/>
      <c r="M462" s="12" t="str">
        <f ca="1">IF(N462&lt;-90,$M$3, IF(N462&lt;0,$M$4,$M$5))</f>
        <v>Vencido</v>
      </c>
      <c r="N462">
        <f t="shared" ca="1" si="7"/>
        <v>45405</v>
      </c>
    </row>
    <row r="463" spans="1:14" ht="15.75" customHeight="1" x14ac:dyDescent="0.2">
      <c r="A463" s="2"/>
      <c r="B463" s="49"/>
      <c r="C463" s="17"/>
      <c r="D463" s="17"/>
      <c r="E463" s="57"/>
      <c r="F463" s="17"/>
      <c r="G463" s="57"/>
      <c r="H463" s="51"/>
      <c r="I463" s="51"/>
      <c r="J463" s="51"/>
      <c r="K463" s="51"/>
      <c r="L463" s="9"/>
      <c r="M463" s="12" t="str">
        <f ca="1">IF(N463&lt;-90,$M$3, IF(N463&lt;0,$M$4,$M$5))</f>
        <v>Vencido</v>
      </c>
      <c r="N463">
        <f t="shared" ca="1" si="7"/>
        <v>45405</v>
      </c>
    </row>
    <row r="464" spans="1:14" ht="12.75" x14ac:dyDescent="0.2">
      <c r="A464" s="2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9"/>
      <c r="M464" s="12" t="str">
        <f ca="1">IF(N464&lt;-90,$M$3, IF(N464&lt;0,$M$4,$M$5))</f>
        <v>Vencido</v>
      </c>
      <c r="N464">
        <f t="shared" ca="1" si="7"/>
        <v>45405</v>
      </c>
    </row>
    <row r="465" spans="1:14" ht="12.75" x14ac:dyDescent="0.2">
      <c r="A465" s="2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9"/>
      <c r="M465" s="12" t="str">
        <f ca="1">IF(N465&lt;-90,$M$3, IF(N465&lt;0,$M$4,$M$5))</f>
        <v>Vencido</v>
      </c>
      <c r="N465">
        <f t="shared" ca="1" si="7"/>
        <v>45405</v>
      </c>
    </row>
    <row r="466" spans="1:14" ht="12.75" x14ac:dyDescent="0.2">
      <c r="A466" s="2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9"/>
      <c r="M466" s="12" t="str">
        <f ca="1">IF(N466&lt;-90,$M$3, IF(N466&lt;0,$M$4,$M$5))</f>
        <v>Vencido</v>
      </c>
      <c r="N466">
        <f t="shared" ca="1" si="7"/>
        <v>45405</v>
      </c>
    </row>
    <row r="467" spans="1:14" ht="12.75" x14ac:dyDescent="0.2">
      <c r="A467" s="2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9"/>
      <c r="M467" s="12" t="str">
        <f ca="1">IF(N467&lt;-90,$M$3, IF(N467&lt;0,$M$4,$M$5))</f>
        <v>Vencido</v>
      </c>
      <c r="N467">
        <f t="shared" ca="1" si="7"/>
        <v>45405</v>
      </c>
    </row>
    <row r="468" spans="1:14" ht="12.75" x14ac:dyDescent="0.2">
      <c r="A468" s="2"/>
      <c r="B468" s="51"/>
      <c r="C468" s="57"/>
      <c r="D468" s="57"/>
      <c r="E468" s="57"/>
      <c r="F468" s="57"/>
      <c r="G468" s="57"/>
      <c r="H468" s="51"/>
      <c r="I468" s="51"/>
      <c r="J468" s="51"/>
      <c r="K468" s="51"/>
      <c r="L468" s="9"/>
      <c r="M468" s="12" t="str">
        <f ca="1">IF(N468&lt;-90,$M$3, IF(N468&lt;0,$M$4,$M$5))</f>
        <v>Vencido</v>
      </c>
      <c r="N468">
        <f t="shared" ca="1" si="7"/>
        <v>45405</v>
      </c>
    </row>
    <row r="469" spans="1:14" ht="12.75" x14ac:dyDescent="0.2">
      <c r="A469" s="2"/>
      <c r="B469" s="51"/>
      <c r="C469" s="57"/>
      <c r="D469" s="57"/>
      <c r="E469" s="57"/>
      <c r="F469" s="57"/>
      <c r="G469" s="57"/>
      <c r="H469" s="51"/>
      <c r="I469" s="51"/>
      <c r="J469" s="51"/>
      <c r="K469" s="51"/>
      <c r="L469" s="9"/>
      <c r="M469" s="12" t="str">
        <f ca="1">IF(N469&lt;-90,$M$3, IF(N469&lt;0,$M$4,$M$5))</f>
        <v>Vencido</v>
      </c>
      <c r="N469">
        <f t="shared" ca="1" si="7"/>
        <v>45405</v>
      </c>
    </row>
    <row r="470" spans="1:14" ht="12.75" x14ac:dyDescent="0.2">
      <c r="A470" s="2"/>
      <c r="B470" s="51"/>
      <c r="C470" s="57"/>
      <c r="D470" s="57"/>
      <c r="E470" s="57"/>
      <c r="F470" s="57"/>
      <c r="G470" s="57"/>
      <c r="H470" s="51"/>
      <c r="I470" s="51"/>
      <c r="J470" s="51"/>
      <c r="K470" s="51"/>
      <c r="L470" s="9"/>
      <c r="M470" s="12" t="str">
        <f ca="1">IF(N470&lt;-90,$M$3, IF(N470&lt;0,$M$4,$M$5))</f>
        <v>Vencido</v>
      </c>
      <c r="N470">
        <f t="shared" ca="1" si="7"/>
        <v>45405</v>
      </c>
    </row>
    <row r="471" spans="1:14" ht="12.75" x14ac:dyDescent="0.2">
      <c r="A471" s="2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9"/>
      <c r="M471" s="12" t="str">
        <f ca="1">IF(N471&lt;-90,$M$3, IF(N471&lt;0,$M$4,$M$5))</f>
        <v>Vencido</v>
      </c>
      <c r="N471">
        <f t="shared" ca="1" si="7"/>
        <v>45405</v>
      </c>
    </row>
    <row r="472" spans="1:14" ht="12.75" x14ac:dyDescent="0.2">
      <c r="A472" s="2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9"/>
      <c r="M472" s="12" t="str">
        <f ca="1">IF(N472&lt;-90,$M$3, IF(N472&lt;0,$M$4,$M$5))</f>
        <v>Vencido</v>
      </c>
      <c r="N472">
        <f t="shared" ca="1" si="7"/>
        <v>45405</v>
      </c>
    </row>
    <row r="473" spans="1:14" ht="12.75" x14ac:dyDescent="0.2">
      <c r="A473" s="2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9"/>
      <c r="M473" s="12" t="str">
        <f ca="1">IF(N473&lt;-90,$M$3, IF(N473&lt;0,$M$4,$M$5))</f>
        <v>Vencido</v>
      </c>
      <c r="N473">
        <f t="shared" ca="1" si="7"/>
        <v>45405</v>
      </c>
    </row>
    <row r="474" spans="1:14" ht="15.75" customHeight="1" x14ac:dyDescent="0.2">
      <c r="A474" s="2"/>
      <c r="B474" s="16"/>
      <c r="C474" s="17"/>
      <c r="D474" s="17"/>
      <c r="E474" s="17"/>
      <c r="F474" s="52"/>
      <c r="G474" s="17"/>
      <c r="H474" s="16"/>
      <c r="I474" s="51"/>
      <c r="J474" s="17"/>
      <c r="K474" s="17"/>
      <c r="L474" s="9"/>
      <c r="M474" s="12" t="str">
        <f ca="1">IF(N474&lt;-90,$M$3, IF(N474&lt;0,$M$4,$M$5))</f>
        <v>Vencido</v>
      </c>
      <c r="N474">
        <f t="shared" ca="1" si="7"/>
        <v>45405</v>
      </c>
    </row>
    <row r="475" spans="1:14" ht="12.75" x14ac:dyDescent="0.2">
      <c r="A475" s="2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9"/>
      <c r="M475" s="12" t="str">
        <f ca="1">IF(N475&lt;-90,$M$3, IF(N475&lt;0,$M$4,$M$5))</f>
        <v>Vencido</v>
      </c>
      <c r="N475">
        <f t="shared" ca="1" si="7"/>
        <v>45405</v>
      </c>
    </row>
    <row r="476" spans="1:14" ht="15.75" customHeight="1" x14ac:dyDescent="0.2">
      <c r="A476" s="2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9"/>
      <c r="M476" s="12" t="str">
        <f ca="1">IF(N476&lt;-90,$M$3, IF(N476&lt;0,$M$4,$M$5))</f>
        <v>Vencido</v>
      </c>
      <c r="N476">
        <f t="shared" ca="1" si="7"/>
        <v>45405</v>
      </c>
    </row>
    <row r="477" spans="1:14" ht="15.75" customHeight="1" x14ac:dyDescent="0.2">
      <c r="A477" s="2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9"/>
      <c r="M477" s="12" t="str">
        <f ca="1">IF(N477&lt;-90,$M$3, IF(N477&lt;0,$M$4,$M$5))</f>
        <v>Vencido</v>
      </c>
      <c r="N477">
        <f t="shared" ca="1" si="7"/>
        <v>45405</v>
      </c>
    </row>
    <row r="478" spans="1:14" ht="12.75" x14ac:dyDescent="0.2">
      <c r="A478" s="2"/>
      <c r="B478" s="17"/>
      <c r="C478" s="17"/>
      <c r="D478" s="17"/>
      <c r="E478" s="17"/>
      <c r="F478" s="53"/>
      <c r="G478" s="17"/>
      <c r="H478" s="17"/>
      <c r="I478" s="51"/>
      <c r="J478" s="17"/>
      <c r="K478" s="17"/>
      <c r="L478" s="9"/>
      <c r="M478" s="12" t="str">
        <f ca="1">IF(N478&lt;-90,$M$3, IF(N478&lt;0,$M$4,$M$5))</f>
        <v>Vencido</v>
      </c>
      <c r="N478">
        <f t="shared" ca="1" si="7"/>
        <v>45405</v>
      </c>
    </row>
    <row r="479" spans="1:14" ht="21.6" customHeight="1" x14ac:dyDescent="0.2">
      <c r="A479" s="2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9"/>
      <c r="M479" s="12" t="str">
        <f ca="1">IF(N479&lt;-90,$M$3, IF(N479&lt;0,$M$4,$M$5))</f>
        <v>Vencido</v>
      </c>
      <c r="N479">
        <f t="shared" ca="1" si="7"/>
        <v>45405</v>
      </c>
    </row>
    <row r="480" spans="1:14" ht="12.75" x14ac:dyDescent="0.2">
      <c r="A480" s="2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9"/>
      <c r="M480" s="12" t="str">
        <f ca="1">IF(N480&lt;-90,$M$3, IF(N480&lt;0,$M$4,$M$5))</f>
        <v>Vencido</v>
      </c>
      <c r="N480">
        <f t="shared" ca="1" si="7"/>
        <v>45405</v>
      </c>
    </row>
    <row r="481" spans="1:14" ht="12.75" x14ac:dyDescent="0.2">
      <c r="A481" s="2"/>
      <c r="B481" s="51"/>
      <c r="C481" s="57"/>
      <c r="D481" s="58"/>
      <c r="E481" s="57"/>
      <c r="F481" s="57"/>
      <c r="G481" s="57"/>
      <c r="H481" s="51"/>
      <c r="I481" s="51"/>
      <c r="J481" s="51"/>
      <c r="K481" s="51"/>
      <c r="L481" s="9"/>
      <c r="M481" s="12" t="str">
        <f ca="1">IF(N481&lt;-90,$M$3, IF(N481&lt;0,$M$4,$M$5))</f>
        <v>Vencido</v>
      </c>
      <c r="N481">
        <f t="shared" ca="1" si="7"/>
        <v>45405</v>
      </c>
    </row>
    <row r="482" spans="1:14" ht="12.75" x14ac:dyDescent="0.2">
      <c r="A482" s="2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9"/>
      <c r="M482" s="12" t="str">
        <f ca="1">IF(N482&lt;-90,$M$3, IF(N482&lt;0,$M$4,$M$5))</f>
        <v>Vencido</v>
      </c>
      <c r="N482">
        <f t="shared" ca="1" si="7"/>
        <v>45405</v>
      </c>
    </row>
    <row r="483" spans="1:14" ht="12.75" x14ac:dyDescent="0.2">
      <c r="A483" s="2"/>
      <c r="B483" s="51"/>
      <c r="C483" s="57"/>
      <c r="D483" s="57"/>
      <c r="E483" s="57"/>
      <c r="F483" s="57"/>
      <c r="G483" s="57"/>
      <c r="H483" s="51"/>
      <c r="I483" s="51"/>
      <c r="J483" s="51"/>
      <c r="K483" s="51"/>
      <c r="L483" s="9"/>
      <c r="M483" s="12" t="str">
        <f ca="1">IF(N483&lt;-90,$M$3, IF(N483&lt;0,$M$4,$M$5))</f>
        <v>Vencido</v>
      </c>
      <c r="N483">
        <f t="shared" ca="1" si="7"/>
        <v>45405</v>
      </c>
    </row>
    <row r="484" spans="1:14" ht="12.75" x14ac:dyDescent="0.2">
      <c r="A484" s="2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9"/>
      <c r="M484" s="12" t="str">
        <f ca="1">IF(N484&lt;-90,$M$3, IF(N484&lt;0,$M$4,$M$5))</f>
        <v>Vencido</v>
      </c>
      <c r="N484">
        <f t="shared" ca="1" si="7"/>
        <v>45405</v>
      </c>
    </row>
    <row r="485" spans="1:14" ht="12.75" x14ac:dyDescent="0.2">
      <c r="A485" s="2"/>
      <c r="B485" s="51"/>
      <c r="C485" s="57"/>
      <c r="D485" s="57"/>
      <c r="E485" s="57"/>
      <c r="F485" s="57"/>
      <c r="G485" s="57"/>
      <c r="H485" s="51"/>
      <c r="I485" s="51"/>
      <c r="J485" s="51"/>
      <c r="K485" s="51"/>
      <c r="L485" s="9"/>
      <c r="M485" s="12" t="str">
        <f ca="1">IF(N485&lt;-90,$M$3, IF(N485&lt;0,$M$4,$M$5))</f>
        <v>Vencido</v>
      </c>
      <c r="N485">
        <f t="shared" ca="1" si="7"/>
        <v>45405</v>
      </c>
    </row>
    <row r="486" spans="1:14" ht="12.75" x14ac:dyDescent="0.2">
      <c r="A486" s="2"/>
      <c r="B486" s="51"/>
      <c r="C486" s="57"/>
      <c r="D486" s="57"/>
      <c r="E486" s="57"/>
      <c r="F486" s="57"/>
      <c r="G486" s="57"/>
      <c r="H486" s="51"/>
      <c r="I486" s="51"/>
      <c r="J486" s="51"/>
      <c r="K486" s="51"/>
      <c r="L486" s="9"/>
      <c r="M486" s="12" t="str">
        <f ca="1">IF(N486&lt;-90,$M$3, IF(N486&lt;0,$M$4,$M$5))</f>
        <v>Vencido</v>
      </c>
      <c r="N486">
        <f t="shared" ca="1" si="7"/>
        <v>45405</v>
      </c>
    </row>
    <row r="487" spans="1:14" ht="15.75" customHeight="1" x14ac:dyDescent="0.2">
      <c r="A487" s="2"/>
      <c r="B487" s="16"/>
      <c r="C487" s="16"/>
      <c r="D487" s="16"/>
      <c r="E487" s="16"/>
      <c r="F487" s="52"/>
      <c r="G487" s="16"/>
      <c r="H487" s="16"/>
      <c r="I487" s="16"/>
      <c r="J487" s="16"/>
      <c r="K487" s="16"/>
      <c r="L487" s="9"/>
      <c r="M487" s="12"/>
    </row>
    <row r="488" spans="1:14" ht="15.75" customHeight="1" x14ac:dyDescent="0.2">
      <c r="A488" s="2"/>
      <c r="B488" s="16"/>
      <c r="C488" s="16"/>
      <c r="D488" s="16"/>
      <c r="E488" s="16"/>
      <c r="F488" s="52"/>
      <c r="G488" s="16"/>
      <c r="H488" s="16"/>
      <c r="I488" s="16"/>
      <c r="J488" s="16"/>
      <c r="K488" s="16"/>
      <c r="L488" s="9"/>
      <c r="M488" s="12"/>
    </row>
    <row r="489" spans="1:14" ht="15.75" customHeight="1" x14ac:dyDescent="0.2">
      <c r="A489" s="2"/>
      <c r="B489" s="16"/>
      <c r="C489" s="16"/>
      <c r="D489" s="16"/>
      <c r="E489" s="16"/>
      <c r="F489" s="52"/>
      <c r="G489" s="16"/>
      <c r="H489" s="16"/>
      <c r="I489" s="16"/>
      <c r="J489" s="16"/>
      <c r="K489" s="16"/>
      <c r="L489" s="9"/>
      <c r="M489" s="12"/>
    </row>
    <row r="490" spans="1:14" ht="15.75" customHeight="1" x14ac:dyDescent="0.2">
      <c r="A490" s="2"/>
      <c r="B490" s="16"/>
      <c r="C490" s="16"/>
      <c r="D490" s="16"/>
      <c r="E490" s="16"/>
      <c r="F490" s="52"/>
      <c r="G490" s="16"/>
      <c r="H490" s="16"/>
      <c r="I490" s="16"/>
      <c r="J490" s="16"/>
      <c r="K490" s="16"/>
      <c r="L490" s="9"/>
      <c r="M490" s="12"/>
    </row>
    <row r="491" spans="1:14" ht="15.75" customHeight="1" x14ac:dyDescent="0.2">
      <c r="A491" s="2"/>
      <c r="B491" s="16"/>
      <c r="C491" s="16"/>
      <c r="D491" s="16"/>
      <c r="E491" s="16"/>
      <c r="F491" s="52"/>
      <c r="G491" s="16"/>
      <c r="H491" s="16"/>
      <c r="I491" s="16"/>
      <c r="J491" s="16"/>
      <c r="K491" s="16"/>
      <c r="L491" s="9"/>
      <c r="M491" s="12"/>
    </row>
    <row r="492" spans="1:14" ht="15.75" customHeight="1" x14ac:dyDescent="0.2">
      <c r="A492" s="2"/>
      <c r="B492" s="16"/>
      <c r="C492" s="16"/>
      <c r="D492" s="16"/>
      <c r="E492" s="16"/>
      <c r="F492" s="52"/>
      <c r="G492" s="16"/>
      <c r="H492" s="16"/>
      <c r="I492" s="16"/>
      <c r="J492" s="16"/>
      <c r="K492" s="16"/>
      <c r="L492" s="9"/>
      <c r="M492" s="12"/>
    </row>
    <row r="493" spans="1:14" ht="15.75" customHeight="1" x14ac:dyDescent="0.2">
      <c r="A493" s="2"/>
      <c r="B493" s="16"/>
      <c r="C493" s="16"/>
      <c r="D493" s="16"/>
      <c r="E493" s="16"/>
      <c r="F493" s="52"/>
      <c r="G493" s="16"/>
      <c r="H493" s="16"/>
      <c r="I493" s="16"/>
      <c r="J493" s="16"/>
      <c r="K493" s="16"/>
      <c r="L493" s="9"/>
      <c r="M493" s="12"/>
    </row>
    <row r="494" spans="1:14" ht="15.75" customHeight="1" x14ac:dyDescent="0.2">
      <c r="A494" s="2"/>
      <c r="B494" s="16"/>
      <c r="C494" s="16"/>
      <c r="D494" s="16"/>
      <c r="E494" s="16"/>
      <c r="F494" s="52"/>
      <c r="G494" s="16"/>
      <c r="H494" s="16"/>
      <c r="I494" s="16"/>
      <c r="J494" s="16"/>
      <c r="K494" s="16"/>
      <c r="L494" s="9"/>
      <c r="M494" s="12"/>
    </row>
    <row r="495" spans="1:14" ht="15.75" customHeight="1" x14ac:dyDescent="0.2">
      <c r="A495" s="2"/>
      <c r="B495" s="16"/>
      <c r="C495" s="16"/>
      <c r="D495" s="16"/>
      <c r="E495" s="16"/>
      <c r="F495" s="52"/>
      <c r="G495" s="16"/>
      <c r="H495" s="16"/>
      <c r="I495" s="16"/>
      <c r="J495" s="16"/>
      <c r="K495" s="16"/>
      <c r="L495" s="9"/>
      <c r="M495" s="12"/>
    </row>
    <row r="496" spans="1:14" ht="15.75" customHeight="1" x14ac:dyDescent="0.2">
      <c r="A496" s="2"/>
      <c r="B496" s="16"/>
      <c r="C496" s="16"/>
      <c r="D496" s="16"/>
      <c r="E496" s="16"/>
      <c r="F496" s="52"/>
      <c r="G496" s="16"/>
      <c r="H496" s="16"/>
      <c r="I496" s="16"/>
      <c r="J496" s="16"/>
      <c r="K496" s="16"/>
      <c r="L496" s="9"/>
      <c r="M496" s="12"/>
    </row>
    <row r="497" spans="1:13" ht="15.75" customHeight="1" x14ac:dyDescent="0.2">
      <c r="A497" s="2"/>
      <c r="B497" s="16"/>
      <c r="C497" s="16"/>
      <c r="D497" s="16"/>
      <c r="E497" s="16"/>
      <c r="F497" s="52"/>
      <c r="G497" s="16"/>
      <c r="H497" s="16"/>
      <c r="I497" s="16"/>
      <c r="J497" s="16"/>
      <c r="K497" s="16"/>
      <c r="L497" s="9"/>
      <c r="M497" s="12"/>
    </row>
    <row r="498" spans="1:13" ht="15.75" customHeight="1" x14ac:dyDescent="0.2">
      <c r="A498" s="2"/>
      <c r="B498" s="16"/>
      <c r="C498" s="16"/>
      <c r="D498" s="16"/>
      <c r="E498" s="16"/>
      <c r="F498" s="52"/>
      <c r="G498" s="16"/>
      <c r="H498" s="16"/>
      <c r="I498" s="16"/>
      <c r="J498" s="16"/>
      <c r="K498" s="16"/>
      <c r="L498" s="9"/>
      <c r="M498" s="12"/>
    </row>
    <row r="499" spans="1:13" ht="15.75" customHeight="1" x14ac:dyDescent="0.2">
      <c r="A499" s="2"/>
      <c r="B499" s="16"/>
      <c r="C499" s="16"/>
      <c r="D499" s="16"/>
      <c r="E499" s="16"/>
      <c r="F499" s="52"/>
      <c r="G499" s="16"/>
      <c r="H499" s="16"/>
      <c r="I499" s="16"/>
      <c r="J499" s="16"/>
      <c r="K499" s="16"/>
      <c r="L499" s="9"/>
      <c r="M499" s="12"/>
    </row>
    <row r="500" spans="1:13" ht="15.75" customHeight="1" x14ac:dyDescent="0.2">
      <c r="A500" s="2"/>
      <c r="B500" s="16"/>
      <c r="C500" s="16"/>
      <c r="D500" s="16"/>
      <c r="E500" s="16"/>
      <c r="F500" s="52"/>
      <c r="G500" s="16"/>
      <c r="H500" s="16"/>
      <c r="I500" s="16"/>
      <c r="J500" s="16"/>
      <c r="K500" s="16"/>
      <c r="L500" s="9"/>
      <c r="M500" s="12"/>
    </row>
    <row r="501" spans="1:13" ht="15.75" customHeight="1" x14ac:dyDescent="0.2">
      <c r="A501" s="2"/>
      <c r="B501" s="16"/>
      <c r="C501" s="16"/>
      <c r="D501" s="16"/>
      <c r="E501" s="16"/>
      <c r="F501" s="52"/>
      <c r="G501" s="16"/>
      <c r="H501" s="16"/>
      <c r="I501" s="16"/>
      <c r="J501" s="16"/>
      <c r="K501" s="16"/>
      <c r="L501" s="9"/>
      <c r="M501" s="12"/>
    </row>
    <row r="502" spans="1:13" ht="15.75" customHeight="1" x14ac:dyDescent="0.2">
      <c r="A502" s="2"/>
      <c r="B502" s="16"/>
      <c r="C502" s="16"/>
      <c r="D502" s="16"/>
      <c r="E502" s="16"/>
      <c r="F502" s="52"/>
      <c r="G502" s="16"/>
      <c r="H502" s="16"/>
      <c r="I502" s="16"/>
      <c r="J502" s="16"/>
      <c r="K502" s="16"/>
      <c r="L502" s="9"/>
      <c r="M502" s="12"/>
    </row>
    <row r="503" spans="1:13" ht="15.75" customHeight="1" x14ac:dyDescent="0.2">
      <c r="A503" s="2"/>
      <c r="B503" s="16"/>
      <c r="C503" s="16"/>
      <c r="D503" s="16"/>
      <c r="E503" s="16"/>
      <c r="F503" s="52"/>
      <c r="G503" s="16"/>
      <c r="H503" s="16"/>
      <c r="I503" s="16"/>
      <c r="J503" s="16"/>
      <c r="K503" s="16"/>
      <c r="L503" s="9"/>
      <c r="M503" s="12"/>
    </row>
    <row r="504" spans="1:13" ht="15.75" customHeight="1" x14ac:dyDescent="0.2">
      <c r="A504" s="2"/>
      <c r="B504" s="16"/>
      <c r="C504" s="16"/>
      <c r="D504" s="16"/>
      <c r="E504" s="16"/>
      <c r="F504" s="52"/>
      <c r="G504" s="16"/>
      <c r="H504" s="16"/>
      <c r="I504" s="16"/>
      <c r="J504" s="16"/>
      <c r="K504" s="16"/>
      <c r="L504" s="9"/>
      <c r="M504" s="12"/>
    </row>
    <row r="505" spans="1:13" ht="15.75" customHeight="1" x14ac:dyDescent="0.2">
      <c r="A505" s="2"/>
      <c r="B505" s="16"/>
      <c r="C505" s="16"/>
      <c r="D505" s="16"/>
      <c r="E505" s="16"/>
      <c r="F505" s="52"/>
      <c r="G505" s="16"/>
      <c r="H505" s="16"/>
      <c r="I505" s="16"/>
      <c r="J505" s="16"/>
      <c r="K505" s="16"/>
      <c r="L505" s="9"/>
      <c r="M505" s="12"/>
    </row>
    <row r="506" spans="1:13" ht="15.75" customHeight="1" x14ac:dyDescent="0.2">
      <c r="A506" s="2"/>
      <c r="B506" s="16"/>
      <c r="C506" s="16"/>
      <c r="D506" s="16"/>
      <c r="E506" s="16"/>
      <c r="F506" s="52"/>
      <c r="G506" s="16"/>
      <c r="H506" s="16"/>
      <c r="I506" s="16"/>
      <c r="J506" s="16"/>
      <c r="K506" s="16"/>
      <c r="L506" s="9"/>
      <c r="M506" s="12"/>
    </row>
    <row r="507" spans="1:13" ht="15.75" customHeight="1" x14ac:dyDescent="0.2">
      <c r="A507" s="2"/>
      <c r="B507" s="16"/>
      <c r="C507" s="16"/>
      <c r="D507" s="16"/>
      <c r="E507" s="16"/>
      <c r="F507" s="52"/>
      <c r="G507" s="16"/>
      <c r="H507" s="16"/>
      <c r="I507" s="16"/>
      <c r="J507" s="16"/>
      <c r="K507" s="16"/>
      <c r="L507" s="9"/>
      <c r="M507" s="12"/>
    </row>
    <row r="508" spans="1:13" ht="15.75" customHeight="1" x14ac:dyDescent="0.2">
      <c r="A508" s="2"/>
      <c r="B508" s="16"/>
      <c r="C508" s="16"/>
      <c r="D508" s="16"/>
      <c r="E508" s="16"/>
      <c r="F508" s="52"/>
      <c r="G508" s="16"/>
      <c r="H508" s="16"/>
      <c r="I508" s="16"/>
      <c r="J508" s="16"/>
      <c r="K508" s="16"/>
      <c r="L508" s="9"/>
      <c r="M508" s="12"/>
    </row>
    <row r="509" spans="1:13" ht="15.75" customHeight="1" x14ac:dyDescent="0.2">
      <c r="A509" s="2"/>
      <c r="B509" s="16"/>
      <c r="C509" s="16"/>
      <c r="D509" s="16"/>
      <c r="E509" s="16"/>
      <c r="F509" s="52"/>
      <c r="G509" s="16"/>
      <c r="H509" s="16"/>
      <c r="I509" s="16"/>
      <c r="J509" s="16"/>
      <c r="K509" s="16"/>
      <c r="L509" s="9"/>
      <c r="M509" s="12"/>
    </row>
    <row r="510" spans="1:13" ht="15.75" customHeight="1" x14ac:dyDescent="0.2">
      <c r="A510" s="2"/>
      <c r="B510" s="16"/>
      <c r="C510" s="16"/>
      <c r="D510" s="16"/>
      <c r="E510" s="16"/>
      <c r="F510" s="52"/>
      <c r="G510" s="16"/>
      <c r="H510" s="16"/>
      <c r="I510" s="16"/>
      <c r="J510" s="16"/>
      <c r="K510" s="16"/>
      <c r="L510" s="9"/>
      <c r="M510" s="12"/>
    </row>
    <row r="511" spans="1:13" ht="15.75" customHeight="1" x14ac:dyDescent="0.2">
      <c r="A511" s="2"/>
      <c r="B511" s="16"/>
      <c r="C511" s="16"/>
      <c r="D511" s="16"/>
      <c r="E511" s="16"/>
      <c r="F511" s="52"/>
      <c r="G511" s="16"/>
      <c r="H511" s="16"/>
      <c r="I511" s="16"/>
      <c r="J511" s="16"/>
      <c r="K511" s="16"/>
      <c r="L511" s="9"/>
      <c r="M511" s="12"/>
    </row>
    <row r="512" spans="1:13" ht="15.75" customHeight="1" x14ac:dyDescent="0.2">
      <c r="A512" s="2"/>
      <c r="B512" s="16"/>
      <c r="C512" s="16"/>
      <c r="D512" s="16"/>
      <c r="E512" s="16"/>
      <c r="F512" s="52"/>
      <c r="G512" s="16"/>
      <c r="H512" s="16"/>
      <c r="I512" s="16"/>
      <c r="J512" s="16"/>
      <c r="K512" s="16"/>
      <c r="L512" s="9"/>
      <c r="M512" s="12"/>
    </row>
    <row r="513" spans="1:13" ht="15.75" customHeight="1" x14ac:dyDescent="0.2">
      <c r="A513" s="2"/>
      <c r="B513" s="16"/>
      <c r="C513" s="16"/>
      <c r="D513" s="16"/>
      <c r="E513" s="16"/>
      <c r="F513" s="52"/>
      <c r="G513" s="16"/>
      <c r="H513" s="16"/>
      <c r="I513" s="16"/>
      <c r="J513" s="16"/>
      <c r="K513" s="16"/>
      <c r="L513" s="9"/>
      <c r="M513" s="12"/>
    </row>
    <row r="514" spans="1:13" ht="15.75" customHeight="1" x14ac:dyDescent="0.2">
      <c r="A514" s="2"/>
      <c r="B514" s="16"/>
      <c r="C514" s="16"/>
      <c r="D514" s="16"/>
      <c r="E514" s="16"/>
      <c r="F514" s="52"/>
      <c r="G514" s="16"/>
      <c r="H514" s="16"/>
      <c r="I514" s="16"/>
      <c r="J514" s="16"/>
      <c r="K514" s="16"/>
      <c r="L514" s="9"/>
      <c r="M514" s="12"/>
    </row>
    <row r="515" spans="1:13" ht="15.75" customHeight="1" x14ac:dyDescent="0.2">
      <c r="A515" s="2"/>
      <c r="B515" s="16"/>
      <c r="C515" s="16"/>
      <c r="D515" s="16"/>
      <c r="E515" s="16"/>
      <c r="F515" s="52"/>
      <c r="G515" s="16"/>
      <c r="H515" s="16"/>
      <c r="I515" s="16"/>
      <c r="J515" s="16"/>
      <c r="K515" s="16"/>
      <c r="L515" s="9"/>
      <c r="M515" s="12"/>
    </row>
    <row r="516" spans="1:13" ht="15.75" customHeight="1" x14ac:dyDescent="0.2">
      <c r="A516" s="2"/>
      <c r="B516" s="16"/>
      <c r="C516" s="16"/>
      <c r="D516" s="16"/>
      <c r="E516" s="16"/>
      <c r="F516" s="52"/>
      <c r="G516" s="16"/>
      <c r="H516" s="16"/>
      <c r="I516" s="16"/>
      <c r="J516" s="16"/>
      <c r="K516" s="16"/>
      <c r="L516" s="9"/>
      <c r="M516" s="12"/>
    </row>
    <row r="517" spans="1:13" ht="15.75" customHeight="1" x14ac:dyDescent="0.2">
      <c r="A517" s="2"/>
      <c r="B517" s="16"/>
      <c r="C517" s="16"/>
      <c r="D517" s="16"/>
      <c r="E517" s="16"/>
      <c r="F517" s="52"/>
      <c r="G517" s="16"/>
      <c r="H517" s="16"/>
      <c r="I517" s="16"/>
      <c r="J517" s="16"/>
      <c r="K517" s="16"/>
      <c r="L517" s="9"/>
      <c r="M517" s="12"/>
    </row>
    <row r="518" spans="1:13" ht="15.75" customHeight="1" x14ac:dyDescent="0.2">
      <c r="A518" s="2"/>
      <c r="B518" s="16"/>
      <c r="C518" s="16"/>
      <c r="D518" s="16"/>
      <c r="E518" s="16"/>
      <c r="F518" s="52"/>
      <c r="G518" s="16"/>
      <c r="H518" s="16"/>
      <c r="I518" s="16"/>
      <c r="J518" s="16"/>
      <c r="K518" s="16"/>
      <c r="L518" s="9"/>
      <c r="M518" s="12"/>
    </row>
    <row r="519" spans="1:13" ht="15.75" customHeight="1" x14ac:dyDescent="0.2">
      <c r="A519" s="2"/>
      <c r="B519" s="16"/>
      <c r="C519" s="16"/>
      <c r="D519" s="16"/>
      <c r="E519" s="16"/>
      <c r="F519" s="52"/>
      <c r="G519" s="16"/>
      <c r="H519" s="16"/>
      <c r="I519" s="16"/>
      <c r="J519" s="16"/>
      <c r="K519" s="16"/>
      <c r="L519" s="9"/>
      <c r="M519" s="12"/>
    </row>
    <row r="520" spans="1:13" ht="15.75" customHeight="1" x14ac:dyDescent="0.2">
      <c r="A520" s="2"/>
      <c r="B520" s="16"/>
      <c r="C520" s="16"/>
      <c r="D520" s="16"/>
      <c r="E520" s="16"/>
      <c r="F520" s="52"/>
      <c r="G520" s="16"/>
      <c r="H520" s="16"/>
      <c r="I520" s="16"/>
      <c r="J520" s="16"/>
      <c r="K520" s="16"/>
      <c r="L520" s="9"/>
      <c r="M520" s="12"/>
    </row>
    <row r="521" spans="1:13" ht="15.75" customHeight="1" x14ac:dyDescent="0.2">
      <c r="A521" s="2"/>
      <c r="B521" s="16"/>
      <c r="C521" s="16"/>
      <c r="D521" s="16"/>
      <c r="E521" s="16"/>
      <c r="F521" s="52"/>
      <c r="G521" s="16"/>
      <c r="H521" s="16"/>
      <c r="I521" s="16"/>
      <c r="J521" s="16"/>
      <c r="K521" s="16"/>
      <c r="L521" s="9"/>
      <c r="M521" s="12"/>
    </row>
    <row r="522" spans="1:13" ht="15.75" customHeight="1" x14ac:dyDescent="0.2">
      <c r="A522" s="2"/>
      <c r="B522" s="16"/>
      <c r="C522" s="16"/>
      <c r="D522" s="16"/>
      <c r="E522" s="16"/>
      <c r="F522" s="52"/>
      <c r="G522" s="16"/>
      <c r="H522" s="16"/>
      <c r="I522" s="16"/>
      <c r="J522" s="16"/>
      <c r="K522" s="16"/>
      <c r="L522" s="9"/>
      <c r="M522" s="12"/>
    </row>
    <row r="523" spans="1:13" ht="15.75" customHeight="1" x14ac:dyDescent="0.2">
      <c r="A523" s="2"/>
      <c r="B523" s="16"/>
      <c r="C523" s="16"/>
      <c r="D523" s="16"/>
      <c r="E523" s="16"/>
      <c r="F523" s="52"/>
      <c r="G523" s="16"/>
      <c r="H523" s="16"/>
      <c r="I523" s="16"/>
      <c r="J523" s="16"/>
      <c r="K523" s="16"/>
      <c r="L523" s="9"/>
      <c r="M523" s="12"/>
    </row>
    <row r="524" spans="1:13" ht="15.75" customHeight="1" x14ac:dyDescent="0.2">
      <c r="A524" s="2"/>
      <c r="B524" s="16"/>
      <c r="C524" s="16"/>
      <c r="D524" s="16"/>
      <c r="E524" s="16"/>
      <c r="F524" s="52"/>
      <c r="G524" s="16"/>
      <c r="H524" s="16"/>
      <c r="I524" s="16"/>
      <c r="J524" s="16"/>
      <c r="K524" s="16"/>
      <c r="L524" s="9"/>
      <c r="M524" s="12"/>
    </row>
    <row r="525" spans="1:13" ht="15.75" customHeight="1" x14ac:dyDescent="0.2">
      <c r="A525" s="2"/>
      <c r="B525" s="16"/>
      <c r="C525" s="16"/>
      <c r="D525" s="16"/>
      <c r="E525" s="16"/>
      <c r="F525" s="52"/>
      <c r="G525" s="16"/>
      <c r="H525" s="16"/>
      <c r="I525" s="16"/>
      <c r="J525" s="16"/>
      <c r="K525" s="16"/>
      <c r="L525" s="9"/>
      <c r="M525" s="12"/>
    </row>
    <row r="526" spans="1:13" ht="15.75" customHeight="1" x14ac:dyDescent="0.2">
      <c r="A526" s="2"/>
      <c r="B526" s="16"/>
      <c r="C526" s="16"/>
      <c r="D526" s="16"/>
      <c r="E526" s="16"/>
      <c r="F526" s="52"/>
      <c r="G526" s="16"/>
      <c r="H526" s="16"/>
      <c r="I526" s="16"/>
      <c r="J526" s="16"/>
      <c r="K526" s="16"/>
      <c r="L526" s="9"/>
      <c r="M526" s="12"/>
    </row>
    <row r="527" spans="1:13" ht="15.75" customHeight="1" x14ac:dyDescent="0.2">
      <c r="A527" s="2"/>
      <c r="B527" s="16"/>
      <c r="C527" s="16"/>
      <c r="D527" s="16"/>
      <c r="E527" s="16"/>
      <c r="F527" s="52"/>
      <c r="G527" s="16"/>
      <c r="H527" s="16"/>
      <c r="I527" s="16"/>
      <c r="J527" s="16"/>
      <c r="K527" s="16"/>
      <c r="L527" s="9"/>
      <c r="M527" s="12"/>
    </row>
    <row r="528" spans="1:13" ht="15.75" customHeight="1" x14ac:dyDescent="0.2">
      <c r="A528" s="2"/>
      <c r="B528" s="16"/>
      <c r="C528" s="16"/>
      <c r="D528" s="16"/>
      <c r="E528" s="16"/>
      <c r="F528" s="52"/>
      <c r="G528" s="16"/>
      <c r="H528" s="16"/>
      <c r="I528" s="16"/>
      <c r="J528" s="16"/>
      <c r="K528" s="16"/>
      <c r="L528" s="9"/>
      <c r="M528" s="12"/>
    </row>
    <row r="529" spans="1:13" ht="15.75" customHeight="1" x14ac:dyDescent="0.2">
      <c r="A529" s="2"/>
      <c r="B529" s="16"/>
      <c r="C529" s="16"/>
      <c r="D529" s="16"/>
      <c r="E529" s="16"/>
      <c r="F529" s="52"/>
      <c r="G529" s="16"/>
      <c r="H529" s="16"/>
      <c r="I529" s="16"/>
      <c r="J529" s="16"/>
      <c r="K529" s="16"/>
      <c r="L529" s="9"/>
      <c r="M529" s="12"/>
    </row>
    <row r="530" spans="1:13" ht="15.75" customHeight="1" x14ac:dyDescent="0.2">
      <c r="A530" s="2"/>
      <c r="B530" s="16"/>
      <c r="C530" s="16"/>
      <c r="D530" s="16"/>
      <c r="E530" s="16"/>
      <c r="F530" s="52"/>
      <c r="G530" s="16"/>
      <c r="H530" s="16"/>
      <c r="I530" s="16"/>
      <c r="J530" s="16"/>
      <c r="K530" s="16"/>
      <c r="L530" s="9"/>
      <c r="M530" s="12"/>
    </row>
    <row r="531" spans="1:13" ht="15.75" customHeight="1" x14ac:dyDescent="0.2">
      <c r="A531" s="2"/>
      <c r="B531" s="16"/>
      <c r="C531" s="16"/>
      <c r="D531" s="16"/>
      <c r="E531" s="16"/>
      <c r="F531" s="52"/>
      <c r="G531" s="16"/>
      <c r="H531" s="16"/>
      <c r="I531" s="16"/>
      <c r="J531" s="16"/>
      <c r="K531" s="16"/>
      <c r="L531" s="9"/>
      <c r="M531" s="12"/>
    </row>
    <row r="532" spans="1:13" ht="15.75" customHeight="1" x14ac:dyDescent="0.2">
      <c r="A532" s="2"/>
      <c r="B532" s="16"/>
      <c r="C532" s="16"/>
      <c r="D532" s="16"/>
      <c r="E532" s="16"/>
      <c r="F532" s="52"/>
      <c r="G532" s="16"/>
      <c r="H532" s="16"/>
      <c r="I532" s="16"/>
      <c r="J532" s="16"/>
      <c r="K532" s="16"/>
      <c r="L532" s="9"/>
      <c r="M532" s="12"/>
    </row>
    <row r="533" spans="1:13" ht="15.75" customHeight="1" x14ac:dyDescent="0.2">
      <c r="A533" s="2"/>
      <c r="B533" s="16"/>
      <c r="C533" s="16"/>
      <c r="D533" s="16"/>
      <c r="E533" s="16"/>
      <c r="F533" s="52"/>
      <c r="G533" s="16"/>
      <c r="H533" s="16"/>
      <c r="I533" s="16"/>
      <c r="J533" s="16"/>
      <c r="K533" s="16"/>
      <c r="L533" s="9"/>
      <c r="M533" s="12"/>
    </row>
    <row r="534" spans="1:13" ht="15.75" customHeight="1" x14ac:dyDescent="0.2">
      <c r="A534" s="2"/>
      <c r="B534" s="16"/>
      <c r="C534" s="16"/>
      <c r="D534" s="16"/>
      <c r="E534" s="16"/>
      <c r="F534" s="52"/>
      <c r="G534" s="16"/>
      <c r="H534" s="16"/>
      <c r="I534" s="16"/>
      <c r="J534" s="16"/>
      <c r="K534" s="16"/>
      <c r="L534" s="9"/>
      <c r="M534" s="12"/>
    </row>
    <row r="535" spans="1:13" ht="15.75" customHeight="1" x14ac:dyDescent="0.2">
      <c r="A535" s="2"/>
      <c r="B535" s="16"/>
      <c r="C535" s="16"/>
      <c r="D535" s="16"/>
      <c r="E535" s="16"/>
      <c r="F535" s="52"/>
      <c r="G535" s="16"/>
      <c r="H535" s="16"/>
      <c r="I535" s="16"/>
      <c r="J535" s="16"/>
      <c r="K535" s="16"/>
      <c r="L535" s="9"/>
      <c r="M535" s="12"/>
    </row>
    <row r="536" spans="1:13" ht="15.75" customHeight="1" x14ac:dyDescent="0.2">
      <c r="A536" s="2"/>
      <c r="B536" s="16"/>
      <c r="C536" s="16"/>
      <c r="D536" s="16"/>
      <c r="E536" s="16"/>
      <c r="F536" s="52"/>
      <c r="G536" s="16"/>
      <c r="H536" s="16"/>
      <c r="I536" s="16"/>
      <c r="J536" s="16"/>
      <c r="K536" s="16"/>
      <c r="L536" s="9"/>
      <c r="M536" s="12"/>
    </row>
    <row r="537" spans="1:13" ht="15.75" customHeight="1" x14ac:dyDescent="0.2">
      <c r="A537" s="2"/>
      <c r="B537" s="16"/>
      <c r="C537" s="16"/>
      <c r="D537" s="16"/>
      <c r="E537" s="16"/>
      <c r="F537" s="52"/>
      <c r="G537" s="16"/>
      <c r="H537" s="16"/>
      <c r="I537" s="16"/>
      <c r="J537" s="16"/>
      <c r="K537" s="16"/>
      <c r="L537" s="9"/>
      <c r="M537" s="12"/>
    </row>
    <row r="538" spans="1:13" ht="15.75" customHeight="1" x14ac:dyDescent="0.2">
      <c r="A538" s="2"/>
      <c r="B538" s="16"/>
      <c r="C538" s="16"/>
      <c r="D538" s="16"/>
      <c r="E538" s="16"/>
      <c r="F538" s="52"/>
      <c r="G538" s="16"/>
      <c r="H538" s="16"/>
      <c r="I538" s="16"/>
      <c r="J538" s="16"/>
      <c r="K538" s="16"/>
      <c r="L538" s="9"/>
      <c r="M538" s="12"/>
    </row>
    <row r="539" spans="1:13" ht="15.75" customHeight="1" x14ac:dyDescent="0.2">
      <c r="A539" s="2"/>
      <c r="B539" s="16"/>
      <c r="C539" s="16"/>
      <c r="D539" s="16"/>
      <c r="E539" s="16"/>
      <c r="F539" s="52"/>
      <c r="G539" s="16"/>
      <c r="H539" s="16"/>
      <c r="I539" s="16"/>
      <c r="J539" s="16"/>
      <c r="K539" s="16"/>
      <c r="L539" s="9"/>
      <c r="M539" s="12"/>
    </row>
    <row r="540" spans="1:13" ht="15.75" customHeight="1" x14ac:dyDescent="0.2">
      <c r="A540" s="2"/>
      <c r="B540" s="16"/>
      <c r="C540" s="16"/>
      <c r="D540" s="16"/>
      <c r="E540" s="16"/>
      <c r="F540" s="52"/>
      <c r="G540" s="16"/>
      <c r="H540" s="16"/>
      <c r="I540" s="16"/>
      <c r="J540" s="16"/>
      <c r="K540" s="16"/>
      <c r="L540" s="9"/>
      <c r="M540" s="12"/>
    </row>
    <row r="541" spans="1:13" ht="15.75" customHeight="1" x14ac:dyDescent="0.2">
      <c r="A541" s="2"/>
      <c r="B541" s="16"/>
      <c r="C541" s="16"/>
      <c r="D541" s="16"/>
      <c r="E541" s="16"/>
      <c r="F541" s="52"/>
      <c r="G541" s="16"/>
      <c r="H541" s="16"/>
      <c r="I541" s="16"/>
      <c r="J541" s="16"/>
      <c r="K541" s="16"/>
      <c r="L541" s="9"/>
      <c r="M541" s="12"/>
    </row>
    <row r="542" spans="1:13" ht="15.75" customHeight="1" x14ac:dyDescent="0.2">
      <c r="A542" s="2"/>
      <c r="B542" s="16"/>
      <c r="C542" s="16"/>
      <c r="D542" s="16"/>
      <c r="E542" s="16"/>
      <c r="F542" s="52"/>
      <c r="G542" s="16"/>
      <c r="H542" s="16"/>
      <c r="I542" s="16"/>
      <c r="J542" s="16"/>
      <c r="K542" s="16"/>
      <c r="L542" s="9"/>
      <c r="M542" s="12"/>
    </row>
    <row r="543" spans="1:13" ht="15.75" customHeight="1" x14ac:dyDescent="0.2">
      <c r="A543" s="2"/>
      <c r="B543" s="16"/>
      <c r="C543" s="16"/>
      <c r="D543" s="16"/>
      <c r="E543" s="16"/>
      <c r="F543" s="52"/>
      <c r="G543" s="16"/>
      <c r="H543" s="16"/>
      <c r="I543" s="16"/>
      <c r="J543" s="16"/>
      <c r="K543" s="16"/>
      <c r="L543" s="9"/>
      <c r="M543" s="12"/>
    </row>
    <row r="544" spans="1:13" ht="15.75" customHeight="1" x14ac:dyDescent="0.2">
      <c r="A544" s="2"/>
      <c r="B544" s="16"/>
      <c r="C544" s="16"/>
      <c r="D544" s="16"/>
      <c r="E544" s="16"/>
      <c r="F544" s="52"/>
      <c r="G544" s="16"/>
      <c r="H544" s="16"/>
      <c r="I544" s="16"/>
      <c r="J544" s="16"/>
      <c r="K544" s="16"/>
      <c r="L544" s="9"/>
      <c r="M544" s="12"/>
    </row>
    <row r="545" spans="1:13" ht="15.75" customHeight="1" x14ac:dyDescent="0.2">
      <c r="A545" s="2"/>
      <c r="B545" s="16"/>
      <c r="C545" s="16"/>
      <c r="D545" s="16"/>
      <c r="E545" s="16"/>
      <c r="F545" s="52"/>
      <c r="G545" s="16"/>
      <c r="H545" s="16"/>
      <c r="I545" s="16"/>
      <c r="J545" s="16"/>
      <c r="K545" s="16"/>
      <c r="L545" s="14"/>
      <c r="M545" s="12"/>
    </row>
    <row r="546" spans="1:13" ht="15.75" customHeight="1" x14ac:dyDescent="0.2">
      <c r="A546" s="2"/>
      <c r="B546" s="16"/>
      <c r="C546" s="16"/>
      <c r="D546" s="16"/>
      <c r="E546" s="16"/>
      <c r="F546" s="52"/>
      <c r="G546" s="16"/>
      <c r="H546" s="16"/>
      <c r="I546" s="16"/>
      <c r="J546" s="16"/>
      <c r="K546" s="16"/>
      <c r="L546" s="14"/>
      <c r="M546" s="12"/>
    </row>
    <row r="547" spans="1:13" ht="15.75" customHeight="1" x14ac:dyDescent="0.2">
      <c r="A547" s="2"/>
      <c r="B547" s="16"/>
      <c r="C547" s="16"/>
      <c r="D547" s="16"/>
      <c r="E547" s="16"/>
      <c r="F547" s="52"/>
      <c r="G547" s="16"/>
      <c r="H547" s="16"/>
      <c r="I547" s="16"/>
      <c r="J547" s="16"/>
      <c r="K547" s="16"/>
      <c r="L547" s="14"/>
      <c r="M547" s="12"/>
    </row>
    <row r="548" spans="1:13" ht="15.75" customHeight="1" x14ac:dyDescent="0.2">
      <c r="A548" s="2"/>
      <c r="B548" s="16"/>
      <c r="C548" s="16"/>
      <c r="D548" s="16"/>
      <c r="E548" s="16"/>
      <c r="F548" s="52"/>
      <c r="G548" s="16"/>
      <c r="H548" s="16"/>
      <c r="I548" s="16"/>
      <c r="J548" s="16"/>
      <c r="K548" s="16"/>
      <c r="L548" s="14"/>
      <c r="M548" s="12"/>
    </row>
    <row r="549" spans="1:13" ht="15.75" customHeight="1" x14ac:dyDescent="0.2">
      <c r="A549" s="2"/>
      <c r="B549" s="16"/>
      <c r="C549" s="16"/>
      <c r="D549" s="16"/>
      <c r="E549" s="16"/>
      <c r="F549" s="52"/>
      <c r="G549" s="16"/>
      <c r="H549" s="16"/>
      <c r="I549" s="16"/>
      <c r="J549" s="16"/>
      <c r="K549" s="16"/>
      <c r="L549" s="14"/>
      <c r="M549" s="12"/>
    </row>
    <row r="550" spans="1:13" ht="15.75" customHeight="1" x14ac:dyDescent="0.2">
      <c r="A550" s="2"/>
      <c r="B550" s="16"/>
      <c r="C550" s="16"/>
      <c r="D550" s="16"/>
      <c r="E550" s="16"/>
      <c r="F550" s="52"/>
      <c r="G550" s="16"/>
      <c r="H550" s="16"/>
      <c r="I550" s="16"/>
      <c r="J550" s="16"/>
      <c r="K550" s="16"/>
      <c r="L550" s="14"/>
      <c r="M550" s="12"/>
    </row>
    <row r="551" spans="1:13" ht="15.75" customHeight="1" x14ac:dyDescent="0.2">
      <c r="A551" s="2"/>
      <c r="B551" s="16"/>
      <c r="C551" s="16"/>
      <c r="D551" s="16"/>
      <c r="E551" s="16"/>
      <c r="F551" s="52"/>
      <c r="G551" s="16"/>
      <c r="H551" s="16"/>
      <c r="I551" s="16"/>
      <c r="J551" s="16"/>
      <c r="K551" s="16"/>
      <c r="L551" s="14"/>
      <c r="M551" s="12"/>
    </row>
    <row r="552" spans="1:13" ht="15.75" customHeight="1" x14ac:dyDescent="0.2">
      <c r="A552" s="2"/>
      <c r="B552" s="16"/>
      <c r="C552" s="16"/>
      <c r="D552" s="16"/>
      <c r="E552" s="16"/>
      <c r="F552" s="52"/>
      <c r="G552" s="16"/>
      <c r="H552" s="16"/>
      <c r="I552" s="16"/>
      <c r="J552" s="16"/>
      <c r="K552" s="16"/>
      <c r="L552" s="14"/>
      <c r="M552" s="12"/>
    </row>
    <row r="553" spans="1:13" ht="15.75" customHeight="1" x14ac:dyDescent="0.2">
      <c r="A553" s="2"/>
      <c r="B553" s="16"/>
      <c r="C553" s="16"/>
      <c r="D553" s="16"/>
      <c r="E553" s="16"/>
      <c r="F553" s="52"/>
      <c r="G553" s="16"/>
      <c r="H553" s="16"/>
      <c r="I553" s="16"/>
      <c r="J553" s="16"/>
      <c r="K553" s="16"/>
      <c r="L553" s="14"/>
      <c r="M553" s="12"/>
    </row>
    <row r="554" spans="1:13" ht="15.75" customHeight="1" x14ac:dyDescent="0.2">
      <c r="A554" s="2"/>
      <c r="B554" s="16"/>
      <c r="C554" s="16"/>
      <c r="D554" s="16"/>
      <c r="E554" s="16"/>
      <c r="F554" s="52"/>
      <c r="G554" s="16"/>
      <c r="H554" s="16"/>
      <c r="I554" s="16"/>
      <c r="J554" s="16"/>
      <c r="K554" s="16"/>
      <c r="L554" s="14"/>
      <c r="M554" s="12"/>
    </row>
    <row r="555" spans="1:13" ht="15.75" customHeight="1" x14ac:dyDescent="0.2">
      <c r="A555" s="2"/>
      <c r="B555" s="16"/>
      <c r="C555" s="16"/>
      <c r="D555" s="16"/>
      <c r="E555" s="16"/>
      <c r="F555" s="52"/>
      <c r="G555" s="16"/>
      <c r="H555" s="16"/>
      <c r="I555" s="16"/>
      <c r="J555" s="16"/>
      <c r="K555" s="16"/>
      <c r="L555" s="14"/>
      <c r="M555" s="12"/>
    </row>
    <row r="556" spans="1:13" ht="15.75" customHeight="1" x14ac:dyDescent="0.2">
      <c r="A556" s="2"/>
      <c r="B556" s="16"/>
      <c r="C556" s="16"/>
      <c r="D556" s="16"/>
      <c r="E556" s="16"/>
      <c r="F556" s="52"/>
      <c r="G556" s="16"/>
      <c r="H556" s="16"/>
      <c r="I556" s="16"/>
      <c r="J556" s="16"/>
      <c r="K556" s="16"/>
      <c r="L556" s="14"/>
      <c r="M556" s="12"/>
    </row>
    <row r="557" spans="1:13" ht="15.75" customHeight="1" x14ac:dyDescent="0.2">
      <c r="A557" s="2"/>
      <c r="B557" s="16"/>
      <c r="C557" s="16"/>
      <c r="D557" s="16"/>
      <c r="E557" s="16"/>
      <c r="F557" s="52"/>
      <c r="G557" s="16"/>
      <c r="H557" s="16"/>
      <c r="I557" s="16"/>
      <c r="J557" s="16"/>
      <c r="K557" s="16"/>
      <c r="L557" s="14"/>
      <c r="M557" s="12"/>
    </row>
    <row r="558" spans="1:13" ht="15.75" customHeight="1" x14ac:dyDescent="0.2">
      <c r="A558" s="2"/>
      <c r="B558" s="16"/>
      <c r="C558" s="16"/>
      <c r="D558" s="16"/>
      <c r="E558" s="16"/>
      <c r="F558" s="52"/>
      <c r="G558" s="16"/>
      <c r="H558" s="16"/>
      <c r="I558" s="16"/>
      <c r="J558" s="16"/>
      <c r="K558" s="16"/>
      <c r="L558" s="14"/>
      <c r="M558" s="12"/>
    </row>
    <row r="559" spans="1:13" ht="15.75" customHeight="1" x14ac:dyDescent="0.2">
      <c r="A559" s="2"/>
      <c r="B559" s="16"/>
      <c r="C559" s="16"/>
      <c r="D559" s="16"/>
      <c r="E559" s="16"/>
      <c r="F559" s="52"/>
      <c r="G559" s="16"/>
      <c r="H559" s="16"/>
      <c r="I559" s="16"/>
      <c r="J559" s="16"/>
      <c r="K559" s="16"/>
      <c r="L559" s="14"/>
      <c r="M559" s="12"/>
    </row>
    <row r="560" spans="1:13" ht="15.75" customHeight="1" x14ac:dyDescent="0.2">
      <c r="A560" s="2"/>
      <c r="B560" s="16"/>
      <c r="C560" s="16"/>
      <c r="D560" s="16"/>
      <c r="E560" s="16"/>
      <c r="F560" s="52"/>
      <c r="G560" s="16"/>
      <c r="H560" s="16"/>
      <c r="I560" s="16"/>
      <c r="J560" s="16"/>
      <c r="K560" s="16"/>
      <c r="L560" s="14"/>
      <c r="M560" s="12"/>
    </row>
    <row r="561" spans="1:13" ht="15.75" customHeight="1" x14ac:dyDescent="0.2">
      <c r="A561" s="2"/>
      <c r="B561" s="16"/>
      <c r="C561" s="16"/>
      <c r="D561" s="16"/>
      <c r="E561" s="16"/>
      <c r="F561" s="52"/>
      <c r="G561" s="16"/>
      <c r="H561" s="16"/>
      <c r="I561" s="16"/>
      <c r="J561" s="16"/>
      <c r="K561" s="16"/>
      <c r="L561" s="14"/>
      <c r="M561" s="12"/>
    </row>
    <row r="562" spans="1:13" ht="15.75" customHeight="1" x14ac:dyDescent="0.2">
      <c r="A562" s="2"/>
      <c r="B562" s="16"/>
      <c r="C562" s="16"/>
      <c r="D562" s="16"/>
      <c r="E562" s="16"/>
      <c r="F562" s="52"/>
      <c r="G562" s="16"/>
      <c r="H562" s="16"/>
      <c r="I562" s="16"/>
      <c r="J562" s="16"/>
      <c r="K562" s="16"/>
      <c r="L562" s="14"/>
      <c r="M562" s="12"/>
    </row>
    <row r="563" spans="1:13" ht="15.75" customHeight="1" x14ac:dyDescent="0.2">
      <c r="A563" s="2"/>
      <c r="B563" s="16"/>
      <c r="C563" s="16"/>
      <c r="D563" s="16"/>
      <c r="E563" s="16"/>
      <c r="F563" s="52"/>
      <c r="G563" s="16"/>
      <c r="H563" s="16"/>
      <c r="I563" s="16"/>
      <c r="J563" s="16"/>
      <c r="K563" s="16"/>
      <c r="L563" s="14"/>
      <c r="M563" s="12"/>
    </row>
    <row r="564" spans="1:13" ht="15.75" customHeight="1" x14ac:dyDescent="0.2">
      <c r="A564" s="2"/>
      <c r="B564" s="16"/>
      <c r="C564" s="16"/>
      <c r="D564" s="16"/>
      <c r="E564" s="16"/>
      <c r="F564" s="52"/>
      <c r="G564" s="16"/>
      <c r="H564" s="16"/>
      <c r="I564" s="16"/>
      <c r="J564" s="16"/>
      <c r="K564" s="16"/>
      <c r="L564" s="14"/>
      <c r="M564" s="12"/>
    </row>
    <row r="565" spans="1:13" ht="15.75" customHeight="1" x14ac:dyDescent="0.2">
      <c r="A565" s="2"/>
      <c r="B565" s="16"/>
      <c r="C565" s="16"/>
      <c r="D565" s="16"/>
      <c r="E565" s="16"/>
      <c r="F565" s="52"/>
      <c r="G565" s="16"/>
      <c r="H565" s="16"/>
      <c r="I565" s="16"/>
      <c r="J565" s="16"/>
      <c r="K565" s="16"/>
      <c r="L565" s="14"/>
      <c r="M565" s="12"/>
    </row>
    <row r="566" spans="1:13" ht="15.75" customHeight="1" x14ac:dyDescent="0.2">
      <c r="A566" s="2"/>
      <c r="B566" s="16"/>
      <c r="C566" s="16"/>
      <c r="D566" s="16"/>
      <c r="E566" s="16"/>
      <c r="F566" s="52"/>
      <c r="G566" s="16"/>
      <c r="H566" s="16"/>
      <c r="I566" s="16"/>
      <c r="J566" s="16"/>
      <c r="K566" s="16"/>
      <c r="L566" s="14"/>
      <c r="M566" s="12"/>
    </row>
    <row r="567" spans="1:13" ht="15.75" customHeight="1" x14ac:dyDescent="0.2">
      <c r="A567" s="2"/>
      <c r="B567" s="16"/>
      <c r="C567" s="16"/>
      <c r="D567" s="16"/>
      <c r="E567" s="16"/>
      <c r="F567" s="52"/>
      <c r="G567" s="16"/>
      <c r="H567" s="16"/>
      <c r="I567" s="16"/>
      <c r="J567" s="16"/>
      <c r="K567" s="16"/>
      <c r="L567" s="14"/>
      <c r="M567" s="12"/>
    </row>
    <row r="568" spans="1:13" ht="15.75" customHeight="1" x14ac:dyDescent="0.2">
      <c r="A568" s="2"/>
      <c r="B568" s="16"/>
      <c r="C568" s="16"/>
      <c r="D568" s="16"/>
      <c r="E568" s="16"/>
      <c r="F568" s="52"/>
      <c r="G568" s="16"/>
      <c r="H568" s="16"/>
      <c r="I568" s="16"/>
      <c r="J568" s="16"/>
      <c r="K568" s="16"/>
      <c r="L568" s="14"/>
      <c r="M568" s="12"/>
    </row>
    <row r="569" spans="1:13" ht="15.75" customHeight="1" x14ac:dyDescent="0.2">
      <c r="A569" s="2"/>
      <c r="B569" s="16"/>
      <c r="C569" s="16"/>
      <c r="D569" s="16"/>
      <c r="E569" s="16"/>
      <c r="F569" s="52"/>
      <c r="G569" s="16"/>
      <c r="H569" s="16"/>
      <c r="I569" s="16"/>
      <c r="J569" s="16"/>
      <c r="K569" s="16"/>
      <c r="L569" s="14"/>
      <c r="M569" s="12"/>
    </row>
    <row r="570" spans="1:13" ht="15.75" customHeight="1" x14ac:dyDescent="0.2">
      <c r="A570" s="2"/>
      <c r="B570" s="16"/>
      <c r="C570" s="16"/>
      <c r="D570" s="16"/>
      <c r="E570" s="16"/>
      <c r="F570" s="52"/>
      <c r="G570" s="16"/>
      <c r="H570" s="16"/>
      <c r="I570" s="16"/>
      <c r="J570" s="16"/>
      <c r="K570" s="16"/>
      <c r="L570" s="14"/>
      <c r="M570" s="12"/>
    </row>
    <row r="571" spans="1:13" ht="15.75" customHeight="1" x14ac:dyDescent="0.2">
      <c r="A571" s="2"/>
      <c r="B571" s="16"/>
      <c r="C571" s="16"/>
      <c r="D571" s="16"/>
      <c r="E571" s="16"/>
      <c r="F571" s="52"/>
      <c r="G571" s="16"/>
      <c r="H571" s="16"/>
      <c r="I571" s="16"/>
      <c r="J571" s="16"/>
      <c r="K571" s="16"/>
      <c r="L571" s="14"/>
      <c r="M571" s="12"/>
    </row>
    <row r="572" spans="1:13" ht="15.75" customHeight="1" x14ac:dyDescent="0.2">
      <c r="A572" s="2"/>
      <c r="B572" s="16"/>
      <c r="C572" s="16"/>
      <c r="D572" s="16"/>
      <c r="E572" s="16"/>
      <c r="F572" s="52"/>
      <c r="G572" s="16"/>
      <c r="H572" s="16"/>
      <c r="I572" s="16"/>
      <c r="J572" s="16"/>
      <c r="K572" s="16"/>
      <c r="L572" s="14"/>
      <c r="M572" s="12"/>
    </row>
    <row r="573" spans="1:13" ht="15.75" customHeight="1" x14ac:dyDescent="0.2">
      <c r="A573" s="2"/>
      <c r="B573" s="16"/>
      <c r="C573" s="16"/>
      <c r="D573" s="16"/>
      <c r="E573" s="16"/>
      <c r="F573" s="52"/>
      <c r="G573" s="16"/>
      <c r="H573" s="16"/>
      <c r="I573" s="16"/>
      <c r="J573" s="16"/>
      <c r="K573" s="16"/>
      <c r="L573" s="14"/>
      <c r="M573" s="12"/>
    </row>
    <row r="574" spans="1:13" ht="15.75" customHeight="1" x14ac:dyDescent="0.2">
      <c r="A574" s="2"/>
      <c r="B574" s="16"/>
      <c r="C574" s="16"/>
      <c r="D574" s="16"/>
      <c r="E574" s="16"/>
      <c r="F574" s="52"/>
      <c r="G574" s="16"/>
      <c r="H574" s="16"/>
      <c r="I574" s="16"/>
      <c r="J574" s="16"/>
      <c r="K574" s="16"/>
      <c r="L574" s="14"/>
      <c r="M574" s="12"/>
    </row>
    <row r="575" spans="1:13" ht="15.75" customHeight="1" x14ac:dyDescent="0.2">
      <c r="A575" s="2"/>
      <c r="B575" s="16"/>
      <c r="C575" s="16"/>
      <c r="D575" s="16"/>
      <c r="E575" s="16"/>
      <c r="F575" s="52"/>
      <c r="G575" s="16"/>
      <c r="H575" s="16"/>
      <c r="I575" s="16"/>
      <c r="J575" s="16"/>
      <c r="K575" s="16"/>
      <c r="L575" s="14"/>
      <c r="M575" s="12"/>
    </row>
    <row r="576" spans="1:13" ht="15.75" customHeight="1" x14ac:dyDescent="0.2">
      <c r="A576" s="2"/>
      <c r="B576" s="16"/>
      <c r="C576" s="16"/>
      <c r="D576" s="16"/>
      <c r="E576" s="16"/>
      <c r="F576" s="52"/>
      <c r="G576" s="16"/>
      <c r="H576" s="16"/>
      <c r="I576" s="16"/>
      <c r="J576" s="16"/>
      <c r="K576" s="16"/>
      <c r="L576" s="14"/>
      <c r="M576" s="12"/>
    </row>
    <row r="577" spans="1:13" ht="15.75" customHeight="1" x14ac:dyDescent="0.2">
      <c r="A577" s="2"/>
      <c r="B577" s="16"/>
      <c r="C577" s="16"/>
      <c r="D577" s="16"/>
      <c r="E577" s="16"/>
      <c r="F577" s="52"/>
      <c r="G577" s="16"/>
      <c r="H577" s="16"/>
      <c r="I577" s="16"/>
      <c r="J577" s="16"/>
      <c r="K577" s="16"/>
      <c r="L577" s="14"/>
      <c r="M577" s="12"/>
    </row>
    <row r="578" spans="1:13" ht="15.75" customHeight="1" x14ac:dyDescent="0.2">
      <c r="A578" s="2"/>
      <c r="B578" s="16"/>
      <c r="C578" s="16"/>
      <c r="D578" s="16"/>
      <c r="E578" s="16"/>
      <c r="F578" s="52"/>
      <c r="G578" s="16"/>
      <c r="H578" s="16"/>
      <c r="I578" s="16"/>
      <c r="J578" s="16"/>
      <c r="K578" s="16"/>
      <c r="L578" s="14"/>
      <c r="M578" s="12"/>
    </row>
    <row r="579" spans="1:13" ht="15.75" customHeight="1" x14ac:dyDescent="0.2">
      <c r="A579" s="2"/>
      <c r="B579" s="16"/>
      <c r="C579" s="16"/>
      <c r="D579" s="16"/>
      <c r="E579" s="16"/>
      <c r="F579" s="52"/>
      <c r="G579" s="16"/>
      <c r="H579" s="16"/>
      <c r="I579" s="16"/>
      <c r="J579" s="16"/>
      <c r="K579" s="16"/>
      <c r="L579" s="14"/>
      <c r="M579" s="12"/>
    </row>
    <row r="580" spans="1:13" ht="15.75" customHeight="1" x14ac:dyDescent="0.2">
      <c r="A580" s="2"/>
      <c r="B580" s="16"/>
      <c r="C580" s="16"/>
      <c r="D580" s="16"/>
      <c r="E580" s="16"/>
      <c r="F580" s="52"/>
      <c r="G580" s="16"/>
      <c r="H580" s="16"/>
      <c r="I580" s="16"/>
      <c r="J580" s="16"/>
      <c r="K580" s="16"/>
      <c r="L580" s="14"/>
      <c r="M580" s="12"/>
    </row>
    <row r="581" spans="1:13" ht="15.75" customHeight="1" x14ac:dyDescent="0.2">
      <c r="A581" s="2"/>
      <c r="B581" s="16"/>
      <c r="C581" s="16"/>
      <c r="D581" s="16"/>
      <c r="E581" s="16"/>
      <c r="F581" s="52"/>
      <c r="G581" s="16"/>
      <c r="H581" s="16"/>
      <c r="I581" s="16"/>
      <c r="J581" s="16"/>
      <c r="K581" s="16"/>
      <c r="L581" s="14"/>
      <c r="M581" s="12"/>
    </row>
    <row r="582" spans="1:13" ht="15.75" customHeight="1" x14ac:dyDescent="0.2">
      <c r="A582" s="2"/>
      <c r="B582" s="16"/>
      <c r="C582" s="16"/>
      <c r="D582" s="16"/>
      <c r="E582" s="16"/>
      <c r="F582" s="52"/>
      <c r="G582" s="16"/>
      <c r="H582" s="16"/>
      <c r="I582" s="16"/>
      <c r="J582" s="16"/>
      <c r="K582" s="16"/>
      <c r="L582" s="14"/>
      <c r="M582" s="12"/>
    </row>
    <row r="583" spans="1:13" ht="15.75" customHeight="1" x14ac:dyDescent="0.2">
      <c r="A583" s="2"/>
      <c r="B583" s="16"/>
      <c r="C583" s="16"/>
      <c r="D583" s="16"/>
      <c r="E583" s="16"/>
      <c r="F583" s="52"/>
      <c r="G583" s="16"/>
      <c r="H583" s="16"/>
      <c r="I583" s="16"/>
      <c r="J583" s="16"/>
      <c r="K583" s="16"/>
      <c r="L583" s="14"/>
      <c r="M583" s="12"/>
    </row>
    <row r="584" spans="1:13" ht="15.75" customHeight="1" x14ac:dyDescent="0.2">
      <c r="A584" s="2"/>
      <c r="B584" s="16"/>
      <c r="C584" s="16"/>
      <c r="D584" s="16"/>
      <c r="E584" s="16"/>
      <c r="F584" s="52"/>
      <c r="G584" s="16"/>
      <c r="H584" s="16"/>
      <c r="I584" s="16"/>
      <c r="J584" s="16"/>
      <c r="K584" s="16"/>
      <c r="L584" s="14"/>
      <c r="M584" s="12"/>
    </row>
    <row r="585" spans="1:13" ht="15.75" customHeight="1" x14ac:dyDescent="0.2">
      <c r="A585" s="2"/>
      <c r="B585" s="16"/>
      <c r="C585" s="16"/>
      <c r="D585" s="16"/>
      <c r="E585" s="16"/>
      <c r="F585" s="52"/>
      <c r="G585" s="16"/>
      <c r="H585" s="16"/>
      <c r="I585" s="16"/>
      <c r="J585" s="16"/>
      <c r="K585" s="16"/>
      <c r="L585" s="14"/>
      <c r="M585" s="12"/>
    </row>
    <row r="586" spans="1:13" ht="15.75" customHeight="1" x14ac:dyDescent="0.2">
      <c r="A586" s="2"/>
      <c r="B586" s="16"/>
      <c r="C586" s="16"/>
      <c r="D586" s="16"/>
      <c r="E586" s="16"/>
      <c r="F586" s="52"/>
      <c r="G586" s="16"/>
      <c r="H586" s="16"/>
      <c r="I586" s="16"/>
      <c r="J586" s="16"/>
      <c r="K586" s="16"/>
      <c r="L586" s="14"/>
      <c r="M586" s="12"/>
    </row>
    <row r="587" spans="1:13" ht="15.75" customHeight="1" x14ac:dyDescent="0.2">
      <c r="A587" s="2"/>
      <c r="B587" s="16"/>
      <c r="C587" s="16"/>
      <c r="D587" s="16"/>
      <c r="E587" s="16"/>
      <c r="F587" s="52"/>
      <c r="G587" s="16"/>
      <c r="H587" s="16"/>
      <c r="I587" s="16"/>
      <c r="J587" s="16"/>
      <c r="K587" s="16"/>
      <c r="L587" s="14"/>
      <c r="M587" s="12"/>
    </row>
    <row r="588" spans="1:13" ht="15.75" customHeight="1" x14ac:dyDescent="0.2">
      <c r="A588" s="2"/>
      <c r="B588" s="16"/>
      <c r="C588" s="16"/>
      <c r="D588" s="16"/>
      <c r="E588" s="16"/>
      <c r="F588" s="52"/>
      <c r="G588" s="16"/>
      <c r="H588" s="16"/>
      <c r="I588" s="16"/>
      <c r="J588" s="16"/>
      <c r="K588" s="16"/>
      <c r="L588" s="14"/>
      <c r="M588" s="12"/>
    </row>
    <row r="589" spans="1:13" ht="15.75" customHeight="1" x14ac:dyDescent="0.2">
      <c r="A589" s="2"/>
      <c r="B589" s="16"/>
      <c r="C589" s="16"/>
      <c r="D589" s="16"/>
      <c r="E589" s="16"/>
      <c r="F589" s="52"/>
      <c r="G589" s="16"/>
      <c r="H589" s="16"/>
      <c r="I589" s="16"/>
      <c r="J589" s="16"/>
      <c r="K589" s="16"/>
      <c r="L589" s="14"/>
      <c r="M589" s="12"/>
    </row>
    <row r="590" spans="1:13" ht="15.75" customHeight="1" x14ac:dyDescent="0.2">
      <c r="A590" s="2"/>
      <c r="B590" s="16"/>
      <c r="C590" s="16"/>
      <c r="D590" s="16"/>
      <c r="E590" s="16"/>
      <c r="F590" s="52"/>
      <c r="G590" s="16"/>
      <c r="H590" s="16"/>
      <c r="I590" s="16"/>
      <c r="J590" s="16"/>
      <c r="K590" s="16"/>
      <c r="L590" s="14"/>
      <c r="M590" s="12"/>
    </row>
    <row r="591" spans="1:13" ht="15.75" customHeight="1" x14ac:dyDescent="0.2">
      <c r="A591" s="2"/>
      <c r="B591" s="16"/>
      <c r="C591" s="16"/>
      <c r="D591" s="16"/>
      <c r="E591" s="16"/>
      <c r="F591" s="52"/>
      <c r="G591" s="16"/>
      <c r="H591" s="16"/>
      <c r="I591" s="16"/>
      <c r="J591" s="16"/>
      <c r="K591" s="16"/>
      <c r="L591" s="14"/>
      <c r="M591" s="12"/>
    </row>
    <row r="592" spans="1:13" ht="15.75" customHeight="1" x14ac:dyDescent="0.2">
      <c r="A592" s="2"/>
      <c r="B592" s="16"/>
      <c r="C592" s="16"/>
      <c r="D592" s="16"/>
      <c r="E592" s="16"/>
      <c r="F592" s="52"/>
      <c r="G592" s="16"/>
      <c r="H592" s="16"/>
      <c r="I592" s="16"/>
      <c r="J592" s="16"/>
      <c r="K592" s="16"/>
      <c r="L592" s="14"/>
      <c r="M592" s="12"/>
    </row>
    <row r="593" spans="1:13" ht="15.75" customHeight="1" x14ac:dyDescent="0.2">
      <c r="A593" s="2"/>
      <c r="B593" s="16"/>
      <c r="C593" s="16"/>
      <c r="D593" s="16"/>
      <c r="E593" s="16"/>
      <c r="F593" s="52"/>
      <c r="G593" s="16"/>
      <c r="H593" s="16"/>
      <c r="I593" s="16"/>
      <c r="J593" s="16"/>
      <c r="K593" s="16"/>
      <c r="L593" s="14"/>
      <c r="M593" s="12"/>
    </row>
    <row r="594" spans="1:13" ht="15.75" customHeight="1" x14ac:dyDescent="0.2">
      <c r="A594" s="2"/>
      <c r="B594" s="16"/>
      <c r="C594" s="16"/>
      <c r="D594" s="16"/>
      <c r="E594" s="16"/>
      <c r="F594" s="52"/>
      <c r="G594" s="16"/>
      <c r="H594" s="16"/>
      <c r="I594" s="16"/>
      <c r="J594" s="16"/>
      <c r="K594" s="16"/>
      <c r="L594" s="14"/>
      <c r="M594" s="12"/>
    </row>
    <row r="595" spans="1:13" ht="15.75" customHeight="1" x14ac:dyDescent="0.2">
      <c r="A595" s="2"/>
      <c r="B595" s="16"/>
      <c r="C595" s="16"/>
      <c r="D595" s="16"/>
      <c r="E595" s="16"/>
      <c r="F595" s="52"/>
      <c r="G595" s="16"/>
      <c r="H595" s="16"/>
      <c r="I595" s="16"/>
      <c r="J595" s="16"/>
      <c r="K595" s="16"/>
      <c r="L595" s="14"/>
      <c r="M595" s="12"/>
    </row>
    <row r="596" spans="1:13" ht="15.75" customHeight="1" x14ac:dyDescent="0.2">
      <c r="A596" s="2"/>
      <c r="B596" s="16"/>
      <c r="C596" s="16"/>
      <c r="D596" s="16"/>
      <c r="E596" s="16"/>
      <c r="F596" s="52"/>
      <c r="G596" s="16"/>
      <c r="H596" s="16"/>
      <c r="I596" s="16"/>
      <c r="J596" s="16"/>
      <c r="K596" s="16"/>
      <c r="L596" s="14"/>
      <c r="M596" s="12"/>
    </row>
    <row r="597" spans="1:13" ht="15.75" customHeight="1" x14ac:dyDescent="0.2">
      <c r="A597" s="2"/>
      <c r="B597" s="16"/>
      <c r="C597" s="16"/>
      <c r="D597" s="16"/>
      <c r="E597" s="16"/>
      <c r="F597" s="52"/>
      <c r="G597" s="16"/>
      <c r="H597" s="16"/>
      <c r="I597" s="16"/>
      <c r="J597" s="16"/>
      <c r="K597" s="16"/>
      <c r="L597" s="14"/>
      <c r="M597" s="12"/>
    </row>
    <row r="598" spans="1:13" ht="15.75" customHeight="1" x14ac:dyDescent="0.2">
      <c r="A598" s="2"/>
      <c r="B598" s="16"/>
      <c r="C598" s="16"/>
      <c r="D598" s="16"/>
      <c r="E598" s="16"/>
      <c r="F598" s="52"/>
      <c r="G598" s="16"/>
      <c r="H598" s="16"/>
      <c r="I598" s="16"/>
      <c r="J598" s="16"/>
      <c r="K598" s="16"/>
      <c r="L598" s="14"/>
      <c r="M598" s="12"/>
    </row>
    <row r="599" spans="1:13" ht="15.75" customHeight="1" x14ac:dyDescent="0.2">
      <c r="A599" s="2"/>
      <c r="B599" s="16"/>
      <c r="C599" s="16"/>
      <c r="D599" s="16"/>
      <c r="E599" s="16"/>
      <c r="F599" s="52"/>
      <c r="G599" s="16"/>
      <c r="H599" s="16"/>
      <c r="I599" s="16"/>
      <c r="J599" s="16"/>
      <c r="K599" s="16"/>
      <c r="L599" s="14"/>
      <c r="M599" s="12"/>
    </row>
    <row r="600" spans="1:13" ht="15.75" customHeight="1" x14ac:dyDescent="0.2">
      <c r="A600" s="2"/>
      <c r="B600" s="16"/>
      <c r="C600" s="16"/>
      <c r="D600" s="16"/>
      <c r="E600" s="16"/>
      <c r="F600" s="52"/>
      <c r="G600" s="16"/>
      <c r="H600" s="16"/>
      <c r="I600" s="16"/>
      <c r="J600" s="16"/>
      <c r="K600" s="16"/>
      <c r="L600" s="14"/>
      <c r="M600" s="12"/>
    </row>
    <row r="601" spans="1:13" ht="15.75" customHeight="1" x14ac:dyDescent="0.2">
      <c r="A601" s="2"/>
      <c r="B601" s="16"/>
      <c r="C601" s="16"/>
      <c r="D601" s="16"/>
      <c r="E601" s="16"/>
      <c r="F601" s="52"/>
      <c r="G601" s="16"/>
      <c r="H601" s="16"/>
      <c r="I601" s="16"/>
      <c r="J601" s="16"/>
      <c r="K601" s="16"/>
      <c r="L601" s="14"/>
      <c r="M601" s="12"/>
    </row>
    <row r="602" spans="1:13" ht="15.75" customHeight="1" x14ac:dyDescent="0.2">
      <c r="A602" s="2"/>
      <c r="B602" s="16"/>
      <c r="C602" s="16"/>
      <c r="D602" s="16"/>
      <c r="E602" s="16"/>
      <c r="F602" s="52"/>
      <c r="G602" s="16"/>
      <c r="H602" s="16"/>
      <c r="I602" s="16"/>
      <c r="J602" s="16"/>
      <c r="K602" s="16"/>
      <c r="L602" s="14"/>
      <c r="M602" s="12"/>
    </row>
    <row r="603" spans="1:13" ht="15.75" customHeight="1" x14ac:dyDescent="0.2">
      <c r="A603" s="2"/>
      <c r="B603" s="16"/>
      <c r="C603" s="16"/>
      <c r="D603" s="16"/>
      <c r="E603" s="16"/>
      <c r="F603" s="52"/>
      <c r="G603" s="16"/>
      <c r="H603" s="16"/>
      <c r="I603" s="16"/>
      <c r="J603" s="16"/>
      <c r="K603" s="16"/>
      <c r="L603" s="14"/>
      <c r="M603" s="12"/>
    </row>
    <row r="604" spans="1:13" ht="15.75" customHeight="1" x14ac:dyDescent="0.2">
      <c r="A604" s="2"/>
      <c r="B604" s="16"/>
      <c r="C604" s="16"/>
      <c r="D604" s="16"/>
      <c r="E604" s="16"/>
      <c r="F604" s="52"/>
      <c r="G604" s="16"/>
      <c r="H604" s="16"/>
      <c r="I604" s="16"/>
      <c r="J604" s="16"/>
      <c r="K604" s="16"/>
      <c r="L604" s="14"/>
      <c r="M604" s="12"/>
    </row>
    <row r="605" spans="1:13" ht="15.75" customHeight="1" x14ac:dyDescent="0.2">
      <c r="A605" s="2"/>
      <c r="B605" s="16"/>
      <c r="C605" s="16"/>
      <c r="D605" s="16"/>
      <c r="E605" s="16"/>
      <c r="F605" s="52"/>
      <c r="G605" s="16"/>
      <c r="H605" s="16"/>
      <c r="I605" s="16"/>
      <c r="J605" s="16"/>
      <c r="K605" s="16"/>
      <c r="L605" s="14"/>
      <c r="M605" s="12"/>
    </row>
    <row r="606" spans="1:13" ht="15.75" customHeight="1" x14ac:dyDescent="0.2">
      <c r="A606" s="2"/>
      <c r="B606" s="16"/>
      <c r="C606" s="16"/>
      <c r="D606" s="16"/>
      <c r="E606" s="16"/>
      <c r="F606" s="52"/>
      <c r="G606" s="16"/>
      <c r="H606" s="16"/>
      <c r="I606" s="16"/>
      <c r="J606" s="16"/>
      <c r="K606" s="16"/>
      <c r="L606" s="14"/>
      <c r="M606" s="12"/>
    </row>
    <row r="607" spans="1:13" ht="15.75" customHeight="1" x14ac:dyDescent="0.2">
      <c r="A607" s="2"/>
      <c r="B607" s="16"/>
      <c r="C607" s="16"/>
      <c r="D607" s="16"/>
      <c r="E607" s="16"/>
      <c r="F607" s="52"/>
      <c r="G607" s="16"/>
      <c r="H607" s="16"/>
      <c r="I607" s="16"/>
      <c r="J607" s="16"/>
      <c r="K607" s="16"/>
      <c r="L607" s="14"/>
      <c r="M607" s="12"/>
    </row>
    <row r="608" spans="1:13" ht="15.75" customHeight="1" x14ac:dyDescent="0.2">
      <c r="A608" s="2"/>
      <c r="B608" s="16"/>
      <c r="C608" s="16"/>
      <c r="D608" s="16"/>
      <c r="E608" s="16"/>
      <c r="F608" s="52"/>
      <c r="G608" s="16"/>
      <c r="H608" s="16"/>
      <c r="I608" s="16"/>
      <c r="J608" s="16"/>
      <c r="K608" s="16"/>
      <c r="L608" s="14"/>
      <c r="M608" s="12"/>
    </row>
    <row r="609" spans="1:13" ht="15.75" customHeight="1" x14ac:dyDescent="0.2">
      <c r="A609" s="2"/>
      <c r="B609" s="16"/>
      <c r="C609" s="16"/>
      <c r="D609" s="16"/>
      <c r="E609" s="16"/>
      <c r="F609" s="52"/>
      <c r="G609" s="16"/>
      <c r="H609" s="16"/>
      <c r="I609" s="16"/>
      <c r="J609" s="16"/>
      <c r="K609" s="16"/>
      <c r="L609" s="14"/>
      <c r="M609" s="12"/>
    </row>
    <row r="610" spans="1:13" ht="15.75" customHeight="1" x14ac:dyDescent="0.2">
      <c r="A610" s="2"/>
      <c r="B610" s="16"/>
      <c r="C610" s="16"/>
      <c r="D610" s="16"/>
      <c r="E610" s="16"/>
      <c r="F610" s="52"/>
      <c r="G610" s="16"/>
      <c r="H610" s="16"/>
      <c r="I610" s="16"/>
      <c r="J610" s="16"/>
      <c r="K610" s="16"/>
      <c r="L610" s="14"/>
      <c r="M610" s="12"/>
    </row>
    <row r="611" spans="1:13" ht="15.75" customHeight="1" x14ac:dyDescent="0.2">
      <c r="A611" s="2"/>
      <c r="B611" s="16"/>
      <c r="C611" s="16"/>
      <c r="D611" s="16"/>
      <c r="E611" s="16"/>
      <c r="F611" s="52"/>
      <c r="G611" s="16"/>
      <c r="H611" s="16"/>
      <c r="I611" s="16"/>
      <c r="J611" s="16"/>
      <c r="K611" s="16"/>
      <c r="L611" s="14"/>
      <c r="M611" s="12"/>
    </row>
    <row r="612" spans="1:13" ht="15.75" customHeight="1" x14ac:dyDescent="0.2">
      <c r="A612" s="2"/>
      <c r="B612" s="16"/>
      <c r="C612" s="16"/>
      <c r="D612" s="16"/>
      <c r="E612" s="16"/>
      <c r="F612" s="52"/>
      <c r="G612" s="16"/>
      <c r="H612" s="16"/>
      <c r="I612" s="16"/>
      <c r="J612" s="16"/>
      <c r="K612" s="16"/>
      <c r="L612" s="14"/>
      <c r="M612" s="12"/>
    </row>
    <row r="613" spans="1:13" ht="15.75" customHeight="1" x14ac:dyDescent="0.2">
      <c r="A613" s="2"/>
      <c r="B613" s="16"/>
      <c r="C613" s="16"/>
      <c r="D613" s="16"/>
      <c r="E613" s="16"/>
      <c r="F613" s="52"/>
      <c r="G613" s="16"/>
      <c r="H613" s="16"/>
      <c r="I613" s="16"/>
      <c r="J613" s="16"/>
      <c r="K613" s="16"/>
      <c r="L613" s="14"/>
      <c r="M613" s="12"/>
    </row>
    <row r="614" spans="1:13" ht="15.75" customHeight="1" x14ac:dyDescent="0.2">
      <c r="A614" s="2"/>
      <c r="B614" s="16"/>
      <c r="C614" s="16"/>
      <c r="D614" s="16"/>
      <c r="E614" s="16"/>
      <c r="F614" s="52"/>
      <c r="G614" s="16"/>
      <c r="H614" s="16"/>
      <c r="I614" s="16"/>
      <c r="J614" s="16"/>
      <c r="K614" s="16"/>
      <c r="L614" s="14"/>
      <c r="M614" s="12"/>
    </row>
    <row r="615" spans="1:13" ht="15.75" customHeight="1" x14ac:dyDescent="0.2">
      <c r="A615" s="2"/>
      <c r="B615" s="16"/>
      <c r="C615" s="16"/>
      <c r="D615" s="16"/>
      <c r="E615" s="16"/>
      <c r="F615" s="52"/>
      <c r="G615" s="16"/>
      <c r="H615" s="16"/>
      <c r="I615" s="16"/>
      <c r="J615" s="16"/>
      <c r="K615" s="16"/>
      <c r="L615" s="14"/>
      <c r="M615" s="12"/>
    </row>
    <row r="616" spans="1:13" ht="15.75" customHeight="1" x14ac:dyDescent="0.2">
      <c r="A616" s="2"/>
      <c r="B616" s="16"/>
      <c r="C616" s="16"/>
      <c r="D616" s="16"/>
      <c r="E616" s="16"/>
      <c r="F616" s="52"/>
      <c r="G616" s="16"/>
      <c r="H616" s="16"/>
      <c r="I616" s="16"/>
      <c r="J616" s="16"/>
      <c r="K616" s="16"/>
      <c r="L616" s="14"/>
      <c r="M616" s="12"/>
    </row>
    <row r="617" spans="1:13" ht="15.75" customHeight="1" x14ac:dyDescent="0.2">
      <c r="A617" s="2"/>
      <c r="B617" s="16"/>
      <c r="C617" s="16"/>
      <c r="D617" s="16"/>
      <c r="E617" s="16"/>
      <c r="F617" s="52"/>
      <c r="G617" s="16"/>
      <c r="H617" s="16"/>
      <c r="I617" s="16"/>
      <c r="J617" s="16"/>
      <c r="K617" s="16"/>
      <c r="L617" s="14"/>
      <c r="M617" s="12"/>
    </row>
    <row r="618" spans="1:13" ht="15.75" customHeight="1" x14ac:dyDescent="0.2">
      <c r="A618" s="2"/>
      <c r="B618" s="16"/>
      <c r="C618" s="16"/>
      <c r="D618" s="16"/>
      <c r="E618" s="16"/>
      <c r="F618" s="52"/>
      <c r="G618" s="16"/>
      <c r="H618" s="16"/>
      <c r="I618" s="16"/>
      <c r="J618" s="16"/>
      <c r="K618" s="16"/>
      <c r="L618" s="14"/>
      <c r="M618" s="12"/>
    </row>
    <row r="619" spans="1:13" ht="15.75" customHeight="1" x14ac:dyDescent="0.2">
      <c r="A619" s="2"/>
      <c r="B619" s="16"/>
      <c r="C619" s="16"/>
      <c r="D619" s="16"/>
      <c r="E619" s="16"/>
      <c r="F619" s="52"/>
      <c r="G619" s="16"/>
      <c r="H619" s="16"/>
      <c r="I619" s="16"/>
      <c r="J619" s="16"/>
      <c r="K619" s="16"/>
      <c r="L619" s="14"/>
      <c r="M619" s="12"/>
    </row>
    <row r="620" spans="1:13" ht="15.75" customHeight="1" x14ac:dyDescent="0.2">
      <c r="A620" s="2"/>
      <c r="B620" s="16"/>
      <c r="C620" s="16"/>
      <c r="D620" s="16"/>
      <c r="E620" s="16"/>
      <c r="F620" s="52"/>
      <c r="G620" s="16"/>
      <c r="H620" s="16"/>
      <c r="I620" s="16"/>
      <c r="J620" s="16"/>
      <c r="K620" s="16"/>
      <c r="L620" s="14"/>
      <c r="M620" s="12"/>
    </row>
    <row r="621" spans="1:13" ht="15.75" customHeight="1" x14ac:dyDescent="0.2">
      <c r="A621" s="2"/>
      <c r="B621" s="16"/>
      <c r="C621" s="16"/>
      <c r="D621" s="16"/>
      <c r="E621" s="16"/>
      <c r="F621" s="52"/>
      <c r="G621" s="16"/>
      <c r="H621" s="16"/>
      <c r="I621" s="16"/>
      <c r="J621" s="16"/>
      <c r="K621" s="16"/>
      <c r="L621" s="14"/>
      <c r="M621" s="12"/>
    </row>
    <row r="622" spans="1:13" ht="15.75" customHeight="1" x14ac:dyDescent="0.2">
      <c r="A622" s="2"/>
      <c r="B622" s="16"/>
      <c r="C622" s="16"/>
      <c r="D622" s="16"/>
      <c r="E622" s="16"/>
      <c r="F622" s="52"/>
      <c r="G622" s="16"/>
      <c r="H622" s="16"/>
      <c r="I622" s="16"/>
      <c r="J622" s="16"/>
      <c r="K622" s="16"/>
      <c r="L622" s="14"/>
      <c r="M622" s="12"/>
    </row>
    <row r="623" spans="1:13" ht="15.75" customHeight="1" x14ac:dyDescent="0.2">
      <c r="A623" s="2"/>
      <c r="B623" s="16"/>
      <c r="C623" s="16"/>
      <c r="D623" s="16"/>
      <c r="E623" s="16"/>
      <c r="F623" s="52"/>
      <c r="G623" s="16"/>
      <c r="H623" s="16"/>
      <c r="I623" s="16"/>
      <c r="J623" s="16"/>
      <c r="K623" s="16"/>
      <c r="L623" s="14"/>
      <c r="M623" s="12"/>
    </row>
    <row r="624" spans="1:13" ht="15.75" customHeight="1" x14ac:dyDescent="0.2">
      <c r="A624" s="2"/>
      <c r="B624" s="16"/>
      <c r="C624" s="16"/>
      <c r="D624" s="16"/>
      <c r="E624" s="16"/>
      <c r="F624" s="52"/>
      <c r="G624" s="16"/>
      <c r="H624" s="16"/>
      <c r="I624" s="16"/>
      <c r="J624" s="16"/>
      <c r="K624" s="16"/>
      <c r="L624" s="14"/>
      <c r="M624" s="12"/>
    </row>
    <row r="625" spans="1:13" ht="15.75" customHeight="1" x14ac:dyDescent="0.2">
      <c r="A625" s="2"/>
      <c r="B625" s="16"/>
      <c r="C625" s="16"/>
      <c r="D625" s="16"/>
      <c r="E625" s="16"/>
      <c r="F625" s="52"/>
      <c r="G625" s="16"/>
      <c r="H625" s="16"/>
      <c r="I625" s="16"/>
      <c r="J625" s="16"/>
      <c r="K625" s="16"/>
      <c r="L625" s="14"/>
      <c r="M625" s="12"/>
    </row>
    <row r="626" spans="1:13" ht="15.75" customHeight="1" x14ac:dyDescent="0.2">
      <c r="A626" s="2"/>
      <c r="B626" s="16"/>
      <c r="C626" s="16"/>
      <c r="D626" s="16"/>
      <c r="E626" s="16"/>
      <c r="F626" s="52"/>
      <c r="G626" s="16"/>
      <c r="H626" s="16"/>
      <c r="I626" s="16"/>
      <c r="J626" s="16"/>
      <c r="K626" s="16"/>
      <c r="L626" s="14"/>
      <c r="M626" s="12"/>
    </row>
    <row r="627" spans="1:13" ht="15.75" customHeight="1" x14ac:dyDescent="0.2">
      <c r="A627" s="2"/>
      <c r="B627" s="16"/>
      <c r="C627" s="16"/>
      <c r="D627" s="16"/>
      <c r="E627" s="16"/>
      <c r="F627" s="52"/>
      <c r="G627" s="16"/>
      <c r="H627" s="16"/>
      <c r="I627" s="16"/>
      <c r="J627" s="16"/>
      <c r="K627" s="16"/>
      <c r="L627" s="14"/>
      <c r="M627" s="12"/>
    </row>
    <row r="628" spans="1:13" ht="15.75" customHeight="1" x14ac:dyDescent="0.2">
      <c r="A628" s="2"/>
      <c r="B628" s="16"/>
      <c r="C628" s="16"/>
      <c r="D628" s="16"/>
      <c r="E628" s="16"/>
      <c r="F628" s="52"/>
      <c r="G628" s="16"/>
      <c r="H628" s="16"/>
      <c r="I628" s="16"/>
      <c r="J628" s="16"/>
      <c r="K628" s="16"/>
      <c r="L628" s="14"/>
      <c r="M628" s="12"/>
    </row>
    <row r="629" spans="1:13" ht="15.75" customHeight="1" x14ac:dyDescent="0.2">
      <c r="A629" s="2"/>
      <c r="B629" s="16"/>
      <c r="C629" s="16"/>
      <c r="D629" s="16"/>
      <c r="E629" s="16"/>
      <c r="F629" s="52"/>
      <c r="G629" s="16"/>
      <c r="H629" s="16"/>
      <c r="I629" s="16"/>
      <c r="J629" s="16"/>
      <c r="K629" s="16"/>
      <c r="L629" s="14"/>
      <c r="M629" s="12"/>
    </row>
    <row r="630" spans="1:13" ht="15.75" customHeight="1" x14ac:dyDescent="0.2">
      <c r="A630" s="2"/>
      <c r="B630" s="16"/>
      <c r="C630" s="16"/>
      <c r="D630" s="16"/>
      <c r="E630" s="16"/>
      <c r="F630" s="52"/>
      <c r="G630" s="16"/>
      <c r="H630" s="16"/>
      <c r="I630" s="16"/>
      <c r="J630" s="16"/>
      <c r="K630" s="16"/>
      <c r="L630" s="14"/>
      <c r="M630" s="12"/>
    </row>
    <row r="631" spans="1:13" ht="15.75" customHeight="1" x14ac:dyDescent="0.2">
      <c r="A631" s="2"/>
      <c r="B631" s="16"/>
      <c r="C631" s="16"/>
      <c r="D631" s="16"/>
      <c r="E631" s="16"/>
      <c r="F631" s="52"/>
      <c r="G631" s="16"/>
      <c r="H631" s="16"/>
      <c r="I631" s="16"/>
      <c r="J631" s="16"/>
      <c r="K631" s="16"/>
      <c r="L631" s="14"/>
      <c r="M631" s="12"/>
    </row>
    <row r="632" spans="1:13" ht="15.75" customHeight="1" x14ac:dyDescent="0.2">
      <c r="A632" s="2"/>
      <c r="B632" s="16"/>
      <c r="C632" s="16"/>
      <c r="D632" s="16"/>
      <c r="E632" s="16"/>
      <c r="F632" s="52"/>
      <c r="G632" s="16"/>
      <c r="H632" s="16"/>
      <c r="I632" s="16"/>
      <c r="J632" s="16"/>
      <c r="K632" s="16"/>
      <c r="L632" s="14"/>
      <c r="M632" s="12"/>
    </row>
    <row r="633" spans="1:13" ht="15.75" customHeight="1" x14ac:dyDescent="0.2">
      <c r="A633" s="2"/>
      <c r="B633" s="16"/>
      <c r="C633" s="16"/>
      <c r="D633" s="16"/>
      <c r="E633" s="16"/>
      <c r="F633" s="52"/>
      <c r="G633" s="16"/>
      <c r="H633" s="16"/>
      <c r="I633" s="16"/>
      <c r="J633" s="16"/>
      <c r="K633" s="16"/>
      <c r="L633" s="14"/>
      <c r="M633" s="12"/>
    </row>
    <row r="634" spans="1:13" ht="15.75" customHeight="1" x14ac:dyDescent="0.2">
      <c r="G634" s="6"/>
      <c r="H634" s="6"/>
    </row>
    <row r="635" spans="1:13" ht="15.75" customHeight="1" x14ac:dyDescent="0.2">
      <c r="G635" s="6"/>
      <c r="H635" s="6"/>
    </row>
    <row r="636" spans="1:13" ht="15.75" customHeight="1" x14ac:dyDescent="0.2">
      <c r="G636" s="6"/>
      <c r="H636" s="6"/>
    </row>
    <row r="637" spans="1:13" ht="15.75" customHeight="1" x14ac:dyDescent="0.2">
      <c r="G637" s="6"/>
      <c r="H637" s="6"/>
    </row>
    <row r="638" spans="1:13" ht="15.75" customHeight="1" x14ac:dyDescent="0.2">
      <c r="G638" s="6"/>
      <c r="H638" s="6"/>
    </row>
    <row r="639" spans="1:13" ht="15.75" customHeight="1" x14ac:dyDescent="0.2">
      <c r="G639" s="6"/>
      <c r="H639" s="6"/>
    </row>
    <row r="640" spans="1:13" ht="15.75" customHeight="1" x14ac:dyDescent="0.2">
      <c r="G640" s="6"/>
      <c r="H640" s="6"/>
    </row>
    <row r="641" spans="7:8" ht="15.75" customHeight="1" x14ac:dyDescent="0.2">
      <c r="G641" s="6"/>
      <c r="H641" s="6"/>
    </row>
    <row r="642" spans="7:8" ht="15.75" customHeight="1" x14ac:dyDescent="0.2">
      <c r="G642" s="6"/>
      <c r="H642" s="6"/>
    </row>
    <row r="643" spans="7:8" ht="15.75" customHeight="1" x14ac:dyDescent="0.2">
      <c r="G643" s="6"/>
      <c r="H643" s="6"/>
    </row>
    <row r="644" spans="7:8" ht="15.75" customHeight="1" x14ac:dyDescent="0.2">
      <c r="G644" s="6"/>
      <c r="H644" s="6"/>
    </row>
    <row r="645" spans="7:8" ht="15.75" customHeight="1" x14ac:dyDescent="0.2">
      <c r="G645" s="6"/>
      <c r="H645" s="6"/>
    </row>
    <row r="646" spans="7:8" ht="15.75" customHeight="1" x14ac:dyDescent="0.2">
      <c r="G646" s="6"/>
      <c r="H646" s="6"/>
    </row>
    <row r="647" spans="7:8" ht="15.75" customHeight="1" x14ac:dyDescent="0.2">
      <c r="G647" s="6"/>
      <c r="H647" s="6"/>
    </row>
    <row r="648" spans="7:8" ht="15.75" customHeight="1" x14ac:dyDescent="0.2">
      <c r="G648" s="6"/>
      <c r="H648" s="6"/>
    </row>
    <row r="649" spans="7:8" ht="15.75" customHeight="1" x14ac:dyDescent="0.2">
      <c r="G649" s="6"/>
      <c r="H649" s="6"/>
    </row>
    <row r="650" spans="7:8" ht="15.75" customHeight="1" x14ac:dyDescent="0.2">
      <c r="G650" s="6"/>
      <c r="H650" s="6"/>
    </row>
    <row r="651" spans="7:8" ht="15.75" customHeight="1" x14ac:dyDescent="0.2">
      <c r="G651" s="6"/>
      <c r="H651" s="6"/>
    </row>
    <row r="652" spans="7:8" ht="15.75" customHeight="1" x14ac:dyDescent="0.2">
      <c r="G652" s="6"/>
      <c r="H652" s="6"/>
    </row>
    <row r="653" spans="7:8" ht="15.75" customHeight="1" x14ac:dyDescent="0.2">
      <c r="G653" s="6"/>
      <c r="H653" s="6"/>
    </row>
    <row r="654" spans="7:8" ht="15.75" customHeight="1" x14ac:dyDescent="0.2">
      <c r="G654" s="6"/>
      <c r="H654" s="6"/>
    </row>
    <row r="655" spans="7:8" ht="15.75" customHeight="1" x14ac:dyDescent="0.2">
      <c r="G655" s="6"/>
      <c r="H655" s="6"/>
    </row>
    <row r="656" spans="7:8" ht="15.75" customHeight="1" x14ac:dyDescent="0.2">
      <c r="G656" s="6"/>
      <c r="H656" s="6"/>
    </row>
    <row r="657" spans="7:8" ht="15.75" customHeight="1" x14ac:dyDescent="0.2">
      <c r="G657" s="6"/>
      <c r="H657" s="6"/>
    </row>
    <row r="658" spans="7:8" ht="15.75" customHeight="1" x14ac:dyDescent="0.2">
      <c r="G658" s="6"/>
      <c r="H658" s="6"/>
    </row>
    <row r="659" spans="7:8" ht="15.75" customHeight="1" x14ac:dyDescent="0.2">
      <c r="G659" s="6"/>
      <c r="H659" s="6"/>
    </row>
    <row r="660" spans="7:8" ht="15.75" customHeight="1" x14ac:dyDescent="0.2">
      <c r="G660" s="6"/>
      <c r="H660" s="6"/>
    </row>
    <row r="661" spans="7:8" ht="15.75" customHeight="1" x14ac:dyDescent="0.2">
      <c r="G661" s="6"/>
      <c r="H661" s="6"/>
    </row>
    <row r="662" spans="7:8" ht="15.75" customHeight="1" x14ac:dyDescent="0.2">
      <c r="G662" s="6"/>
      <c r="H662" s="6"/>
    </row>
    <row r="663" spans="7:8" ht="15.75" customHeight="1" x14ac:dyDescent="0.2">
      <c r="G663" s="6"/>
      <c r="H663" s="6"/>
    </row>
    <row r="664" spans="7:8" ht="15.75" customHeight="1" x14ac:dyDescent="0.2">
      <c r="G664" s="6"/>
      <c r="H664" s="6"/>
    </row>
    <row r="665" spans="7:8" ht="15.75" customHeight="1" x14ac:dyDescent="0.2">
      <c r="G665" s="6"/>
      <c r="H665" s="6"/>
    </row>
    <row r="666" spans="7:8" ht="15.75" customHeight="1" x14ac:dyDescent="0.2">
      <c r="G666" s="6"/>
      <c r="H666" s="6"/>
    </row>
    <row r="667" spans="7:8" ht="15.75" customHeight="1" x14ac:dyDescent="0.2">
      <c r="G667" s="6"/>
      <c r="H667" s="6"/>
    </row>
    <row r="668" spans="7:8" ht="15.75" customHeight="1" x14ac:dyDescent="0.2">
      <c r="G668" s="6"/>
      <c r="H668" s="6"/>
    </row>
    <row r="669" spans="7:8" ht="15.75" customHeight="1" x14ac:dyDescent="0.2">
      <c r="G669" s="6"/>
      <c r="H669" s="6"/>
    </row>
    <row r="670" spans="7:8" ht="15.75" customHeight="1" x14ac:dyDescent="0.2">
      <c r="G670" s="6"/>
      <c r="H670" s="6"/>
    </row>
    <row r="671" spans="7:8" ht="15.75" customHeight="1" x14ac:dyDescent="0.2">
      <c r="G671" s="6"/>
      <c r="H671" s="6"/>
    </row>
    <row r="672" spans="7:8" ht="15.75" customHeight="1" x14ac:dyDescent="0.2">
      <c r="G672" s="6"/>
      <c r="H672" s="6"/>
    </row>
    <row r="673" spans="7:8" ht="15.75" customHeight="1" x14ac:dyDescent="0.2">
      <c r="G673" s="6"/>
      <c r="H673" s="6"/>
    </row>
    <row r="674" spans="7:8" ht="15.75" customHeight="1" x14ac:dyDescent="0.2">
      <c r="G674" s="6"/>
      <c r="H674" s="6"/>
    </row>
    <row r="675" spans="7:8" ht="15.75" customHeight="1" x14ac:dyDescent="0.2">
      <c r="G675" s="6"/>
      <c r="H675" s="6"/>
    </row>
    <row r="676" spans="7:8" ht="15.75" customHeight="1" x14ac:dyDescent="0.2">
      <c r="G676" s="6"/>
      <c r="H676" s="6"/>
    </row>
    <row r="677" spans="7:8" ht="15.75" customHeight="1" x14ac:dyDescent="0.2">
      <c r="G677" s="6"/>
      <c r="H677" s="6"/>
    </row>
    <row r="678" spans="7:8" ht="15.75" customHeight="1" x14ac:dyDescent="0.2">
      <c r="G678" s="6"/>
      <c r="H678" s="6"/>
    </row>
    <row r="679" spans="7:8" ht="15.75" customHeight="1" x14ac:dyDescent="0.2">
      <c r="G679" s="6"/>
      <c r="H679" s="6"/>
    </row>
    <row r="680" spans="7:8" ht="15.75" customHeight="1" x14ac:dyDescent="0.2">
      <c r="G680" s="6"/>
      <c r="H680" s="6"/>
    </row>
    <row r="681" spans="7:8" ht="15.75" customHeight="1" x14ac:dyDescent="0.2">
      <c r="G681" s="6"/>
      <c r="H681" s="6"/>
    </row>
    <row r="682" spans="7:8" ht="15.75" customHeight="1" x14ac:dyDescent="0.2">
      <c r="G682" s="6"/>
      <c r="H682" s="6"/>
    </row>
    <row r="683" spans="7:8" ht="15.75" customHeight="1" x14ac:dyDescent="0.2">
      <c r="G683" s="6"/>
      <c r="H683" s="6"/>
    </row>
    <row r="684" spans="7:8" ht="15.75" customHeight="1" x14ac:dyDescent="0.2">
      <c r="G684" s="6"/>
      <c r="H684" s="6"/>
    </row>
    <row r="685" spans="7:8" ht="15.75" customHeight="1" x14ac:dyDescent="0.2">
      <c r="G685" s="6"/>
      <c r="H685" s="6"/>
    </row>
    <row r="686" spans="7:8" ht="15.75" customHeight="1" x14ac:dyDescent="0.2">
      <c r="G686" s="6"/>
      <c r="H686" s="6"/>
    </row>
    <row r="687" spans="7:8" ht="15.75" customHeight="1" x14ac:dyDescent="0.2">
      <c r="G687" s="6"/>
      <c r="H687" s="6"/>
    </row>
    <row r="688" spans="7:8" ht="15.75" customHeight="1" x14ac:dyDescent="0.2">
      <c r="G688" s="6"/>
      <c r="H688" s="6"/>
    </row>
    <row r="689" spans="7:8" ht="15.75" customHeight="1" x14ac:dyDescent="0.2">
      <c r="G689" s="6"/>
      <c r="H689" s="6"/>
    </row>
    <row r="690" spans="7:8" ht="15.75" customHeight="1" x14ac:dyDescent="0.2">
      <c r="G690" s="6"/>
      <c r="H690" s="6"/>
    </row>
    <row r="691" spans="7:8" ht="15.75" customHeight="1" x14ac:dyDescent="0.2">
      <c r="G691" s="6"/>
      <c r="H691" s="6"/>
    </row>
    <row r="692" spans="7:8" ht="15.75" customHeight="1" x14ac:dyDescent="0.2">
      <c r="G692" s="6"/>
      <c r="H692" s="6"/>
    </row>
    <row r="693" spans="7:8" ht="15.75" customHeight="1" x14ac:dyDescent="0.2">
      <c r="G693" s="6"/>
      <c r="H693" s="6"/>
    </row>
    <row r="694" spans="7:8" ht="15.75" customHeight="1" x14ac:dyDescent="0.2">
      <c r="G694" s="6"/>
      <c r="H694" s="6"/>
    </row>
    <row r="695" spans="7:8" ht="15.75" customHeight="1" x14ac:dyDescent="0.2">
      <c r="G695" s="6"/>
      <c r="H695" s="6"/>
    </row>
    <row r="696" spans="7:8" ht="15.75" customHeight="1" x14ac:dyDescent="0.2">
      <c r="G696" s="6"/>
      <c r="H696" s="6"/>
    </row>
    <row r="697" spans="7:8" ht="15.75" customHeight="1" x14ac:dyDescent="0.2">
      <c r="G697" s="6"/>
      <c r="H697" s="6"/>
    </row>
    <row r="698" spans="7:8" ht="15.75" customHeight="1" x14ac:dyDescent="0.2">
      <c r="G698" s="6"/>
      <c r="H698" s="6"/>
    </row>
    <row r="699" spans="7:8" ht="15.75" customHeight="1" x14ac:dyDescent="0.2">
      <c r="G699" s="6"/>
      <c r="H699" s="6"/>
    </row>
    <row r="700" spans="7:8" ht="15.75" customHeight="1" x14ac:dyDescent="0.2">
      <c r="G700" s="6"/>
      <c r="H700" s="6"/>
    </row>
    <row r="701" spans="7:8" ht="15.75" customHeight="1" x14ac:dyDescent="0.2">
      <c r="G701" s="6"/>
      <c r="H701" s="6"/>
    </row>
    <row r="702" spans="7:8" ht="15.75" customHeight="1" x14ac:dyDescent="0.2">
      <c r="G702" s="6"/>
      <c r="H702" s="6"/>
    </row>
    <row r="703" spans="7:8" ht="15.75" customHeight="1" x14ac:dyDescent="0.2">
      <c r="G703" s="6"/>
      <c r="H703" s="6"/>
    </row>
    <row r="704" spans="7:8" ht="15.75" customHeight="1" x14ac:dyDescent="0.2">
      <c r="G704" s="6"/>
      <c r="H704" s="6"/>
    </row>
    <row r="705" spans="7:8" ht="15.75" customHeight="1" x14ac:dyDescent="0.2">
      <c r="G705" s="6"/>
      <c r="H705" s="6"/>
    </row>
    <row r="706" spans="7:8" ht="15.75" customHeight="1" x14ac:dyDescent="0.2">
      <c r="G706" s="6"/>
      <c r="H706" s="6"/>
    </row>
    <row r="707" spans="7:8" ht="15.75" customHeight="1" x14ac:dyDescent="0.2">
      <c r="G707" s="6"/>
      <c r="H707" s="6"/>
    </row>
    <row r="708" spans="7:8" ht="15.75" customHeight="1" x14ac:dyDescent="0.2">
      <c r="G708" s="6"/>
      <c r="H708" s="6"/>
    </row>
    <row r="709" spans="7:8" ht="15.75" customHeight="1" x14ac:dyDescent="0.2">
      <c r="G709" s="6"/>
      <c r="H709" s="6"/>
    </row>
    <row r="710" spans="7:8" ht="15.75" customHeight="1" x14ac:dyDescent="0.2">
      <c r="G710" s="6"/>
      <c r="H710" s="6"/>
    </row>
    <row r="711" spans="7:8" ht="15.75" customHeight="1" x14ac:dyDescent="0.2">
      <c r="G711" s="6"/>
      <c r="H711" s="6"/>
    </row>
    <row r="712" spans="7:8" ht="15.75" customHeight="1" x14ac:dyDescent="0.2">
      <c r="G712" s="6"/>
      <c r="H712" s="6"/>
    </row>
    <row r="713" spans="7:8" ht="15.75" customHeight="1" x14ac:dyDescent="0.2">
      <c r="G713" s="6"/>
      <c r="H713" s="6"/>
    </row>
    <row r="714" spans="7:8" ht="15.75" customHeight="1" x14ac:dyDescent="0.2">
      <c r="G714" s="6"/>
      <c r="H714" s="6"/>
    </row>
    <row r="715" spans="7:8" ht="15.75" customHeight="1" x14ac:dyDescent="0.2">
      <c r="G715" s="6"/>
      <c r="H715" s="6"/>
    </row>
    <row r="716" spans="7:8" ht="15.75" customHeight="1" x14ac:dyDescent="0.2">
      <c r="G716" s="6"/>
      <c r="H716" s="6"/>
    </row>
    <row r="717" spans="7:8" ht="15.75" customHeight="1" x14ac:dyDescent="0.2">
      <c r="G717" s="6"/>
      <c r="H717" s="6"/>
    </row>
    <row r="718" spans="7:8" ht="15.75" customHeight="1" x14ac:dyDescent="0.2">
      <c r="G718" s="6"/>
      <c r="H718" s="6"/>
    </row>
    <row r="719" spans="7:8" ht="15.75" customHeight="1" x14ac:dyDescent="0.2">
      <c r="G719" s="6"/>
      <c r="H719" s="6"/>
    </row>
    <row r="720" spans="7:8" ht="15.75" customHeight="1" x14ac:dyDescent="0.2">
      <c r="G720" s="6"/>
      <c r="H720" s="6"/>
    </row>
    <row r="721" spans="7:8" ht="15.75" customHeight="1" x14ac:dyDescent="0.2">
      <c r="G721" s="6"/>
      <c r="H721" s="6"/>
    </row>
    <row r="722" spans="7:8" ht="15.75" customHeight="1" x14ac:dyDescent="0.2">
      <c r="G722" s="6"/>
      <c r="H722" s="6"/>
    </row>
    <row r="723" spans="7:8" ht="15.75" customHeight="1" x14ac:dyDescent="0.2">
      <c r="G723" s="6"/>
      <c r="H723" s="6"/>
    </row>
    <row r="724" spans="7:8" ht="15.75" customHeight="1" x14ac:dyDescent="0.2">
      <c r="G724" s="6"/>
      <c r="H724" s="6"/>
    </row>
    <row r="725" spans="7:8" ht="15.75" customHeight="1" x14ac:dyDescent="0.2">
      <c r="G725" s="6"/>
      <c r="H725" s="6"/>
    </row>
    <row r="726" spans="7:8" ht="15.75" customHeight="1" x14ac:dyDescent="0.2">
      <c r="G726" s="6"/>
      <c r="H726" s="6"/>
    </row>
    <row r="727" spans="7:8" ht="15.75" customHeight="1" x14ac:dyDescent="0.2">
      <c r="G727" s="6"/>
      <c r="H727" s="6"/>
    </row>
    <row r="728" spans="7:8" ht="15.75" customHeight="1" x14ac:dyDescent="0.2">
      <c r="G728" s="6"/>
      <c r="H728" s="6"/>
    </row>
    <row r="729" spans="7:8" ht="15.75" customHeight="1" x14ac:dyDescent="0.2">
      <c r="G729" s="6"/>
      <c r="H729" s="6"/>
    </row>
    <row r="730" spans="7:8" ht="15.75" customHeight="1" x14ac:dyDescent="0.2">
      <c r="G730" s="6"/>
      <c r="H730" s="6"/>
    </row>
    <row r="731" spans="7:8" ht="15.75" customHeight="1" x14ac:dyDescent="0.2">
      <c r="G731" s="6"/>
      <c r="H731" s="6"/>
    </row>
    <row r="732" spans="7:8" ht="15.75" customHeight="1" x14ac:dyDescent="0.2">
      <c r="G732" s="6"/>
      <c r="H732" s="6"/>
    </row>
    <row r="733" spans="7:8" ht="15.75" customHeight="1" x14ac:dyDescent="0.2">
      <c r="G733" s="6"/>
      <c r="H733" s="6"/>
    </row>
    <row r="734" spans="7:8" ht="15.75" customHeight="1" x14ac:dyDescent="0.2">
      <c r="G734" s="6"/>
      <c r="H734" s="6"/>
    </row>
    <row r="735" spans="7:8" ht="15.75" customHeight="1" x14ac:dyDescent="0.2">
      <c r="G735" s="6"/>
      <c r="H735" s="6"/>
    </row>
    <row r="736" spans="7:8" ht="15.75" customHeight="1" x14ac:dyDescent="0.2">
      <c r="G736" s="6"/>
      <c r="H736" s="6"/>
    </row>
    <row r="737" spans="7:8" ht="15.75" customHeight="1" x14ac:dyDescent="0.2">
      <c r="G737" s="6"/>
      <c r="H737" s="6"/>
    </row>
    <row r="738" spans="7:8" ht="15.75" customHeight="1" x14ac:dyDescent="0.2">
      <c r="G738" s="6"/>
      <c r="H738" s="6"/>
    </row>
    <row r="739" spans="7:8" ht="15.75" customHeight="1" x14ac:dyDescent="0.2">
      <c r="G739" s="6"/>
      <c r="H739" s="6"/>
    </row>
    <row r="740" spans="7:8" ht="15.75" customHeight="1" x14ac:dyDescent="0.2">
      <c r="G740" s="6"/>
      <c r="H740" s="6"/>
    </row>
    <row r="741" spans="7:8" ht="15.75" customHeight="1" x14ac:dyDescent="0.2">
      <c r="G741" s="6"/>
      <c r="H741" s="6"/>
    </row>
    <row r="742" spans="7:8" ht="15.75" customHeight="1" x14ac:dyDescent="0.2">
      <c r="G742" s="6"/>
      <c r="H742" s="6"/>
    </row>
    <row r="743" spans="7:8" ht="15.75" customHeight="1" x14ac:dyDescent="0.2">
      <c r="G743" s="6"/>
      <c r="H743" s="6"/>
    </row>
    <row r="744" spans="7:8" ht="15.75" customHeight="1" x14ac:dyDescent="0.2">
      <c r="G744" s="6"/>
      <c r="H744" s="6"/>
    </row>
    <row r="745" spans="7:8" ht="15.75" customHeight="1" x14ac:dyDescent="0.2">
      <c r="G745" s="6"/>
      <c r="H745" s="6"/>
    </row>
    <row r="746" spans="7:8" ht="15.75" customHeight="1" x14ac:dyDescent="0.2">
      <c r="G746" s="6"/>
      <c r="H746" s="6"/>
    </row>
    <row r="747" spans="7:8" ht="15.75" customHeight="1" x14ac:dyDescent="0.2">
      <c r="G747" s="6"/>
      <c r="H747" s="6"/>
    </row>
    <row r="748" spans="7:8" ht="15.75" customHeight="1" x14ac:dyDescent="0.2">
      <c r="G748" s="6"/>
      <c r="H748" s="6"/>
    </row>
    <row r="749" spans="7:8" ht="15.75" customHeight="1" x14ac:dyDescent="0.2">
      <c r="G749" s="6"/>
      <c r="H749" s="6"/>
    </row>
    <row r="750" spans="7:8" ht="15.75" customHeight="1" x14ac:dyDescent="0.2">
      <c r="G750" s="6"/>
      <c r="H750" s="6"/>
    </row>
    <row r="751" spans="7:8" ht="15.75" customHeight="1" x14ac:dyDescent="0.2">
      <c r="G751" s="6"/>
      <c r="H751" s="6"/>
    </row>
    <row r="752" spans="7:8" ht="15.75" customHeight="1" x14ac:dyDescent="0.2">
      <c r="G752" s="6"/>
      <c r="H752" s="6"/>
    </row>
    <row r="753" spans="7:8" ht="15.75" customHeight="1" x14ac:dyDescent="0.2">
      <c r="G753" s="6"/>
      <c r="H753" s="6"/>
    </row>
    <row r="754" spans="7:8" ht="15.75" customHeight="1" x14ac:dyDescent="0.2">
      <c r="G754" s="6"/>
      <c r="H754" s="6"/>
    </row>
    <row r="755" spans="7:8" ht="15.75" customHeight="1" x14ac:dyDescent="0.2">
      <c r="G755" s="6"/>
      <c r="H755" s="6"/>
    </row>
    <row r="756" spans="7:8" ht="15.75" customHeight="1" x14ac:dyDescent="0.2">
      <c r="G756" s="6"/>
      <c r="H756" s="6"/>
    </row>
    <row r="757" spans="7:8" ht="15.75" customHeight="1" x14ac:dyDescent="0.2">
      <c r="G757" s="6"/>
      <c r="H757" s="6"/>
    </row>
    <row r="758" spans="7:8" ht="15.75" customHeight="1" x14ac:dyDescent="0.2">
      <c r="G758" s="6"/>
      <c r="H758" s="6"/>
    </row>
    <row r="759" spans="7:8" ht="15.75" customHeight="1" x14ac:dyDescent="0.2">
      <c r="G759" s="6"/>
      <c r="H759" s="6"/>
    </row>
    <row r="760" spans="7:8" ht="15.75" customHeight="1" x14ac:dyDescent="0.2">
      <c r="G760" s="6"/>
      <c r="H760" s="6"/>
    </row>
    <row r="761" spans="7:8" ht="15.75" customHeight="1" x14ac:dyDescent="0.2">
      <c r="G761" s="6"/>
      <c r="H761" s="6"/>
    </row>
    <row r="762" spans="7:8" ht="15.75" customHeight="1" x14ac:dyDescent="0.2">
      <c r="G762" s="6"/>
      <c r="H762" s="6"/>
    </row>
    <row r="763" spans="7:8" ht="15.75" customHeight="1" x14ac:dyDescent="0.2">
      <c r="G763" s="6"/>
      <c r="H763" s="6"/>
    </row>
    <row r="764" spans="7:8" ht="15.75" customHeight="1" x14ac:dyDescent="0.2">
      <c r="G764" s="6"/>
      <c r="H764" s="6"/>
    </row>
    <row r="765" spans="7:8" ht="15.75" customHeight="1" x14ac:dyDescent="0.2">
      <c r="G765" s="6"/>
      <c r="H765" s="6"/>
    </row>
    <row r="766" spans="7:8" ht="15.75" customHeight="1" x14ac:dyDescent="0.2">
      <c r="G766" s="6"/>
      <c r="H766" s="6"/>
    </row>
    <row r="767" spans="7:8" ht="15.75" customHeight="1" x14ac:dyDescent="0.2">
      <c r="G767" s="6"/>
      <c r="H767" s="6"/>
    </row>
    <row r="768" spans="7:8" ht="15.75" customHeight="1" x14ac:dyDescent="0.2">
      <c r="G768" s="6"/>
      <c r="H768" s="6"/>
    </row>
    <row r="769" spans="7:8" ht="15.75" customHeight="1" x14ac:dyDescent="0.2">
      <c r="G769" s="6"/>
      <c r="H769" s="6"/>
    </row>
    <row r="770" spans="7:8" ht="15.75" customHeight="1" x14ac:dyDescent="0.2">
      <c r="G770" s="6"/>
      <c r="H770" s="6"/>
    </row>
    <row r="771" spans="7:8" ht="15.75" customHeight="1" x14ac:dyDescent="0.2">
      <c r="G771" s="6"/>
      <c r="H771" s="6"/>
    </row>
    <row r="772" spans="7:8" ht="15.75" customHeight="1" x14ac:dyDescent="0.2">
      <c r="G772" s="6"/>
      <c r="H772" s="6"/>
    </row>
    <row r="773" spans="7:8" ht="15.75" customHeight="1" x14ac:dyDescent="0.2">
      <c r="G773" s="6"/>
      <c r="H773" s="6"/>
    </row>
    <row r="774" spans="7:8" ht="15.75" customHeight="1" x14ac:dyDescent="0.2">
      <c r="G774" s="6"/>
      <c r="H774" s="6"/>
    </row>
    <row r="775" spans="7:8" ht="15.75" customHeight="1" x14ac:dyDescent="0.2">
      <c r="G775" s="6"/>
      <c r="H775" s="6"/>
    </row>
    <row r="776" spans="7:8" ht="15.75" customHeight="1" x14ac:dyDescent="0.2">
      <c r="G776" s="6"/>
      <c r="H776" s="6"/>
    </row>
    <row r="777" spans="7:8" ht="15.75" customHeight="1" x14ac:dyDescent="0.2">
      <c r="G777" s="6"/>
      <c r="H777" s="6"/>
    </row>
    <row r="778" spans="7:8" ht="15.75" customHeight="1" x14ac:dyDescent="0.2">
      <c r="G778" s="6"/>
      <c r="H778" s="6"/>
    </row>
    <row r="779" spans="7:8" ht="15.75" customHeight="1" x14ac:dyDescent="0.2">
      <c r="G779" s="6"/>
      <c r="H779" s="6"/>
    </row>
    <row r="780" spans="7:8" ht="15.75" customHeight="1" x14ac:dyDescent="0.2">
      <c r="G780" s="6"/>
      <c r="H780" s="6"/>
    </row>
    <row r="781" spans="7:8" ht="15.75" customHeight="1" x14ac:dyDescent="0.2">
      <c r="G781" s="6"/>
      <c r="H781" s="6"/>
    </row>
    <row r="782" spans="7:8" ht="15.75" customHeight="1" x14ac:dyDescent="0.2">
      <c r="G782" s="6"/>
      <c r="H782" s="6"/>
    </row>
    <row r="783" spans="7:8" ht="15.75" customHeight="1" x14ac:dyDescent="0.2">
      <c r="G783" s="6"/>
      <c r="H783" s="6"/>
    </row>
    <row r="784" spans="7:8" ht="15.75" customHeight="1" x14ac:dyDescent="0.2">
      <c r="G784" s="6"/>
      <c r="H784" s="6"/>
    </row>
    <row r="785" spans="7:8" ht="15.75" customHeight="1" x14ac:dyDescent="0.2">
      <c r="G785" s="6"/>
      <c r="H785" s="6"/>
    </row>
    <row r="786" spans="7:8" ht="15.75" customHeight="1" x14ac:dyDescent="0.2">
      <c r="G786" s="6"/>
      <c r="H786" s="6"/>
    </row>
    <row r="787" spans="7:8" ht="15.75" customHeight="1" x14ac:dyDescent="0.2">
      <c r="G787" s="6"/>
      <c r="H787" s="6"/>
    </row>
    <row r="788" spans="7:8" ht="15.75" customHeight="1" x14ac:dyDescent="0.2">
      <c r="G788" s="6"/>
      <c r="H788" s="6"/>
    </row>
    <row r="789" spans="7:8" ht="15.75" customHeight="1" x14ac:dyDescent="0.2">
      <c r="G789" s="6"/>
      <c r="H789" s="6"/>
    </row>
    <row r="790" spans="7:8" ht="15.75" customHeight="1" x14ac:dyDescent="0.2">
      <c r="G790" s="6"/>
      <c r="H790" s="6"/>
    </row>
    <row r="791" spans="7:8" ht="15.75" customHeight="1" x14ac:dyDescent="0.2">
      <c r="G791" s="6"/>
      <c r="H791" s="6"/>
    </row>
    <row r="792" spans="7:8" ht="15.75" customHeight="1" x14ac:dyDescent="0.2">
      <c r="G792" s="6"/>
      <c r="H792" s="6"/>
    </row>
    <row r="793" spans="7:8" ht="15.75" customHeight="1" x14ac:dyDescent="0.2">
      <c r="G793" s="6"/>
      <c r="H793" s="6"/>
    </row>
    <row r="794" spans="7:8" ht="15.75" customHeight="1" x14ac:dyDescent="0.2">
      <c r="G794" s="6"/>
      <c r="H794" s="6"/>
    </row>
    <row r="795" spans="7:8" ht="15.75" customHeight="1" x14ac:dyDescent="0.2">
      <c r="G795" s="6"/>
      <c r="H795" s="6"/>
    </row>
    <row r="796" spans="7:8" ht="15.75" customHeight="1" x14ac:dyDescent="0.2">
      <c r="G796" s="6"/>
      <c r="H796" s="6"/>
    </row>
    <row r="797" spans="7:8" ht="15.75" customHeight="1" x14ac:dyDescent="0.2">
      <c r="G797" s="6"/>
      <c r="H797" s="6"/>
    </row>
    <row r="798" spans="7:8" ht="15.75" customHeight="1" x14ac:dyDescent="0.2">
      <c r="G798" s="6"/>
      <c r="H798" s="6"/>
    </row>
    <row r="799" spans="7:8" ht="15.75" customHeight="1" x14ac:dyDescent="0.2">
      <c r="G799" s="6"/>
      <c r="H799" s="6"/>
    </row>
    <row r="800" spans="7:8" ht="15.75" customHeight="1" x14ac:dyDescent="0.2">
      <c r="G800" s="6"/>
      <c r="H800" s="6"/>
    </row>
    <row r="801" spans="7:8" ht="15.75" customHeight="1" x14ac:dyDescent="0.2">
      <c r="G801" s="6"/>
      <c r="H801" s="6"/>
    </row>
    <row r="802" spans="7:8" ht="15.75" customHeight="1" x14ac:dyDescent="0.2">
      <c r="G802" s="6"/>
      <c r="H802" s="6"/>
    </row>
    <row r="803" spans="7:8" ht="15.75" customHeight="1" x14ac:dyDescent="0.2">
      <c r="G803" s="6"/>
      <c r="H803" s="6"/>
    </row>
    <row r="804" spans="7:8" ht="15.75" customHeight="1" x14ac:dyDescent="0.2">
      <c r="G804" s="6"/>
      <c r="H804" s="6"/>
    </row>
    <row r="805" spans="7:8" ht="15.75" customHeight="1" x14ac:dyDescent="0.2">
      <c r="G805" s="6"/>
      <c r="H805" s="6"/>
    </row>
    <row r="806" spans="7:8" ht="15.75" customHeight="1" x14ac:dyDescent="0.2">
      <c r="G806" s="6"/>
      <c r="H806" s="6"/>
    </row>
    <row r="807" spans="7:8" ht="15.75" customHeight="1" x14ac:dyDescent="0.2">
      <c r="G807" s="6"/>
      <c r="H807" s="6"/>
    </row>
    <row r="808" spans="7:8" ht="15.75" customHeight="1" x14ac:dyDescent="0.2">
      <c r="G808" s="6"/>
      <c r="H808" s="6"/>
    </row>
    <row r="809" spans="7:8" ht="15.75" customHeight="1" x14ac:dyDescent="0.2">
      <c r="G809" s="6"/>
      <c r="H809" s="6"/>
    </row>
    <row r="810" spans="7:8" ht="15.75" customHeight="1" x14ac:dyDescent="0.2">
      <c r="G810" s="6"/>
      <c r="H810" s="6"/>
    </row>
    <row r="811" spans="7:8" ht="15.75" customHeight="1" x14ac:dyDescent="0.2">
      <c r="G811" s="6"/>
      <c r="H811" s="6"/>
    </row>
    <row r="812" spans="7:8" ht="15.75" customHeight="1" x14ac:dyDescent="0.2">
      <c r="G812" s="6"/>
      <c r="H812" s="6"/>
    </row>
    <row r="813" spans="7:8" ht="15.75" customHeight="1" x14ac:dyDescent="0.2">
      <c r="G813" s="6"/>
      <c r="H813" s="6"/>
    </row>
    <row r="814" spans="7:8" ht="15.75" customHeight="1" x14ac:dyDescent="0.2">
      <c r="G814" s="6"/>
      <c r="H814" s="6"/>
    </row>
    <row r="815" spans="7:8" ht="15.75" customHeight="1" x14ac:dyDescent="0.2">
      <c r="G815" s="6"/>
      <c r="H815" s="6"/>
    </row>
    <row r="816" spans="7:8" ht="15.75" customHeight="1" x14ac:dyDescent="0.2">
      <c r="G816" s="6"/>
      <c r="H816" s="6"/>
    </row>
    <row r="817" spans="7:8" ht="15.75" customHeight="1" x14ac:dyDescent="0.2">
      <c r="G817" s="6"/>
      <c r="H817" s="6"/>
    </row>
    <row r="818" spans="7:8" ht="15.75" customHeight="1" x14ac:dyDescent="0.2">
      <c r="G818" s="6"/>
      <c r="H818" s="6"/>
    </row>
    <row r="819" spans="7:8" ht="15.75" customHeight="1" x14ac:dyDescent="0.2">
      <c r="G819" s="6"/>
      <c r="H819" s="6"/>
    </row>
    <row r="820" spans="7:8" ht="15.75" customHeight="1" x14ac:dyDescent="0.2">
      <c r="G820" s="6"/>
      <c r="H820" s="6"/>
    </row>
    <row r="821" spans="7:8" ht="15.75" customHeight="1" x14ac:dyDescent="0.2">
      <c r="G821" s="6"/>
      <c r="H821" s="6"/>
    </row>
    <row r="822" spans="7:8" ht="15.75" customHeight="1" x14ac:dyDescent="0.2">
      <c r="G822" s="6"/>
      <c r="H822" s="6"/>
    </row>
    <row r="823" spans="7:8" ht="15.75" customHeight="1" x14ac:dyDescent="0.2">
      <c r="G823" s="6"/>
      <c r="H823" s="6"/>
    </row>
    <row r="824" spans="7:8" ht="15.75" customHeight="1" x14ac:dyDescent="0.2">
      <c r="G824" s="6"/>
      <c r="H824" s="6"/>
    </row>
    <row r="825" spans="7:8" ht="15.75" customHeight="1" x14ac:dyDescent="0.2">
      <c r="G825" s="6"/>
      <c r="H825" s="6"/>
    </row>
    <row r="826" spans="7:8" ht="15.75" customHeight="1" x14ac:dyDescent="0.2">
      <c r="G826" s="6"/>
      <c r="H826" s="6"/>
    </row>
    <row r="827" spans="7:8" ht="15.75" customHeight="1" x14ac:dyDescent="0.2">
      <c r="G827" s="6"/>
      <c r="H827" s="6"/>
    </row>
    <row r="828" spans="7:8" ht="15.75" customHeight="1" x14ac:dyDescent="0.2">
      <c r="G828" s="6"/>
      <c r="H828" s="6"/>
    </row>
    <row r="829" spans="7:8" ht="15.75" customHeight="1" x14ac:dyDescent="0.2">
      <c r="G829" s="6"/>
      <c r="H829" s="6"/>
    </row>
    <row r="830" spans="7:8" ht="15.75" customHeight="1" x14ac:dyDescent="0.2">
      <c r="G830" s="6"/>
      <c r="H830" s="6"/>
    </row>
    <row r="831" spans="7:8" ht="15.75" customHeight="1" x14ac:dyDescent="0.2">
      <c r="G831" s="6"/>
      <c r="H831" s="6"/>
    </row>
    <row r="832" spans="7:8" ht="15.75" customHeight="1" x14ac:dyDescent="0.2">
      <c r="G832" s="6"/>
      <c r="H832" s="6"/>
    </row>
    <row r="833" spans="7:8" ht="15.75" customHeight="1" x14ac:dyDescent="0.2">
      <c r="G833" s="6"/>
      <c r="H833" s="6"/>
    </row>
    <row r="834" spans="7:8" ht="15.75" customHeight="1" x14ac:dyDescent="0.2">
      <c r="G834" s="6"/>
      <c r="H834" s="6"/>
    </row>
    <row r="835" spans="7:8" ht="15.75" customHeight="1" x14ac:dyDescent="0.2">
      <c r="G835" s="6"/>
      <c r="H835" s="6"/>
    </row>
    <row r="836" spans="7:8" ht="15.75" customHeight="1" x14ac:dyDescent="0.2">
      <c r="G836" s="6"/>
      <c r="H836" s="6"/>
    </row>
    <row r="837" spans="7:8" ht="15.75" customHeight="1" x14ac:dyDescent="0.2">
      <c r="G837" s="6"/>
      <c r="H837" s="6"/>
    </row>
    <row r="838" spans="7:8" ht="15.75" customHeight="1" x14ac:dyDescent="0.2">
      <c r="G838" s="6"/>
      <c r="H838" s="6"/>
    </row>
    <row r="839" spans="7:8" ht="15.75" customHeight="1" x14ac:dyDescent="0.2">
      <c r="G839" s="6"/>
      <c r="H839" s="6"/>
    </row>
    <row r="840" spans="7:8" ht="15.75" customHeight="1" x14ac:dyDescent="0.2">
      <c r="G840" s="6"/>
      <c r="H840" s="6"/>
    </row>
    <row r="841" spans="7:8" ht="15.75" customHeight="1" x14ac:dyDescent="0.2">
      <c r="G841" s="6"/>
      <c r="H841" s="6"/>
    </row>
    <row r="842" spans="7:8" ht="15.75" customHeight="1" x14ac:dyDescent="0.2">
      <c r="G842" s="6"/>
      <c r="H842" s="6"/>
    </row>
    <row r="843" spans="7:8" ht="15.75" customHeight="1" x14ac:dyDescent="0.2">
      <c r="G843" s="6"/>
      <c r="H843" s="6"/>
    </row>
    <row r="844" spans="7:8" ht="15.75" customHeight="1" x14ac:dyDescent="0.2">
      <c r="G844" s="6"/>
      <c r="H844" s="6"/>
    </row>
    <row r="845" spans="7:8" ht="15.75" customHeight="1" x14ac:dyDescent="0.2">
      <c r="G845" s="6"/>
      <c r="H845" s="6"/>
    </row>
    <row r="846" spans="7:8" ht="15.75" customHeight="1" x14ac:dyDescent="0.2">
      <c r="G846" s="6"/>
      <c r="H846" s="6"/>
    </row>
    <row r="847" spans="7:8" ht="15.75" customHeight="1" x14ac:dyDescent="0.2">
      <c r="G847" s="6"/>
      <c r="H847" s="6"/>
    </row>
    <row r="848" spans="7:8" ht="15.75" customHeight="1" x14ac:dyDescent="0.2">
      <c r="G848" s="6"/>
      <c r="H848" s="6"/>
    </row>
    <row r="849" spans="7:8" ht="15.75" customHeight="1" x14ac:dyDescent="0.2">
      <c r="G849" s="6"/>
      <c r="H849" s="6"/>
    </row>
    <row r="850" spans="7:8" ht="15.75" customHeight="1" x14ac:dyDescent="0.2">
      <c r="G850" s="6"/>
      <c r="H850" s="6"/>
    </row>
    <row r="851" spans="7:8" ht="15.75" customHeight="1" x14ac:dyDescent="0.2">
      <c r="G851" s="6"/>
      <c r="H851" s="6"/>
    </row>
    <row r="852" spans="7:8" ht="15.75" customHeight="1" x14ac:dyDescent="0.2">
      <c r="G852" s="6"/>
      <c r="H852" s="6"/>
    </row>
    <row r="853" spans="7:8" ht="15.75" customHeight="1" x14ac:dyDescent="0.2">
      <c r="G853" s="6"/>
      <c r="H853" s="6"/>
    </row>
    <row r="854" spans="7:8" ht="15.75" customHeight="1" x14ac:dyDescent="0.2">
      <c r="G854" s="6"/>
      <c r="H854" s="6"/>
    </row>
    <row r="855" spans="7:8" ht="15.75" customHeight="1" x14ac:dyDescent="0.2">
      <c r="G855" s="6"/>
      <c r="H855" s="6"/>
    </row>
    <row r="856" spans="7:8" ht="15.75" customHeight="1" x14ac:dyDescent="0.2">
      <c r="G856" s="6"/>
      <c r="H856" s="6"/>
    </row>
    <row r="857" spans="7:8" ht="15.75" customHeight="1" x14ac:dyDescent="0.2">
      <c r="G857" s="6"/>
      <c r="H857" s="6"/>
    </row>
    <row r="858" spans="7:8" ht="15.75" customHeight="1" x14ac:dyDescent="0.2">
      <c r="G858" s="6"/>
      <c r="H858" s="6"/>
    </row>
    <row r="859" spans="7:8" ht="15.75" customHeight="1" x14ac:dyDescent="0.2">
      <c r="G859" s="6"/>
      <c r="H859" s="6"/>
    </row>
    <row r="860" spans="7:8" ht="15.75" customHeight="1" x14ac:dyDescent="0.2">
      <c r="G860" s="6"/>
      <c r="H860" s="6"/>
    </row>
    <row r="861" spans="7:8" ht="15.75" customHeight="1" x14ac:dyDescent="0.2">
      <c r="G861" s="6"/>
      <c r="H861" s="6"/>
    </row>
    <row r="862" spans="7:8" ht="15.75" customHeight="1" x14ac:dyDescent="0.2">
      <c r="G862" s="6"/>
      <c r="H862" s="6"/>
    </row>
    <row r="863" spans="7:8" ht="15.75" customHeight="1" x14ac:dyDescent="0.2">
      <c r="G863" s="6"/>
      <c r="H863" s="6"/>
    </row>
    <row r="864" spans="7:8" ht="15.75" customHeight="1" x14ac:dyDescent="0.2">
      <c r="G864" s="6"/>
      <c r="H864" s="6"/>
    </row>
    <row r="865" spans="7:8" ht="15.75" customHeight="1" x14ac:dyDescent="0.2">
      <c r="G865" s="6"/>
      <c r="H865" s="6"/>
    </row>
    <row r="866" spans="7:8" ht="15.75" customHeight="1" x14ac:dyDescent="0.2">
      <c r="G866" s="6"/>
      <c r="H866" s="6"/>
    </row>
    <row r="867" spans="7:8" ht="15.75" customHeight="1" x14ac:dyDescent="0.2">
      <c r="G867" s="6"/>
      <c r="H867" s="6"/>
    </row>
    <row r="868" spans="7:8" ht="15.75" customHeight="1" x14ac:dyDescent="0.2">
      <c r="G868" s="6"/>
      <c r="H868" s="6"/>
    </row>
    <row r="869" spans="7:8" ht="15.75" customHeight="1" x14ac:dyDescent="0.2">
      <c r="G869" s="6"/>
      <c r="H869" s="6"/>
    </row>
    <row r="870" spans="7:8" ht="15.75" customHeight="1" x14ac:dyDescent="0.2">
      <c r="G870" s="6"/>
      <c r="H870" s="6"/>
    </row>
    <row r="871" spans="7:8" ht="15.75" customHeight="1" x14ac:dyDescent="0.2">
      <c r="G871" s="6"/>
      <c r="H871" s="6"/>
    </row>
    <row r="872" spans="7:8" ht="15.75" customHeight="1" x14ac:dyDescent="0.2">
      <c r="G872" s="6"/>
      <c r="H872" s="6"/>
    </row>
    <row r="873" spans="7:8" ht="15.75" customHeight="1" x14ac:dyDescent="0.2">
      <c r="G873" s="6"/>
      <c r="H873" s="6"/>
    </row>
    <row r="874" spans="7:8" ht="15.75" customHeight="1" x14ac:dyDescent="0.2">
      <c r="G874" s="6"/>
      <c r="H874" s="6"/>
    </row>
    <row r="875" spans="7:8" ht="15.75" customHeight="1" x14ac:dyDescent="0.2">
      <c r="G875" s="6"/>
      <c r="H875" s="6"/>
    </row>
    <row r="876" spans="7:8" ht="15.75" customHeight="1" x14ac:dyDescent="0.2">
      <c r="G876" s="6"/>
      <c r="H876" s="6"/>
    </row>
    <row r="877" spans="7:8" ht="15.75" customHeight="1" x14ac:dyDescent="0.2">
      <c r="G877" s="6"/>
      <c r="H877" s="6"/>
    </row>
    <row r="878" spans="7:8" ht="15.75" customHeight="1" x14ac:dyDescent="0.2">
      <c r="G878" s="6"/>
      <c r="H878" s="6"/>
    </row>
    <row r="879" spans="7:8" ht="15.75" customHeight="1" x14ac:dyDescent="0.2">
      <c r="G879" s="6"/>
      <c r="H879" s="6"/>
    </row>
    <row r="880" spans="7:8" ht="15.75" customHeight="1" x14ac:dyDescent="0.2">
      <c r="G880" s="6"/>
      <c r="H880" s="6"/>
    </row>
    <row r="881" spans="7:8" ht="15.75" customHeight="1" x14ac:dyDescent="0.2">
      <c r="G881" s="6"/>
      <c r="H881" s="6"/>
    </row>
    <row r="882" spans="7:8" ht="15.75" customHeight="1" x14ac:dyDescent="0.2">
      <c r="G882" s="6"/>
      <c r="H882" s="6"/>
    </row>
    <row r="883" spans="7:8" ht="15.75" customHeight="1" x14ac:dyDescent="0.2">
      <c r="G883" s="6"/>
      <c r="H883" s="6"/>
    </row>
    <row r="884" spans="7:8" ht="15.75" customHeight="1" x14ac:dyDescent="0.2">
      <c r="G884" s="6"/>
      <c r="H884" s="6"/>
    </row>
    <row r="885" spans="7:8" ht="15.75" customHeight="1" x14ac:dyDescent="0.2">
      <c r="G885" s="6"/>
      <c r="H885" s="6"/>
    </row>
    <row r="886" spans="7:8" ht="15.75" customHeight="1" x14ac:dyDescent="0.2">
      <c r="G886" s="6"/>
      <c r="H886" s="6"/>
    </row>
    <row r="887" spans="7:8" ht="15.75" customHeight="1" x14ac:dyDescent="0.2">
      <c r="G887" s="6"/>
      <c r="H887" s="6"/>
    </row>
    <row r="888" spans="7:8" ht="15.75" customHeight="1" x14ac:dyDescent="0.2">
      <c r="G888" s="6"/>
      <c r="H888" s="6"/>
    </row>
    <row r="889" spans="7:8" ht="15.75" customHeight="1" x14ac:dyDescent="0.2">
      <c r="G889" s="6"/>
      <c r="H889" s="6"/>
    </row>
    <row r="890" spans="7:8" ht="15.75" customHeight="1" x14ac:dyDescent="0.2">
      <c r="G890" s="6"/>
      <c r="H890" s="6"/>
    </row>
    <row r="891" spans="7:8" ht="15.75" customHeight="1" x14ac:dyDescent="0.2">
      <c r="G891" s="6"/>
      <c r="H891" s="6"/>
    </row>
    <row r="892" spans="7:8" ht="15.75" customHeight="1" x14ac:dyDescent="0.2">
      <c r="G892" s="6"/>
      <c r="H892" s="6"/>
    </row>
    <row r="893" spans="7:8" ht="15.75" customHeight="1" x14ac:dyDescent="0.2">
      <c r="G893" s="6"/>
      <c r="H893" s="6"/>
    </row>
    <row r="894" spans="7:8" ht="15.75" customHeight="1" x14ac:dyDescent="0.2">
      <c r="G894" s="6"/>
      <c r="H894" s="6"/>
    </row>
    <row r="895" spans="7:8" ht="15.75" customHeight="1" x14ac:dyDescent="0.2">
      <c r="G895" s="6"/>
      <c r="H895" s="6"/>
    </row>
    <row r="896" spans="7:8" ht="15.75" customHeight="1" x14ac:dyDescent="0.2">
      <c r="G896" s="6"/>
      <c r="H896" s="6"/>
    </row>
    <row r="897" spans="7:8" ht="15.75" customHeight="1" x14ac:dyDescent="0.2">
      <c r="G897" s="6"/>
      <c r="H897" s="6"/>
    </row>
    <row r="898" spans="7:8" ht="15.75" customHeight="1" x14ac:dyDescent="0.2">
      <c r="G898" s="6"/>
      <c r="H898" s="6"/>
    </row>
    <row r="899" spans="7:8" ht="15.75" customHeight="1" x14ac:dyDescent="0.2">
      <c r="G899" s="6"/>
      <c r="H899" s="6"/>
    </row>
    <row r="900" spans="7:8" ht="15.75" customHeight="1" x14ac:dyDescent="0.2">
      <c r="G900" s="6"/>
      <c r="H900" s="6"/>
    </row>
    <row r="901" spans="7:8" ht="15.75" customHeight="1" x14ac:dyDescent="0.2">
      <c r="G901" s="6"/>
      <c r="H901" s="6"/>
    </row>
    <row r="902" spans="7:8" ht="15.75" customHeight="1" x14ac:dyDescent="0.2">
      <c r="G902" s="6"/>
      <c r="H902" s="6"/>
    </row>
    <row r="903" spans="7:8" ht="15.75" customHeight="1" x14ac:dyDescent="0.2">
      <c r="G903" s="6"/>
      <c r="H903" s="6"/>
    </row>
    <row r="904" spans="7:8" ht="15.75" customHeight="1" x14ac:dyDescent="0.2">
      <c r="G904" s="6"/>
      <c r="H904" s="6"/>
    </row>
    <row r="905" spans="7:8" ht="15.75" customHeight="1" x14ac:dyDescent="0.2">
      <c r="G905" s="6"/>
      <c r="H905" s="6"/>
    </row>
    <row r="906" spans="7:8" ht="15.75" customHeight="1" x14ac:dyDescent="0.2">
      <c r="G906" s="6"/>
      <c r="H906" s="6"/>
    </row>
    <row r="907" spans="7:8" ht="15.75" customHeight="1" x14ac:dyDescent="0.2">
      <c r="G907" s="6"/>
      <c r="H907" s="6"/>
    </row>
    <row r="908" spans="7:8" ht="15.75" customHeight="1" x14ac:dyDescent="0.2">
      <c r="G908" s="6"/>
      <c r="H908" s="6"/>
    </row>
    <row r="909" spans="7:8" ht="15.75" customHeight="1" x14ac:dyDescent="0.2">
      <c r="G909" s="6"/>
      <c r="H909" s="6"/>
    </row>
    <row r="910" spans="7:8" ht="15.75" customHeight="1" x14ac:dyDescent="0.2">
      <c r="G910" s="6"/>
      <c r="H910" s="6"/>
    </row>
    <row r="911" spans="7:8" ht="15.75" customHeight="1" x14ac:dyDescent="0.2">
      <c r="G911" s="6"/>
      <c r="H911" s="6"/>
    </row>
    <row r="912" spans="7:8" ht="15.75" customHeight="1" x14ac:dyDescent="0.2">
      <c r="G912" s="6"/>
      <c r="H912" s="6"/>
    </row>
    <row r="913" spans="7:8" ht="15.75" customHeight="1" x14ac:dyDescent="0.2">
      <c r="G913" s="6"/>
      <c r="H913" s="6"/>
    </row>
    <row r="914" spans="7:8" ht="15.75" customHeight="1" x14ac:dyDescent="0.2">
      <c r="G914" s="6"/>
      <c r="H914" s="6"/>
    </row>
    <row r="915" spans="7:8" ht="15.75" customHeight="1" x14ac:dyDescent="0.2">
      <c r="G915" s="6"/>
      <c r="H915" s="6"/>
    </row>
    <row r="916" spans="7:8" ht="15.75" customHeight="1" x14ac:dyDescent="0.2">
      <c r="G916" s="6"/>
      <c r="H916" s="6"/>
    </row>
    <row r="917" spans="7:8" ht="15.75" customHeight="1" x14ac:dyDescent="0.2">
      <c r="G917" s="6"/>
      <c r="H917" s="6"/>
    </row>
    <row r="918" spans="7:8" ht="15.75" customHeight="1" x14ac:dyDescent="0.2">
      <c r="G918" s="6"/>
      <c r="H918" s="6"/>
    </row>
    <row r="919" spans="7:8" ht="15.75" customHeight="1" x14ac:dyDescent="0.2">
      <c r="G919" s="6"/>
      <c r="H919" s="6"/>
    </row>
    <row r="920" spans="7:8" ht="15.75" customHeight="1" x14ac:dyDescent="0.2">
      <c r="G920" s="6"/>
      <c r="H920" s="6"/>
    </row>
    <row r="921" spans="7:8" ht="15.75" customHeight="1" x14ac:dyDescent="0.2">
      <c r="G921" s="6"/>
      <c r="H921" s="6"/>
    </row>
    <row r="922" spans="7:8" ht="15.75" customHeight="1" x14ac:dyDescent="0.2">
      <c r="G922" s="6"/>
      <c r="H922" s="6"/>
    </row>
    <row r="923" spans="7:8" ht="15.75" customHeight="1" x14ac:dyDescent="0.2">
      <c r="G923" s="6"/>
      <c r="H923" s="6"/>
    </row>
    <row r="924" spans="7:8" ht="15.75" customHeight="1" x14ac:dyDescent="0.2">
      <c r="G924" s="6"/>
      <c r="H924" s="6"/>
    </row>
    <row r="925" spans="7:8" ht="15.75" customHeight="1" x14ac:dyDescent="0.2">
      <c r="G925" s="6"/>
      <c r="H925" s="6"/>
    </row>
    <row r="926" spans="7:8" ht="15.75" customHeight="1" x14ac:dyDescent="0.2">
      <c r="G926" s="6"/>
      <c r="H926" s="6"/>
    </row>
    <row r="927" spans="7:8" ht="15.75" customHeight="1" x14ac:dyDescent="0.2">
      <c r="G927" s="6"/>
      <c r="H927" s="6"/>
    </row>
    <row r="928" spans="7:8" ht="15.75" customHeight="1" x14ac:dyDescent="0.2">
      <c r="G928" s="6"/>
      <c r="H928" s="6"/>
    </row>
    <row r="929" spans="7:8" ht="15.75" customHeight="1" x14ac:dyDescent="0.2">
      <c r="G929" s="6"/>
      <c r="H929" s="6"/>
    </row>
    <row r="930" spans="7:8" ht="15.75" customHeight="1" x14ac:dyDescent="0.2">
      <c r="G930" s="6"/>
      <c r="H930" s="6"/>
    </row>
    <row r="931" spans="7:8" ht="15.75" customHeight="1" x14ac:dyDescent="0.2">
      <c r="G931" s="6"/>
      <c r="H931" s="6"/>
    </row>
    <row r="932" spans="7:8" ht="15.75" customHeight="1" x14ac:dyDescent="0.2">
      <c r="G932" s="6"/>
      <c r="H932" s="6"/>
    </row>
    <row r="933" spans="7:8" ht="15.75" customHeight="1" x14ac:dyDescent="0.2">
      <c r="G933" s="6"/>
      <c r="H933" s="6"/>
    </row>
    <row r="934" spans="7:8" ht="15.75" customHeight="1" x14ac:dyDescent="0.2">
      <c r="G934" s="6"/>
      <c r="H934" s="6"/>
    </row>
    <row r="935" spans="7:8" ht="15.75" customHeight="1" x14ac:dyDescent="0.2">
      <c r="G935" s="6"/>
      <c r="H935" s="6"/>
    </row>
    <row r="936" spans="7:8" ht="15.75" customHeight="1" x14ac:dyDescent="0.2">
      <c r="G936" s="6"/>
      <c r="H936" s="6"/>
    </row>
    <row r="937" spans="7:8" ht="15.75" customHeight="1" x14ac:dyDescent="0.2">
      <c r="G937" s="6"/>
      <c r="H937" s="6"/>
    </row>
    <row r="938" spans="7:8" ht="15.75" customHeight="1" x14ac:dyDescent="0.2">
      <c r="G938" s="6"/>
      <c r="H938" s="6"/>
    </row>
    <row r="939" spans="7:8" ht="15.75" customHeight="1" x14ac:dyDescent="0.2">
      <c r="G939" s="6"/>
      <c r="H939" s="6"/>
    </row>
    <row r="940" spans="7:8" ht="15.75" customHeight="1" x14ac:dyDescent="0.2">
      <c r="G940" s="6"/>
      <c r="H940" s="6"/>
    </row>
    <row r="941" spans="7:8" ht="15.75" customHeight="1" x14ac:dyDescent="0.2">
      <c r="G941" s="6"/>
      <c r="H941" s="6"/>
    </row>
    <row r="942" spans="7:8" ht="15.75" customHeight="1" x14ac:dyDescent="0.2">
      <c r="G942" s="6"/>
      <c r="H942" s="6"/>
    </row>
    <row r="943" spans="7:8" ht="15.75" customHeight="1" x14ac:dyDescent="0.2">
      <c r="G943" s="6"/>
      <c r="H943" s="6"/>
    </row>
    <row r="944" spans="7:8" ht="15.75" customHeight="1" x14ac:dyDescent="0.2">
      <c r="G944" s="6"/>
      <c r="H944" s="6"/>
    </row>
    <row r="945" spans="7:8" ht="15.75" customHeight="1" x14ac:dyDescent="0.2">
      <c r="G945" s="6"/>
      <c r="H945" s="6"/>
    </row>
    <row r="946" spans="7:8" ht="15.75" customHeight="1" x14ac:dyDescent="0.2">
      <c r="G946" s="6"/>
      <c r="H946" s="6"/>
    </row>
    <row r="947" spans="7:8" ht="15.75" customHeight="1" x14ac:dyDescent="0.2">
      <c r="G947" s="6"/>
      <c r="H947" s="6"/>
    </row>
    <row r="948" spans="7:8" ht="15.75" customHeight="1" x14ac:dyDescent="0.2">
      <c r="G948" s="6"/>
      <c r="H948" s="6"/>
    </row>
    <row r="949" spans="7:8" ht="15.75" customHeight="1" x14ac:dyDescent="0.2">
      <c r="G949" s="6"/>
      <c r="H949" s="6"/>
    </row>
    <row r="950" spans="7:8" ht="15.75" customHeight="1" x14ac:dyDescent="0.2">
      <c r="G950" s="6"/>
      <c r="H950" s="6"/>
    </row>
    <row r="951" spans="7:8" ht="15.75" customHeight="1" x14ac:dyDescent="0.2">
      <c r="G951" s="6"/>
      <c r="H951" s="6"/>
    </row>
    <row r="952" spans="7:8" ht="15.75" customHeight="1" x14ac:dyDescent="0.2">
      <c r="G952" s="6"/>
      <c r="H952" s="6"/>
    </row>
    <row r="953" spans="7:8" ht="15.75" customHeight="1" x14ac:dyDescent="0.2">
      <c r="G953" s="6"/>
      <c r="H953" s="6"/>
    </row>
    <row r="954" spans="7:8" ht="15.75" customHeight="1" x14ac:dyDescent="0.2">
      <c r="G954" s="6"/>
      <c r="H954" s="6"/>
    </row>
    <row r="955" spans="7:8" ht="15.75" customHeight="1" x14ac:dyDescent="0.2">
      <c r="G955" s="6"/>
      <c r="H955" s="6"/>
    </row>
    <row r="956" spans="7:8" ht="15.75" customHeight="1" x14ac:dyDescent="0.2">
      <c r="G956" s="6"/>
      <c r="H956" s="6"/>
    </row>
    <row r="957" spans="7:8" ht="15.75" customHeight="1" x14ac:dyDescent="0.2">
      <c r="G957" s="6"/>
      <c r="H957" s="6"/>
    </row>
    <row r="958" spans="7:8" ht="15.75" customHeight="1" x14ac:dyDescent="0.2">
      <c r="G958" s="6"/>
      <c r="H958" s="6"/>
    </row>
    <row r="959" spans="7:8" ht="15.75" customHeight="1" x14ac:dyDescent="0.2">
      <c r="G959" s="6"/>
      <c r="H959" s="6"/>
    </row>
    <row r="960" spans="7:8" ht="15.75" customHeight="1" x14ac:dyDescent="0.2">
      <c r="G960" s="6"/>
      <c r="H960" s="6"/>
    </row>
    <row r="961" spans="7:8" ht="15.75" customHeight="1" x14ac:dyDescent="0.2">
      <c r="G961" s="6"/>
      <c r="H961" s="6"/>
    </row>
    <row r="962" spans="7:8" ht="15.75" customHeight="1" x14ac:dyDescent="0.2">
      <c r="G962" s="6"/>
      <c r="H962" s="6"/>
    </row>
    <row r="963" spans="7:8" ht="15.75" customHeight="1" x14ac:dyDescent="0.2">
      <c r="G963" s="6"/>
      <c r="H963" s="6"/>
    </row>
    <row r="964" spans="7:8" ht="15.75" customHeight="1" x14ac:dyDescent="0.2">
      <c r="G964" s="6"/>
      <c r="H964" s="6"/>
    </row>
    <row r="965" spans="7:8" ht="15.75" customHeight="1" x14ac:dyDescent="0.2">
      <c r="G965" s="6"/>
      <c r="H965" s="6"/>
    </row>
    <row r="966" spans="7:8" ht="15.75" customHeight="1" x14ac:dyDescent="0.2">
      <c r="G966" s="6"/>
      <c r="H966" s="6"/>
    </row>
    <row r="967" spans="7:8" ht="15.75" customHeight="1" x14ac:dyDescent="0.2">
      <c r="G967" s="6"/>
      <c r="H967" s="6"/>
    </row>
    <row r="968" spans="7:8" ht="15.75" customHeight="1" x14ac:dyDescent="0.2">
      <c r="G968" s="6"/>
      <c r="H968" s="6"/>
    </row>
    <row r="969" spans="7:8" ht="15.75" customHeight="1" x14ac:dyDescent="0.2">
      <c r="G969" s="6"/>
      <c r="H969" s="6"/>
    </row>
    <row r="970" spans="7:8" ht="15.75" customHeight="1" x14ac:dyDescent="0.2">
      <c r="G970" s="6"/>
      <c r="H970" s="6"/>
    </row>
    <row r="971" spans="7:8" ht="15.75" customHeight="1" x14ac:dyDescent="0.2">
      <c r="G971" s="6"/>
      <c r="H971" s="6"/>
    </row>
    <row r="972" spans="7:8" ht="15.75" customHeight="1" x14ac:dyDescent="0.2">
      <c r="G972" s="6"/>
      <c r="H972" s="6"/>
    </row>
    <row r="973" spans="7:8" ht="15.75" customHeight="1" x14ac:dyDescent="0.2">
      <c r="G973" s="6"/>
      <c r="H973" s="6"/>
    </row>
    <row r="974" spans="7:8" ht="15.75" customHeight="1" x14ac:dyDescent="0.2">
      <c r="G974" s="6"/>
      <c r="H974" s="6"/>
    </row>
    <row r="975" spans="7:8" ht="15.75" customHeight="1" x14ac:dyDescent="0.2">
      <c r="G975" s="6"/>
      <c r="H975" s="6"/>
    </row>
    <row r="976" spans="7:8" ht="15.75" customHeight="1" x14ac:dyDescent="0.2">
      <c r="G976" s="6"/>
      <c r="H976" s="6"/>
    </row>
    <row r="977" spans="7:8" ht="15.75" customHeight="1" x14ac:dyDescent="0.2">
      <c r="G977" s="6"/>
      <c r="H977" s="6"/>
    </row>
    <row r="978" spans="7:8" ht="15.75" customHeight="1" x14ac:dyDescent="0.2">
      <c r="G978" s="6"/>
      <c r="H978" s="6"/>
    </row>
    <row r="979" spans="7:8" ht="15.75" customHeight="1" x14ac:dyDescent="0.2">
      <c r="G979" s="6"/>
      <c r="H979" s="6"/>
    </row>
    <row r="980" spans="7:8" ht="15.75" customHeight="1" x14ac:dyDescent="0.2">
      <c r="G980" s="6"/>
      <c r="H980" s="6"/>
    </row>
    <row r="981" spans="7:8" ht="15.75" customHeight="1" x14ac:dyDescent="0.2">
      <c r="G981" s="6"/>
      <c r="H981" s="6"/>
    </row>
    <row r="982" spans="7:8" ht="15.75" customHeight="1" x14ac:dyDescent="0.2">
      <c r="G982" s="6"/>
      <c r="H982" s="6"/>
    </row>
    <row r="983" spans="7:8" ht="15.75" customHeight="1" x14ac:dyDescent="0.2">
      <c r="G983" s="6"/>
      <c r="H983" s="6"/>
    </row>
  </sheetData>
  <autoFilter ref="L7:L13" xr:uid="{284C5582-23C1-4924-92F7-A33FA86FDEC9}"/>
  <mergeCells count="17">
    <mergeCell ref="C4:F4"/>
    <mergeCell ref="M7:M8"/>
    <mergeCell ref="C2:L2"/>
    <mergeCell ref="C3:L3"/>
    <mergeCell ref="H4:L4"/>
    <mergeCell ref="B5:L5"/>
    <mergeCell ref="L7:L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B2:B4"/>
  </mergeCells>
  <conditionalFormatting sqref="L15:L21">
    <cfRule type="cellIs" dxfId="3" priority="4" operator="lessThan">
      <formula>hoy</formula>
    </cfRule>
  </conditionalFormatting>
  <conditionalFormatting sqref="M9:M486">
    <cfRule type="containsText" dxfId="2" priority="1" operator="containsText" text="Vencimiento próximo">
      <formula>NOT(ISERROR(SEARCH("Vencimiento próximo",M9)))</formula>
    </cfRule>
    <cfRule type="containsText" dxfId="1" priority="2" operator="containsText" text="Vigente">
      <formula>NOT(ISERROR(SEARCH("Vigente",M9)))</formula>
    </cfRule>
    <cfRule type="containsText" dxfId="0" priority="3" operator="containsText" text="VEncido">
      <formula>NOT(ISERROR(SEARCH("VEncido",M9)))</formula>
    </cfRule>
  </conditionalFormatting>
  <pageMargins left="0.7" right="0.7" top="0.75" bottom="0.75" header="0" footer="0"/>
  <pageSetup scale="5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6000000}">
          <x14:formula1>
            <xm:f>Listas!$F$3:$F$5</xm:f>
          </x14:formula1>
          <xm:sqref>G436:G442 G453:G458 G460:G461 G474 G478 G487:G983</xm:sqref>
        </x14:dataValidation>
        <x14:dataValidation type="list" allowBlank="1" showErrorMessage="1" xr:uid="{00000000-0002-0000-0000-000008000000}">
          <x14:formula1>
            <xm:f>Listas!$J$3:$J$44</xm:f>
          </x14:formula1>
          <xm:sqref>H436:H442 H453:H458 H460:H461 H474 H478 H487:H983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baseColWidth="10" defaultColWidth="14.42578125" defaultRowHeight="15" customHeight="1" x14ac:dyDescent="0.2"/>
  <cols>
    <col min="1" max="1" width="5.7109375" customWidth="1"/>
    <col min="2" max="3" width="10" customWidth="1"/>
    <col min="4" max="4" width="8.28515625" customWidth="1"/>
    <col min="5" max="5" width="4.42578125" customWidth="1"/>
    <col min="6" max="6" width="11.42578125" customWidth="1"/>
    <col min="7" max="7" width="10" customWidth="1"/>
    <col min="8" max="8" width="5" customWidth="1"/>
    <col min="9" max="9" width="26.42578125" customWidth="1"/>
    <col min="10" max="10" width="22.42578125" customWidth="1"/>
    <col min="11" max="11" width="29.28515625" customWidth="1"/>
    <col min="12" max="12" width="1.7109375" customWidth="1"/>
  </cols>
  <sheetData>
    <row r="1" spans="1:12" ht="8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8"/>
      <c r="L1" s="7"/>
    </row>
    <row r="2" spans="1:12" ht="12.75" x14ac:dyDescent="0.2">
      <c r="A2" s="1" t="s">
        <v>59</v>
      </c>
      <c r="B2" s="1" t="s">
        <v>60</v>
      </c>
      <c r="C2" s="1" t="s">
        <v>61</v>
      </c>
      <c r="D2" s="29" t="s">
        <v>62</v>
      </c>
      <c r="E2" s="30"/>
      <c r="F2" s="1" t="s">
        <v>63</v>
      </c>
      <c r="G2" s="31" t="s">
        <v>64</v>
      </c>
      <c r="H2" s="30"/>
      <c r="I2" s="1" t="s">
        <v>65</v>
      </c>
      <c r="J2" s="1" t="s">
        <v>66</v>
      </c>
      <c r="K2" s="1" t="s">
        <v>67</v>
      </c>
      <c r="L2" s="2"/>
    </row>
    <row r="3" spans="1:12" ht="12.75" customHeight="1" x14ac:dyDescent="0.2">
      <c r="A3" s="7" t="s">
        <v>14</v>
      </c>
      <c r="B3" s="3" t="s">
        <v>12</v>
      </c>
      <c r="C3" s="7" t="s">
        <v>32</v>
      </c>
      <c r="D3" s="7" t="s">
        <v>68</v>
      </c>
      <c r="E3" s="7" t="s">
        <v>69</v>
      </c>
      <c r="F3" s="7" t="s">
        <v>70</v>
      </c>
      <c r="G3" s="2" t="s">
        <v>71</v>
      </c>
      <c r="H3" s="2" t="s">
        <v>24</v>
      </c>
      <c r="I3" s="7" t="s">
        <v>72</v>
      </c>
      <c r="J3" s="2" t="s">
        <v>73</v>
      </c>
      <c r="K3" s="2" t="s">
        <v>18</v>
      </c>
      <c r="L3" s="7"/>
    </row>
    <row r="4" spans="1:12" ht="12.75" customHeight="1" x14ac:dyDescent="0.2">
      <c r="A4" s="7"/>
      <c r="B4" s="3" t="s">
        <v>15</v>
      </c>
      <c r="C4" s="7" t="s">
        <v>74</v>
      </c>
      <c r="D4" s="7" t="s">
        <v>75</v>
      </c>
      <c r="E4" s="7" t="s">
        <v>17</v>
      </c>
      <c r="F4" s="7" t="s">
        <v>29</v>
      </c>
      <c r="G4" s="2" t="s">
        <v>76</v>
      </c>
      <c r="H4" s="2" t="s">
        <v>32</v>
      </c>
      <c r="I4" s="7" t="s">
        <v>77</v>
      </c>
      <c r="J4" s="2" t="s">
        <v>78</v>
      </c>
      <c r="K4" s="7" t="s">
        <v>79</v>
      </c>
      <c r="L4" s="7"/>
    </row>
    <row r="5" spans="1:12" ht="12.75" customHeight="1" x14ac:dyDescent="0.2">
      <c r="A5" s="7"/>
      <c r="B5" s="8"/>
      <c r="C5" s="7" t="s">
        <v>80</v>
      </c>
      <c r="D5" s="7" t="s">
        <v>81</v>
      </c>
      <c r="E5" s="7" t="s">
        <v>25</v>
      </c>
      <c r="F5" s="7" t="s">
        <v>13</v>
      </c>
      <c r="G5" s="2" t="s">
        <v>82</v>
      </c>
      <c r="H5" s="2" t="s">
        <v>54</v>
      </c>
      <c r="I5" s="7" t="s">
        <v>83</v>
      </c>
      <c r="J5" s="2" t="s">
        <v>16</v>
      </c>
      <c r="K5" s="7" t="s">
        <v>84</v>
      </c>
      <c r="L5" s="7"/>
    </row>
    <row r="6" spans="1:12" ht="12.75" customHeight="1" x14ac:dyDescent="0.2">
      <c r="A6" s="7"/>
      <c r="B6" s="8"/>
      <c r="C6" s="7" t="s">
        <v>85</v>
      </c>
      <c r="D6" s="7" t="s">
        <v>86</v>
      </c>
      <c r="E6" s="7" t="s">
        <v>33</v>
      </c>
      <c r="F6" s="7"/>
      <c r="G6" s="2" t="s">
        <v>87</v>
      </c>
      <c r="H6" s="2" t="s">
        <v>20</v>
      </c>
      <c r="I6" s="7" t="s">
        <v>31</v>
      </c>
      <c r="J6" s="2" t="s">
        <v>88</v>
      </c>
      <c r="K6" s="7" t="s">
        <v>89</v>
      </c>
      <c r="L6" s="7"/>
    </row>
    <row r="7" spans="1:12" ht="12.75" customHeight="1" x14ac:dyDescent="0.2">
      <c r="A7" s="7"/>
      <c r="B7" s="7"/>
      <c r="C7" s="7" t="s">
        <v>56</v>
      </c>
      <c r="D7" s="7" t="s">
        <v>90</v>
      </c>
      <c r="E7" s="7" t="s">
        <v>55</v>
      </c>
      <c r="F7" s="7"/>
      <c r="G7" s="2" t="s">
        <v>91</v>
      </c>
      <c r="H7" s="2" t="s">
        <v>27</v>
      </c>
      <c r="I7" s="7" t="s">
        <v>92</v>
      </c>
      <c r="J7" s="2" t="s">
        <v>93</v>
      </c>
      <c r="K7" s="7" t="s">
        <v>94</v>
      </c>
      <c r="L7" s="7"/>
    </row>
    <row r="8" spans="1:12" ht="13.5" customHeight="1" x14ac:dyDescent="0.2">
      <c r="A8" s="7"/>
      <c r="B8" s="7"/>
      <c r="C8" s="7"/>
      <c r="D8" s="7" t="s">
        <v>95</v>
      </c>
      <c r="E8" s="7" t="s">
        <v>30</v>
      </c>
      <c r="F8" s="7"/>
      <c r="G8" s="2" t="s">
        <v>96</v>
      </c>
      <c r="H8" s="2" t="s">
        <v>22</v>
      </c>
      <c r="I8" s="7" t="s">
        <v>46</v>
      </c>
      <c r="J8" s="2" t="s">
        <v>97</v>
      </c>
      <c r="K8" s="7" t="s">
        <v>98</v>
      </c>
      <c r="L8" s="7"/>
    </row>
    <row r="9" spans="1:12" ht="12.75" customHeight="1" x14ac:dyDescent="0.2">
      <c r="A9" s="7"/>
      <c r="B9" s="7"/>
      <c r="C9" s="7"/>
      <c r="D9" s="7" t="s">
        <v>99</v>
      </c>
      <c r="E9" s="7" t="s">
        <v>100</v>
      </c>
      <c r="F9" s="7"/>
      <c r="G9" s="7"/>
      <c r="H9" s="7"/>
      <c r="I9" s="7" t="s">
        <v>101</v>
      </c>
      <c r="J9" s="2" t="s">
        <v>102</v>
      </c>
      <c r="K9" s="7" t="s">
        <v>103</v>
      </c>
      <c r="L9" s="7"/>
    </row>
    <row r="10" spans="1:12" ht="12.75" customHeight="1" x14ac:dyDescent="0.2">
      <c r="A10" s="7"/>
      <c r="B10" s="7"/>
      <c r="C10" s="7"/>
      <c r="D10" s="7"/>
      <c r="E10" s="7"/>
      <c r="F10" s="7"/>
      <c r="G10" s="7"/>
      <c r="H10" s="7"/>
      <c r="I10" s="7" t="s">
        <v>104</v>
      </c>
      <c r="J10" s="2" t="s">
        <v>105</v>
      </c>
      <c r="K10" s="7" t="s">
        <v>28</v>
      </c>
      <c r="L10" s="7"/>
    </row>
    <row r="11" spans="1:12" ht="12.75" customHeight="1" x14ac:dyDescent="0.2">
      <c r="A11" s="7"/>
      <c r="B11" s="7"/>
      <c r="C11" s="7"/>
      <c r="D11" s="7"/>
      <c r="E11" s="7"/>
      <c r="F11" s="7"/>
      <c r="G11" s="7"/>
      <c r="H11" s="7"/>
      <c r="I11" s="7" t="s">
        <v>106</v>
      </c>
      <c r="J11" s="2" t="s">
        <v>107</v>
      </c>
      <c r="K11" s="7" t="s">
        <v>35</v>
      </c>
      <c r="L11" s="7"/>
    </row>
    <row r="12" spans="1:12" ht="12.75" customHeight="1" x14ac:dyDescent="0.2">
      <c r="A12" s="7"/>
      <c r="B12" s="7"/>
      <c r="C12" s="7"/>
      <c r="D12" s="7"/>
      <c r="E12" s="7"/>
      <c r="F12" s="7"/>
      <c r="G12" s="7"/>
      <c r="H12" s="7"/>
      <c r="I12" s="7" t="s">
        <v>38</v>
      </c>
      <c r="J12" s="2" t="s">
        <v>108</v>
      </c>
      <c r="K12" s="7" t="s">
        <v>40</v>
      </c>
      <c r="L12" s="7"/>
    </row>
    <row r="13" spans="1:12" ht="12.75" customHeight="1" x14ac:dyDescent="0.2">
      <c r="A13" s="7"/>
      <c r="B13" s="7"/>
      <c r="C13" s="7"/>
      <c r="D13" s="7"/>
      <c r="E13" s="7"/>
      <c r="F13" s="7"/>
      <c r="G13" s="7"/>
      <c r="H13" s="7"/>
      <c r="I13" s="7" t="s">
        <v>39</v>
      </c>
      <c r="J13" s="2" t="s">
        <v>109</v>
      </c>
      <c r="K13" s="7" t="s">
        <v>51</v>
      </c>
      <c r="L13" s="7"/>
    </row>
    <row r="14" spans="1:12" ht="12.75" customHeight="1" x14ac:dyDescent="0.2">
      <c r="A14" s="7"/>
      <c r="B14" s="7"/>
      <c r="C14" s="7"/>
      <c r="D14" s="7"/>
      <c r="E14" s="7"/>
      <c r="F14" s="7"/>
      <c r="G14" s="7"/>
      <c r="H14" s="7"/>
      <c r="I14" s="7" t="s">
        <v>110</v>
      </c>
      <c r="J14" s="7" t="s">
        <v>111</v>
      </c>
      <c r="K14" s="7" t="s">
        <v>49</v>
      </c>
      <c r="L14" s="7"/>
    </row>
    <row r="15" spans="1:12" ht="12.75" customHeight="1" x14ac:dyDescent="0.2">
      <c r="A15" s="7"/>
      <c r="B15" s="7"/>
      <c r="C15" s="7"/>
      <c r="D15" s="7"/>
      <c r="E15" s="7"/>
      <c r="F15" s="7"/>
      <c r="G15" s="7"/>
      <c r="H15" s="7"/>
      <c r="I15" s="7" t="s">
        <v>112</v>
      </c>
      <c r="J15" s="2" t="s">
        <v>113</v>
      </c>
      <c r="K15" s="7" t="s">
        <v>114</v>
      </c>
      <c r="L15" s="7"/>
    </row>
    <row r="16" spans="1:12" ht="12.75" customHeight="1" x14ac:dyDescent="0.2">
      <c r="A16" s="7"/>
      <c r="B16" s="7"/>
      <c r="C16" s="7"/>
      <c r="D16" s="7"/>
      <c r="E16" s="7"/>
      <c r="F16" s="7"/>
      <c r="G16" s="7"/>
      <c r="H16" s="7"/>
      <c r="I16" s="7" t="s">
        <v>47</v>
      </c>
      <c r="J16" s="7" t="s">
        <v>115</v>
      </c>
      <c r="K16" s="7" t="s">
        <v>116</v>
      </c>
      <c r="L16" s="7"/>
    </row>
    <row r="17" spans="1:12" ht="12.75" customHeight="1" x14ac:dyDescent="0.2">
      <c r="A17" s="7"/>
      <c r="B17" s="7">
        <v>452</v>
      </c>
      <c r="C17" s="7" t="str">
        <f ca="1">IFERROR(__xludf.DUMMYFUNCTION("REGEXMATCH(B17,""^[A-Z]+$"")"),"#VALUE!")</f>
        <v>#VALUE!</v>
      </c>
      <c r="D17" s="7"/>
      <c r="E17" s="7"/>
      <c r="F17" s="7"/>
      <c r="G17" s="7"/>
      <c r="H17" s="7"/>
      <c r="I17" s="7" t="s">
        <v>41</v>
      </c>
      <c r="J17" s="2" t="s">
        <v>117</v>
      </c>
      <c r="K17" s="7" t="s">
        <v>43</v>
      </c>
      <c r="L17" s="7"/>
    </row>
    <row r="18" spans="1:12" ht="12.75" customHeight="1" x14ac:dyDescent="0.2">
      <c r="A18" s="7"/>
      <c r="B18" s="7" t="s">
        <v>118</v>
      </c>
      <c r="C18" s="7" t="b">
        <f ca="1">IFERROR(__xludf.DUMMYFUNCTION("REGEXMATCH(B18,""^[A-Z]+$"")"),FALSE)</f>
        <v>0</v>
      </c>
      <c r="D18" s="7"/>
      <c r="E18" s="7"/>
      <c r="F18" s="7"/>
      <c r="G18" s="7"/>
      <c r="H18" s="7"/>
      <c r="I18" s="7" t="s">
        <v>19</v>
      </c>
      <c r="J18" s="2" t="s">
        <v>119</v>
      </c>
      <c r="K18" s="7" t="s">
        <v>120</v>
      </c>
      <c r="L18" s="7"/>
    </row>
    <row r="19" spans="1:12" ht="12.75" customHeight="1" x14ac:dyDescent="0.2">
      <c r="A19" s="7"/>
      <c r="B19" s="7" t="s">
        <v>121</v>
      </c>
      <c r="C19" s="7" t="b">
        <f ca="1">IFERROR(__xludf.DUMMYFUNCTION("REGEXMATCH(B19,""^[A-Z]+$"")"),FALSE)</f>
        <v>0</v>
      </c>
      <c r="D19" s="7"/>
      <c r="E19" s="7"/>
      <c r="F19" s="7"/>
      <c r="G19" s="7"/>
      <c r="H19" s="7"/>
      <c r="I19" s="7" t="s">
        <v>34</v>
      </c>
      <c r="J19" s="7" t="s">
        <v>122</v>
      </c>
      <c r="K19" s="7" t="s">
        <v>44</v>
      </c>
      <c r="L19" s="7"/>
    </row>
    <row r="20" spans="1:12" ht="12.75" customHeight="1" x14ac:dyDescent="0.2">
      <c r="A20" s="7"/>
      <c r="B20" s="7" t="s">
        <v>123</v>
      </c>
      <c r="C20" s="7" t="b">
        <f ca="1">IFERROR(__xludf.DUMMYFUNCTION("REGEXMATCH(B20,""^[A-Z]+$"")"),TRUE)</f>
        <v>1</v>
      </c>
      <c r="D20" s="7"/>
      <c r="E20" s="7"/>
      <c r="F20" s="7"/>
      <c r="G20" s="7"/>
      <c r="H20" s="7"/>
      <c r="I20" s="7" t="s">
        <v>124</v>
      </c>
      <c r="J20" s="2" t="s">
        <v>125</v>
      </c>
      <c r="K20" s="7" t="s">
        <v>45</v>
      </c>
      <c r="L20" s="7"/>
    </row>
    <row r="21" spans="1:12" ht="12.75" customHeight="1" x14ac:dyDescent="0.2">
      <c r="A21" s="7"/>
      <c r="B21" s="7"/>
      <c r="C21" s="7"/>
      <c r="D21" s="7"/>
      <c r="E21" s="7"/>
      <c r="F21" s="7"/>
      <c r="G21" s="7"/>
      <c r="H21" s="7"/>
      <c r="I21" s="7" t="s">
        <v>126</v>
      </c>
      <c r="J21" s="2" t="s">
        <v>127</v>
      </c>
      <c r="K21" s="7" t="s">
        <v>128</v>
      </c>
      <c r="L21" s="7"/>
    </row>
    <row r="22" spans="1:12" ht="12.75" customHeight="1" x14ac:dyDescent="0.2">
      <c r="A22" s="7"/>
      <c r="B22" s="7"/>
      <c r="C22" s="7"/>
      <c r="D22" s="7"/>
      <c r="E22" s="7"/>
      <c r="F22" s="7"/>
      <c r="G22" s="7"/>
      <c r="H22" s="7"/>
      <c r="I22" s="7" t="s">
        <v>129</v>
      </c>
      <c r="J22" s="7" t="s">
        <v>130</v>
      </c>
      <c r="K22" s="7" t="s">
        <v>131</v>
      </c>
      <c r="L22" s="7"/>
    </row>
    <row r="23" spans="1:12" ht="12.75" customHeight="1" x14ac:dyDescent="0.2">
      <c r="A23" s="7"/>
      <c r="B23" s="7"/>
      <c r="C23" s="7"/>
      <c r="D23" s="7"/>
      <c r="E23" s="7"/>
      <c r="F23" s="7"/>
      <c r="G23" s="7"/>
      <c r="H23" s="7"/>
      <c r="I23" s="7" t="s">
        <v>36</v>
      </c>
      <c r="J23" s="2" t="s">
        <v>132</v>
      </c>
      <c r="K23" s="7" t="s">
        <v>133</v>
      </c>
      <c r="L23" s="7"/>
    </row>
    <row r="24" spans="1:12" ht="12.75" customHeight="1" x14ac:dyDescent="0.2">
      <c r="A24" s="7"/>
      <c r="B24" s="7"/>
      <c r="C24" s="7"/>
      <c r="D24" s="7"/>
      <c r="E24" s="7"/>
      <c r="F24" s="7"/>
      <c r="G24" s="7"/>
      <c r="H24" s="7"/>
      <c r="I24" s="7" t="s">
        <v>48</v>
      </c>
      <c r="J24" s="2" t="s">
        <v>134</v>
      </c>
      <c r="K24" s="7" t="s">
        <v>135</v>
      </c>
      <c r="L24" s="7"/>
    </row>
    <row r="25" spans="1:12" ht="12.75" customHeight="1" x14ac:dyDescent="0.2">
      <c r="A25" s="7"/>
      <c r="B25" s="7"/>
      <c r="C25" s="7"/>
      <c r="D25" s="7"/>
      <c r="E25" s="7"/>
      <c r="F25" s="7"/>
      <c r="G25" s="7"/>
      <c r="H25" s="7"/>
      <c r="I25" s="7" t="s">
        <v>21</v>
      </c>
      <c r="J25" s="7" t="s">
        <v>136</v>
      </c>
      <c r="K25" s="7" t="s">
        <v>57</v>
      </c>
      <c r="L25" s="7"/>
    </row>
    <row r="26" spans="1:12" ht="12.75" customHeight="1" x14ac:dyDescent="0.2">
      <c r="A26" s="7"/>
      <c r="B26" s="7"/>
      <c r="C26" s="7"/>
      <c r="D26" s="7"/>
      <c r="E26" s="7"/>
      <c r="F26" s="7"/>
      <c r="G26" s="7"/>
      <c r="H26" s="7"/>
      <c r="I26" s="7" t="s">
        <v>42</v>
      </c>
      <c r="J26" s="2" t="s">
        <v>137</v>
      </c>
      <c r="K26" s="7" t="s">
        <v>138</v>
      </c>
      <c r="L26" s="7"/>
    </row>
    <row r="27" spans="1:12" ht="12.75" customHeight="1" x14ac:dyDescent="0.2">
      <c r="A27" s="7"/>
      <c r="B27" s="7"/>
      <c r="C27" s="7"/>
      <c r="D27" s="7"/>
      <c r="E27" s="7"/>
      <c r="F27" s="7"/>
      <c r="G27" s="7"/>
      <c r="H27" s="7"/>
      <c r="I27" s="7" t="s">
        <v>37</v>
      </c>
      <c r="J27" s="2" t="s">
        <v>139</v>
      </c>
      <c r="K27" s="7" t="s">
        <v>53</v>
      </c>
      <c r="L27" s="7"/>
    </row>
    <row r="28" spans="1:12" ht="12.75" customHeight="1" x14ac:dyDescent="0.2">
      <c r="A28" s="7"/>
      <c r="B28" s="7"/>
      <c r="C28" s="7"/>
      <c r="D28" s="7"/>
      <c r="E28" s="7"/>
      <c r="F28" s="7"/>
      <c r="G28" s="7"/>
      <c r="H28" s="7"/>
      <c r="I28" s="7" t="s">
        <v>26</v>
      </c>
      <c r="J28" s="2" t="s">
        <v>140</v>
      </c>
      <c r="K28" s="7" t="s">
        <v>50</v>
      </c>
      <c r="L28" s="7"/>
    </row>
    <row r="29" spans="1:12" ht="12.75" customHeight="1" x14ac:dyDescent="0.2">
      <c r="A29" s="7"/>
      <c r="B29" s="7"/>
      <c r="C29" s="7"/>
      <c r="D29" s="7"/>
      <c r="E29" s="7"/>
      <c r="F29" s="7"/>
      <c r="G29" s="7"/>
      <c r="H29" s="7"/>
      <c r="I29" s="7" t="s">
        <v>23</v>
      </c>
      <c r="J29" s="2" t="s">
        <v>141</v>
      </c>
      <c r="K29" s="7" t="s">
        <v>142</v>
      </c>
      <c r="L29" s="7"/>
    </row>
    <row r="30" spans="1:12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2" t="s">
        <v>143</v>
      </c>
      <c r="K30" s="7" t="s">
        <v>52</v>
      </c>
      <c r="L30" s="7"/>
    </row>
    <row r="31" spans="1:12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2" t="s">
        <v>144</v>
      </c>
      <c r="K31" s="7" t="s">
        <v>145</v>
      </c>
      <c r="L31" s="7"/>
    </row>
    <row r="32" spans="1:12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2" t="s">
        <v>146</v>
      </c>
      <c r="K32" s="7" t="s">
        <v>147</v>
      </c>
      <c r="L32" s="7"/>
    </row>
    <row r="33" spans="1:12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2" t="s">
        <v>148</v>
      </c>
      <c r="K33" s="7" t="s">
        <v>149</v>
      </c>
      <c r="L33" s="7"/>
    </row>
    <row r="34" spans="1:12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2" t="s">
        <v>150</v>
      </c>
      <c r="K34" s="7" t="s">
        <v>151</v>
      </c>
      <c r="L34" s="7"/>
    </row>
    <row r="35" spans="1:12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2" t="s">
        <v>152</v>
      </c>
      <c r="K35" s="7" t="s">
        <v>153</v>
      </c>
      <c r="L35" s="7"/>
    </row>
    <row r="36" spans="1:12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2" t="s">
        <v>154</v>
      </c>
      <c r="K36" s="7" t="s">
        <v>58</v>
      </c>
      <c r="L36" s="7"/>
    </row>
    <row r="37" spans="1:12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2" t="s">
        <v>155</v>
      </c>
      <c r="K37" s="7"/>
      <c r="L37" s="7"/>
    </row>
    <row r="38" spans="1:12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2" t="s">
        <v>156</v>
      </c>
      <c r="K38" s="7"/>
      <c r="L38" s="7"/>
    </row>
    <row r="39" spans="1:12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 t="s">
        <v>157</v>
      </c>
      <c r="K39" s="7"/>
      <c r="L39" s="7"/>
    </row>
    <row r="40" spans="1:12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2" t="s">
        <v>158</v>
      </c>
      <c r="K40" s="7"/>
      <c r="L40" s="7"/>
    </row>
    <row r="41" spans="1:12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2" t="s">
        <v>159</v>
      </c>
      <c r="K41" s="7"/>
      <c r="L41" s="7"/>
    </row>
    <row r="42" spans="1:12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2" t="s">
        <v>160</v>
      </c>
      <c r="K42" s="7"/>
      <c r="L42" s="7"/>
    </row>
    <row r="43" spans="1:12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2" t="s">
        <v>161</v>
      </c>
      <c r="K43" s="7"/>
      <c r="L43" s="7"/>
    </row>
    <row r="44" spans="1:12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 t="s">
        <v>162</v>
      </c>
      <c r="K44" s="7"/>
      <c r="L44" s="7"/>
    </row>
    <row r="45" spans="1:12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12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2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2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15.75" customHeight="1" x14ac:dyDescent="0.2"/>
    <row r="55" spans="1:12" ht="15.75" customHeight="1" x14ac:dyDescent="0.2"/>
    <row r="56" spans="1:12" ht="15.75" customHeight="1" x14ac:dyDescent="0.2"/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D2:E2"/>
    <mergeCell ref="G2:H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INV_REACTIVOS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Angelica Rincon Blanquiceth</cp:lastModifiedBy>
  <cp:lastPrinted>2024-03-18T15:20:25Z</cp:lastPrinted>
  <dcterms:created xsi:type="dcterms:W3CDTF">2024-04-17T20:23:56Z</dcterms:created>
  <dcterms:modified xsi:type="dcterms:W3CDTF">2024-04-23T19:05:00Z</dcterms:modified>
</cp:coreProperties>
</file>