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porte\Documents\SD_SIG\_REVISION\__SUBIR\"/>
    </mc:Choice>
  </mc:AlternateContent>
  <bookViews>
    <workbookView xWindow="0" yWindow="0" windowWidth="20490" windowHeight="7530"/>
  </bookViews>
  <sheets>
    <sheet name="Evaluacion_aspirantes" sheetId="6" r:id="rId1"/>
    <sheet name="Consolidado" sheetId="9" r:id="rId2"/>
    <sheet name="Hoja1" sheetId="10" state="hidden" r:id="rId3"/>
  </sheets>
  <definedNames>
    <definedName name="programa">Hoja1!$B$4:$B$5</definedName>
  </definedNames>
  <calcPr calcId="162913"/>
</workbook>
</file>

<file path=xl/calcChain.xml><?xml version="1.0" encoding="utf-8"?>
<calcChain xmlns="http://schemas.openxmlformats.org/spreadsheetml/2006/main">
  <c r="G35" i="6" l="1"/>
  <c r="G32" i="6"/>
  <c r="G36" i="6" s="1"/>
  <c r="G12" i="6"/>
  <c r="F13" i="6"/>
  <c r="F36" i="6" s="1"/>
  <c r="M29" i="10"/>
  <c r="G29" i="10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C33" i="6"/>
  <c r="C34" i="6"/>
  <c r="C32" i="6"/>
  <c r="C28" i="6"/>
  <c r="C25" i="6"/>
  <c r="C27" i="6"/>
  <c r="C26" i="6"/>
  <c r="C24" i="6"/>
  <c r="C23" i="6"/>
  <c r="C20" i="6"/>
  <c r="C17" i="6"/>
  <c r="C16" i="6"/>
  <c r="C15" i="6"/>
  <c r="C14" i="6"/>
  <c r="C13" i="6"/>
  <c r="C12" i="6"/>
  <c r="H29" i="10"/>
  <c r="H21" i="9"/>
  <c r="G21" i="9"/>
  <c r="F21" i="9"/>
  <c r="E21" i="9"/>
  <c r="D21" i="9"/>
</calcChain>
</file>

<file path=xl/sharedStrings.xml><?xml version="1.0" encoding="utf-8"?>
<sst xmlns="http://schemas.openxmlformats.org/spreadsheetml/2006/main" count="121" uniqueCount="74">
  <si>
    <t xml:space="preserve"> &gt; 5 años</t>
  </si>
  <si>
    <t>2-5 años</t>
  </si>
  <si>
    <t>1-2 años</t>
  </si>
  <si>
    <t>&gt; 1 año</t>
  </si>
  <si>
    <t>Experiencia en investigación (certificada)</t>
  </si>
  <si>
    <t>Experiencia laboral en acuicultura</t>
  </si>
  <si>
    <t>Experiencia laboral en áreas diferentes</t>
  </si>
  <si>
    <t>Capacitación en el área acuícola</t>
  </si>
  <si>
    <t>Participación en eventos del área acuícola</t>
  </si>
  <si>
    <t>Promedio 4,0- 4,45</t>
  </si>
  <si>
    <t>Promedio &lt; 3,5</t>
  </si>
  <si>
    <t>Promedio 3,5 -3,95</t>
  </si>
  <si>
    <t>Egresado Unillanos</t>
  </si>
  <si>
    <t>Tesis de pregrado en el área acuícola</t>
  </si>
  <si>
    <t>HOJA DE VIDA</t>
  </si>
  <si>
    <t>Escala A, B, C, D</t>
  </si>
  <si>
    <t>Inclinación</t>
  </si>
  <si>
    <t>Expresión verbal</t>
  </si>
  <si>
    <t>ENTREVISTA</t>
  </si>
  <si>
    <t>ESCALA</t>
  </si>
  <si>
    <t>FACTORES</t>
  </si>
  <si>
    <t>PUNTOS</t>
  </si>
  <si>
    <t>TOTAL</t>
  </si>
  <si>
    <t>PODERACIÓN</t>
  </si>
  <si>
    <t xml:space="preserve">Promedio &gt;4,5 </t>
  </si>
  <si>
    <t xml:space="preserve"> Título de pregrado: </t>
  </si>
  <si>
    <t xml:space="preserve">          - En el área de la ciencias pecuarias</t>
  </si>
  <si>
    <t xml:space="preserve">          - En otras áreas</t>
  </si>
  <si>
    <t>Instituto Acuicultura de los Llanos - IALL</t>
  </si>
  <si>
    <t>Publicaciones, revistas indexadas</t>
  </si>
  <si>
    <t>Publicac.  revistas NO indexadas</t>
  </si>
  <si>
    <t xml:space="preserve">Experiencia en investigación </t>
  </si>
  <si>
    <t xml:space="preserve">Participación en eventos </t>
  </si>
  <si>
    <t>Rendimiento académico</t>
  </si>
  <si>
    <t>TOTALES</t>
  </si>
  <si>
    <t>Título</t>
  </si>
  <si>
    <t>Tesis de pregrado área acuícola</t>
  </si>
  <si>
    <r>
      <t xml:space="preserve">A LA </t>
    </r>
    <r>
      <rPr>
        <b/>
        <sz val="14"/>
        <color indexed="10"/>
        <rFont val="Arial"/>
        <family val="2"/>
      </rPr>
      <t>ESPECIALIZACIÓN</t>
    </r>
    <r>
      <rPr>
        <b/>
        <sz val="14"/>
        <rFont val="Arial"/>
        <family val="2"/>
      </rPr>
      <t xml:space="preserve"> EN ACUICULTURA -Aguas Continentales</t>
    </r>
  </si>
  <si>
    <t>FORMULARIO DE EVALUACIÓN DE LOS ASPIRANTES A INGRESAR</t>
  </si>
  <si>
    <t>2 por curso (max. 2)</t>
  </si>
  <si>
    <t>A (Exelente) =20; B (Muy bueno)= 15; C (bueno)=10; D (aceptable) =5</t>
  </si>
  <si>
    <t>Experiencia laboral en acuicult.</t>
  </si>
  <si>
    <t>Experiencia laboral otras áreas</t>
  </si>
  <si>
    <t>Publicaciones, en revistas ténicas del área</t>
  </si>
  <si>
    <t>1 por artículo (max 2)</t>
  </si>
  <si>
    <t>1 por evento (max.3)</t>
  </si>
  <si>
    <t>UNIVERSIDAD DE LOS LLANOS</t>
  </si>
  <si>
    <t>PROCESO DE DOCENCIA</t>
  </si>
  <si>
    <t>INSTITUTO ACUICULTURA DE LOS LLANOS - IALL</t>
  </si>
  <si>
    <r>
      <t xml:space="preserve">VERSIÓN: </t>
    </r>
    <r>
      <rPr>
        <sz val="10"/>
        <rFont val="Arial"/>
        <family val="2"/>
      </rPr>
      <t>01</t>
    </r>
  </si>
  <si>
    <r>
      <t xml:space="preserve">PÁGINA: </t>
    </r>
    <r>
      <rPr>
        <sz val="10"/>
        <rFont val="Arial"/>
        <family val="2"/>
      </rPr>
      <t>1 de 1</t>
    </r>
  </si>
  <si>
    <r>
      <t xml:space="preserve">VIGENCIA: </t>
    </r>
    <r>
      <rPr>
        <sz val="10"/>
        <rFont val="Arial"/>
        <family val="2"/>
      </rPr>
      <t>2017</t>
    </r>
  </si>
  <si>
    <t>ENTRE-VISTA</t>
  </si>
  <si>
    <t>PROGRAMA:</t>
  </si>
  <si>
    <t>INSTRUMENTO PARA LA EVALUACIÓN DE HOJA DE VIDA DE ASPIRANTES</t>
  </si>
  <si>
    <t>PROYECTO</t>
  </si>
  <si>
    <t>Escala</t>
  </si>
  <si>
    <t>Puntos</t>
  </si>
  <si>
    <t>Ponderación</t>
  </si>
  <si>
    <t>MAESTRIA</t>
  </si>
  <si>
    <t>ESPECIALIZACION</t>
  </si>
  <si>
    <t>Capacidad de liderazgo</t>
  </si>
  <si>
    <t>1 por curso (max. 2)</t>
  </si>
  <si>
    <t>1 por evento (max. 3)</t>
  </si>
  <si>
    <t xml:space="preserve"> 3 por artículo (max. 2)</t>
  </si>
  <si>
    <t>2 por artículo (max. 3)</t>
  </si>
  <si>
    <t>Rendimiento académico en pregrado (escala 0-5)</t>
  </si>
  <si>
    <t>Publicaciones en revistas NO indexadas</t>
  </si>
  <si>
    <t>Publicaciones en revistas indexadas</t>
  </si>
  <si>
    <t>PROGRAMA</t>
  </si>
  <si>
    <t>MAESTRÍA EN ACUICULTURA</t>
  </si>
  <si>
    <t>ESPECIALIZACIÓN EN ACUICULTURA - AGUAS CONTINENTALES</t>
  </si>
  <si>
    <r>
      <t xml:space="preserve">FECHA: </t>
    </r>
    <r>
      <rPr>
        <sz val="10"/>
        <rFont val="Arial"/>
        <family val="2"/>
      </rPr>
      <t>08/03/2017</t>
    </r>
  </si>
  <si>
    <t>CÓDIGO: FO-DOC-131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</si>
</sst>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4"/>
      <color indexed="10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0"/>
      <name val="Arial Narrow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6" fillId="0" borderId="2" xfId="0" applyFont="1" applyBorder="1"/>
    <xf numFmtId="0" fontId="10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left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8" fillId="0" borderId="0" xfId="0" applyFont="1"/>
    <xf numFmtId="0" fontId="2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5" fillId="0" borderId="2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18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justify" vertical="center"/>
    </xf>
    <xf numFmtId="0" fontId="8" fillId="0" borderId="11" xfId="0" applyFont="1" applyBorder="1"/>
    <xf numFmtId="0" fontId="8" fillId="0" borderId="14" xfId="0" applyFont="1" applyBorder="1"/>
    <xf numFmtId="0" fontId="8" fillId="0" borderId="0" xfId="0" applyFont="1" applyBorder="1"/>
    <xf numFmtId="0" fontId="8" fillId="0" borderId="12" xfId="0" applyFont="1" applyBorder="1"/>
    <xf numFmtId="0" fontId="8" fillId="0" borderId="3" xfId="0" applyFont="1" applyBorder="1"/>
    <xf numFmtId="0" fontId="8" fillId="0" borderId="5" xfId="0" applyFont="1" applyBorder="1" applyAlignment="1">
      <alignment horizontal="justify" vertical="center"/>
    </xf>
    <xf numFmtId="0" fontId="8" fillId="0" borderId="21" xfId="0" applyFont="1" applyBorder="1"/>
    <xf numFmtId="0" fontId="8" fillId="0" borderId="6" xfId="0" applyFont="1" applyBorder="1"/>
    <xf numFmtId="0" fontId="10" fillId="0" borderId="2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9" fontId="2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justify" vertical="center"/>
    </xf>
    <xf numFmtId="0" fontId="13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9" fontId="2" fillId="0" borderId="3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3" fillId="0" borderId="3" xfId="0" applyFont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8" fillId="0" borderId="3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14" fillId="0" borderId="11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>
      <alignment horizontal="left" vertical="center" wrapText="1"/>
    </xf>
    <xf numFmtId="9" fontId="2" fillId="0" borderId="3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18" xfId="0" applyFont="1" applyBorder="1" applyAlignment="1">
      <alignment horizontal="center" vertical="center" textRotation="255"/>
    </xf>
    <xf numFmtId="0" fontId="12" fillId="0" borderId="2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8" fillId="0" borderId="25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textRotation="255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justify" vertical="center"/>
    </xf>
    <xf numFmtId="0" fontId="13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rgb="FFFFFF6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1</xdr:row>
          <xdr:rowOff>47625</xdr:rowOff>
        </xdr:from>
        <xdr:to>
          <xdr:col>1</xdr:col>
          <xdr:colOff>714375</xdr:colOff>
          <xdr:row>4</xdr:row>
          <xdr:rowOff>114300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1"/>
  </sheetPr>
  <dimension ref="B1:G38"/>
  <sheetViews>
    <sheetView tabSelected="1" zoomScaleNormal="100" workbookViewId="0">
      <selection activeCell="E21" sqref="E21"/>
    </sheetView>
  </sheetViews>
  <sheetFormatPr baseColWidth="10" defaultRowHeight="12.75" x14ac:dyDescent="0.2"/>
  <cols>
    <col min="1" max="1" width="1" style="24" customWidth="1"/>
    <col min="2" max="2" width="11" style="24" customWidth="1"/>
    <col min="3" max="3" width="14.140625" style="24" customWidth="1"/>
    <col min="4" max="4" width="24.42578125" style="24" customWidth="1"/>
    <col min="5" max="5" width="20" style="24" customWidth="1"/>
    <col min="6" max="6" width="12.42578125" style="24" customWidth="1"/>
    <col min="7" max="7" width="14.140625" style="24" customWidth="1"/>
    <col min="8" max="8" width="1.42578125" style="24" customWidth="1"/>
    <col min="9" max="16384" width="11.42578125" style="24"/>
  </cols>
  <sheetData>
    <row r="1" spans="2:7" ht="6" customHeight="1" x14ac:dyDescent="0.2"/>
    <row r="2" spans="2:7" ht="15" customHeight="1" x14ac:dyDescent="0.2">
      <c r="B2" s="54"/>
      <c r="C2" s="60" t="s">
        <v>46</v>
      </c>
      <c r="D2" s="60"/>
      <c r="E2" s="60"/>
      <c r="F2" s="58" t="s">
        <v>73</v>
      </c>
      <c r="G2" s="58"/>
    </row>
    <row r="3" spans="2:7" ht="15" customHeight="1" x14ac:dyDescent="0.2">
      <c r="B3" s="54"/>
      <c r="C3" s="60"/>
      <c r="D3" s="60"/>
      <c r="E3" s="60"/>
      <c r="F3" s="29" t="s">
        <v>49</v>
      </c>
      <c r="G3" s="29" t="s">
        <v>50</v>
      </c>
    </row>
    <row r="4" spans="2:7" ht="15" customHeight="1" x14ac:dyDescent="0.2">
      <c r="B4" s="54"/>
      <c r="C4" s="56" t="s">
        <v>47</v>
      </c>
      <c r="D4" s="56"/>
      <c r="E4" s="56"/>
      <c r="F4" s="59" t="s">
        <v>72</v>
      </c>
      <c r="G4" s="59"/>
    </row>
    <row r="5" spans="2:7" ht="24.75" customHeight="1" x14ac:dyDescent="0.2">
      <c r="B5" s="54"/>
      <c r="C5" s="61" t="s">
        <v>54</v>
      </c>
      <c r="D5" s="62"/>
      <c r="E5" s="63"/>
      <c r="F5" s="59" t="s">
        <v>51</v>
      </c>
      <c r="G5" s="59"/>
    </row>
    <row r="6" spans="2:7" ht="6.95" customHeight="1" x14ac:dyDescent="0.2">
      <c r="B6" s="27"/>
      <c r="F6" s="27"/>
      <c r="G6" s="27"/>
    </row>
    <row r="7" spans="2:7" ht="15" customHeight="1" x14ac:dyDescent="0.2">
      <c r="B7" s="67" t="s">
        <v>48</v>
      </c>
      <c r="C7" s="67"/>
      <c r="D7" s="67"/>
      <c r="E7" s="67"/>
      <c r="F7" s="67"/>
      <c r="G7" s="67"/>
    </row>
    <row r="8" spans="2:7" ht="6.95" customHeight="1" x14ac:dyDescent="0.2">
      <c r="B8" s="31"/>
      <c r="C8" s="31"/>
      <c r="D8" s="31"/>
      <c r="E8" s="31"/>
      <c r="F8" s="31"/>
      <c r="G8" s="31"/>
    </row>
    <row r="9" spans="2:7" ht="18" customHeight="1" x14ac:dyDescent="0.2">
      <c r="B9" s="73" t="s">
        <v>53</v>
      </c>
      <c r="C9" s="73"/>
      <c r="D9" s="64"/>
      <c r="E9" s="64"/>
      <c r="F9" s="64"/>
      <c r="G9" s="64"/>
    </row>
    <row r="10" spans="2:7" ht="9" customHeight="1" x14ac:dyDescent="0.2">
      <c r="B10" s="23"/>
      <c r="C10" s="23"/>
      <c r="D10" s="23"/>
      <c r="E10" s="23"/>
      <c r="F10" s="23"/>
      <c r="G10" s="23"/>
    </row>
    <row r="11" spans="2:7" ht="24.75" customHeight="1" x14ac:dyDescent="0.2">
      <c r="B11" s="70" t="s">
        <v>20</v>
      </c>
      <c r="C11" s="71"/>
      <c r="D11" s="72"/>
      <c r="E11" s="28" t="s">
        <v>19</v>
      </c>
      <c r="F11" s="28" t="s">
        <v>21</v>
      </c>
      <c r="G11" s="53" t="s">
        <v>23</v>
      </c>
    </row>
    <row r="12" spans="2:7" ht="18" customHeight="1" x14ac:dyDescent="0.2">
      <c r="B12" s="68" t="s">
        <v>14</v>
      </c>
      <c r="C12" s="55" t="str">
        <f>IF(D9="","",IF(D9="MAESTRÍA EN ACUICULTURA",Hoja1!E5,IF(D9="ESPECIALIZACIÓN EN ACUICULTURA - AGUAS CONTINENTALES",Hoja1!K5,"")))</f>
        <v/>
      </c>
      <c r="D12" s="55"/>
      <c r="E12" s="25"/>
      <c r="F12" s="28"/>
      <c r="G12" s="66" t="str">
        <f>IF(D9="","",IF(D9="MAESTRÍA EN ACUICULTURA",Hoja1!H5,IF(D9="ESPECIALIZACIÓN EN ACUICULTURA - AGUAS CONTINENTALES",Hoja1!N5,"")))</f>
        <v/>
      </c>
    </row>
    <row r="13" spans="2:7" ht="18" customHeight="1" x14ac:dyDescent="0.2">
      <c r="B13" s="68"/>
      <c r="C13" s="55" t="str">
        <f>IF(D9="","",IF(D9="MAESTRÍA EN ACUICULTURA",Hoja1!E6,IF(D9="ESPECIALIZACIÓN EN ACUICULTURA - AGUAS CONTINENTALES",Hoja1!K6,"")))</f>
        <v/>
      </c>
      <c r="D13" s="55"/>
      <c r="E13" s="25"/>
      <c r="F13" s="25" t="str">
        <f>IF(D9="","",IF(D9="MAESTRÍA EN ACUICULTURA",Hoja1!G6,IF(D9="ESPECIALIZACIÓN EN ACUICULTURA - AGUAS CONTINENTALES",Hoja1!M6,"")))</f>
        <v/>
      </c>
      <c r="G13" s="66"/>
    </row>
    <row r="14" spans="2:7" ht="18" customHeight="1" x14ac:dyDescent="0.2">
      <c r="B14" s="68"/>
      <c r="C14" s="55" t="str">
        <f>IF(D9="","",IF(D9="MAESTRÍA EN ACUICULTURA",Hoja1!E7,IF(D9="ESPECIALIZACIÓN EN ACUICULTURA - AGUAS CONTINENTALES",Hoja1!K7,"")))</f>
        <v/>
      </c>
      <c r="D14" s="55"/>
      <c r="E14" s="25"/>
      <c r="F14" s="25" t="str">
        <f>IF(D9="","",IF(D9="MAESTRÍA EN ACUICULTURA",Hoja1!G7,IF(D9="ESPECIALIZACIÓN EN ACUICULTURA - AGUAS CONTINENTALES",Hoja1!M7,"")))</f>
        <v/>
      </c>
      <c r="G14" s="66"/>
    </row>
    <row r="15" spans="2:7" ht="18" customHeight="1" x14ac:dyDescent="0.2">
      <c r="B15" s="68"/>
      <c r="C15" s="55" t="str">
        <f>IF(D9="","",IF(D9="MAESTRÍA EN ACUICULTURA",Hoja1!E8,IF(D9="ESPECIALIZACIÓN EN ACUICULTURA - AGUAS CONTINENTALES",Hoja1!K8,"")))</f>
        <v/>
      </c>
      <c r="D15" s="55"/>
      <c r="E15" s="25"/>
      <c r="F15" s="25" t="str">
        <f>IF(D9="","",IF(D9="MAESTRÍA EN ACUICULTURA",Hoja1!G8,IF(D9="ESPECIALIZACIÓN EN ACUICULTURA - AGUAS CONTINENTALES",Hoja1!M8,"")))</f>
        <v/>
      </c>
      <c r="G15" s="66"/>
    </row>
    <row r="16" spans="2:7" ht="18" customHeight="1" x14ac:dyDescent="0.2">
      <c r="B16" s="68"/>
      <c r="C16" s="55" t="str">
        <f>IF(D9="","",IF(D9="MAESTRÍA EN ACUICULTURA",Hoja1!E9,IF(D9="ESPECIALIZACIÓN EN ACUICULTURA - AGUAS CONTINENTALES",Hoja1!K9,"")))</f>
        <v/>
      </c>
      <c r="D16" s="55"/>
      <c r="E16" s="25"/>
      <c r="F16" s="25" t="str">
        <f>IF(D9="","",IF(D9="MAESTRÍA EN ACUICULTURA",Hoja1!G9,IF(D9="ESPECIALIZACIÓN EN ACUICULTURA - AGUAS CONTINENTALES",Hoja1!M9,"")))</f>
        <v/>
      </c>
      <c r="G16" s="66"/>
    </row>
    <row r="17" spans="2:7" ht="18" customHeight="1" x14ac:dyDescent="0.2">
      <c r="B17" s="68"/>
      <c r="C17" s="55" t="str">
        <f>IF(D9="","",IF(D9="MAESTRÍA EN ACUICULTURA",Hoja1!E10,IF(D9="ESPECIALIZACIÓN EN ACUICULTURA - AGUAS CONTINENTALES",Hoja1!K10,"")))</f>
        <v/>
      </c>
      <c r="D17" s="55"/>
      <c r="E17" s="25" t="str">
        <f>IF(D9="","",IF(D9="MAESTRÍA EN ACUICULTURA",Hoja1!F10,IF(D9="ESPECIALIZACIÓN EN ACUICULTURA - AGUAS CONTINENTALES",Hoja1!L10,"")))</f>
        <v/>
      </c>
      <c r="F17" s="25" t="str">
        <f>IF(D9="","",IF(D9="MAESTRÍA EN ACUICULTURA",Hoja1!G10,IF(D9="ESPECIALIZACIÓN EN ACUICULTURA - AGUAS CONTINENTALES",Hoja1!M10,"")))</f>
        <v/>
      </c>
      <c r="G17" s="66"/>
    </row>
    <row r="18" spans="2:7" ht="18" customHeight="1" x14ac:dyDescent="0.2">
      <c r="B18" s="68"/>
      <c r="C18" s="55"/>
      <c r="D18" s="55"/>
      <c r="E18" s="25" t="str">
        <f>IF(D9="","",IF(D9="MAESTRÍA EN ACUICULTURA",Hoja1!F11,IF(D9="ESPECIALIZACIÓN EN ACUICULTURA - AGUAS CONTINENTALES",Hoja1!L11,"")))</f>
        <v/>
      </c>
      <c r="F18" s="25" t="str">
        <f>IF(D9="","",IF(D9="MAESTRÍA EN ACUICULTURA",Hoja1!G11,IF(D9="ESPECIALIZACIÓN EN ACUICULTURA - AGUAS CONTINENTALES",Hoja1!M11,"")))</f>
        <v/>
      </c>
      <c r="G18" s="66"/>
    </row>
    <row r="19" spans="2:7" ht="18" customHeight="1" x14ac:dyDescent="0.2">
      <c r="B19" s="68"/>
      <c r="C19" s="55"/>
      <c r="D19" s="55"/>
      <c r="E19" s="25" t="str">
        <f>IF(D9="","",IF(D9="MAESTRÍA EN ACUICULTURA",Hoja1!F12,IF(D9="ESPECIALIZACIÓN EN ACUICULTURA - AGUAS CONTINENTALES",Hoja1!L12,"")))</f>
        <v/>
      </c>
      <c r="F19" s="25" t="str">
        <f>IF(D9="","",IF(D9="MAESTRÍA EN ACUICULTURA",Hoja1!G12,IF(D9="ESPECIALIZACIÓN EN ACUICULTURA - AGUAS CONTINENTALES",Hoja1!M12,"")))</f>
        <v/>
      </c>
      <c r="G19" s="66"/>
    </row>
    <row r="20" spans="2:7" ht="18" customHeight="1" x14ac:dyDescent="0.2">
      <c r="B20" s="68"/>
      <c r="C20" s="55" t="str">
        <f>IF(D9="","",IF(D9="MAESTRÍA EN ACUICULTURA",Hoja1!E13,IF(D9="ESPECIALIZACIÓN EN ACUICULTURA - AGUAS CONTINENTALES",Hoja1!K13,"")))</f>
        <v/>
      </c>
      <c r="D20" s="55"/>
      <c r="E20" s="25" t="str">
        <f>IF(D9="","",IF(D9="MAESTRÍA EN ACUICULTURA",Hoja1!F13,IF(D9="ESPECIALIZACIÓN EN ACUICULTURA - AGUAS CONTINENTALES",Hoja1!L13,"")))</f>
        <v/>
      </c>
      <c r="F20" s="25" t="str">
        <f>IF(D9="","",IF(D9="MAESTRÍA EN ACUICULTURA",Hoja1!G13,IF(D9="ESPECIALIZACIÓN EN ACUICULTURA - AGUAS CONTINENTALES",Hoja1!M13,"")))</f>
        <v/>
      </c>
      <c r="G20" s="66"/>
    </row>
    <row r="21" spans="2:7" ht="18" customHeight="1" x14ac:dyDescent="0.2">
      <c r="B21" s="68"/>
      <c r="C21" s="55"/>
      <c r="D21" s="55"/>
      <c r="E21" s="25" t="str">
        <f>IF(D9="","",IF(D9="MAESTRÍA EN ACUICULTURA",Hoja1!F14,IF(D9="ESPECIALIZACIÓN EN ACUICULTURA - AGUAS CONTINENTALES",Hoja1!L14,"")))</f>
        <v/>
      </c>
      <c r="F21" s="25" t="str">
        <f>IF(D9="","",IF(D9="MAESTRÍA EN ACUICULTURA",Hoja1!G14,IF(D9="ESPECIALIZACIÓN EN ACUICULTURA - AGUAS CONTINENTALES",Hoja1!M14,"")))</f>
        <v/>
      </c>
      <c r="G21" s="66"/>
    </row>
    <row r="22" spans="2:7" ht="18" customHeight="1" x14ac:dyDescent="0.2">
      <c r="B22" s="68"/>
      <c r="C22" s="55"/>
      <c r="D22" s="55"/>
      <c r="E22" s="25" t="str">
        <f>IF(D9="","",IF(D9="MAESTRÍA EN ACUICULTURA",Hoja1!F15,IF(D9="ESPECIALIZACIÓN EN ACUICULTURA - AGUAS CONTINENTALES",Hoja1!L15,"")))</f>
        <v/>
      </c>
      <c r="F22" s="25" t="str">
        <f>IF(D9="","",IF(D9="MAESTRÍA EN ACUICULTURA",Hoja1!G15,IF(D9="ESPECIALIZACIÓN EN ACUICULTURA - AGUAS CONTINENTALES",Hoja1!M15,"")))</f>
        <v/>
      </c>
      <c r="G22" s="66"/>
    </row>
    <row r="23" spans="2:7" ht="18" customHeight="1" x14ac:dyDescent="0.2">
      <c r="B23" s="68"/>
      <c r="C23" s="55" t="str">
        <f>IF(D9="","",IF(D9="MAESTRÍA EN ACUICULTURA",Hoja1!E16,IF(D9="ESPECIALIZACIÓN EN ACUICULTURA - AGUAS CONTINENTALES",Hoja1!K16,"")))</f>
        <v/>
      </c>
      <c r="D23" s="55"/>
      <c r="E23" s="25" t="str">
        <f>IF(D9="","",IF(D9="MAESTRÍA EN ACUICULTURA",Hoja1!F16,IF(D9="ESPECIALIZACIÓN EN ACUICULTURA - AGUAS CONTINENTALES",Hoja1!L16,"")))</f>
        <v/>
      </c>
      <c r="F23" s="25" t="str">
        <f>IF(D9="","",IF(D9="MAESTRÍA EN ACUICULTURA",Hoja1!G16,IF(D9="ESPECIALIZACIÓN EN ACUICULTURA - AGUAS CONTINENTALES",Hoja1!M16,"")))</f>
        <v/>
      </c>
      <c r="G23" s="66"/>
    </row>
    <row r="24" spans="2:7" ht="18" customHeight="1" x14ac:dyDescent="0.2">
      <c r="B24" s="68"/>
      <c r="C24" s="55" t="str">
        <f>IF(D9="","",IF(D9="MAESTRÍA EN ACUICULTURA",Hoja1!E17,IF(D9="ESPECIALIZACIÓN EN ACUICULTURA - AGUAS CONTINENTALES",Hoja1!K17,"")))</f>
        <v/>
      </c>
      <c r="D24" s="55"/>
      <c r="E24" s="25" t="str">
        <f>IF(D9="","",IF(D9="MAESTRÍA EN ACUICULTURA",Hoja1!F17,IF(D9="ESPECIALIZACIÓN EN ACUICULTURA - AGUAS CONTINENTALES",Hoja1!L17,"")))</f>
        <v/>
      </c>
      <c r="F24" s="25" t="str">
        <f>IF(D9="","",IF(D9="MAESTRÍA EN ACUICULTURA",Hoja1!G17,IF(D9="ESPECIALIZACIÓN EN ACUICULTURA - AGUAS CONTINENTALES",Hoja1!M17,"")))</f>
        <v/>
      </c>
      <c r="G24" s="66"/>
    </row>
    <row r="25" spans="2:7" ht="18" customHeight="1" x14ac:dyDescent="0.2">
      <c r="B25" s="68"/>
      <c r="C25" s="55" t="str">
        <f>IF(D9="","",IF(D9="MAESTRÍA EN ACUICULTURA",Hoja1!E18,IF(D9="ESPECIALIZACIÓN EN ACUICULTURA - AGUAS CONTINENTALES",Hoja1!K18,"")))</f>
        <v/>
      </c>
      <c r="D25" s="55"/>
      <c r="E25" s="25" t="str">
        <f>IF(D9="","",IF(D9="MAESTRÍA EN ACUICULTURA",Hoja1!F18,IF(D9="ESPECIALIZACIÓN EN ACUICULTURA - AGUAS CONTINENTALES",Hoja1!L18,"")))</f>
        <v/>
      </c>
      <c r="F25" s="25" t="str">
        <f>IF(D9="","",IF(D9="MAESTRÍA EN ACUICULTURA",Hoja1!G18,IF(D9="ESPECIALIZACIÓN EN ACUICULTURA - AGUAS CONTINENTALES",Hoja1!M18,"")))</f>
        <v/>
      </c>
      <c r="G25" s="66"/>
    </row>
    <row r="26" spans="2:7" ht="18" customHeight="1" x14ac:dyDescent="0.2">
      <c r="B26" s="68"/>
      <c r="C26" s="55" t="str">
        <f>IF(D9="","",IF(D9="MAESTRÍA EN ACUICULTURA",Hoja1!E19,IF(D9="ESPECIALIZACIÓN EN ACUICULTURA - AGUAS CONTINENTALES",Hoja1!K19,"")))</f>
        <v/>
      </c>
      <c r="D26" s="55"/>
      <c r="E26" s="25" t="str">
        <f>IF(D9="","",IF(D9="MAESTRÍA EN ACUICULTURA",Hoja1!F19,IF(D9="ESPECIALIZACIÓN EN ACUICULTURA - AGUAS CONTINENTALES",Hoja1!L19,"")))</f>
        <v/>
      </c>
      <c r="F26" s="25" t="str">
        <f>IF(D9="","",IF(D9="MAESTRÍA EN ACUICULTURA",Hoja1!G19,IF(D9="ESPECIALIZACIÓN EN ACUICULTURA - AGUAS CONTINENTALES",Hoja1!M19,"")))</f>
        <v/>
      </c>
      <c r="G26" s="66"/>
    </row>
    <row r="27" spans="2:7" ht="18" customHeight="1" x14ac:dyDescent="0.2">
      <c r="B27" s="68"/>
      <c r="C27" s="55" t="str">
        <f>IF(D9="","",IF(D9="MAESTRÍA EN ACUICULTURA",Hoja1!E20,IF(D9="ESPECIALIZACIÓN EN ACUICULTURA - AGUAS CONTINENTALES","",)))</f>
        <v/>
      </c>
      <c r="D27" s="55"/>
      <c r="E27" s="25" t="str">
        <f>IF(D9="","",IF(D9="MAESTRÍA EN ACUICULTURA",Hoja1!F20,IF(D9="ESPECIALIZACIÓN EN ACUICULTURA - AGUAS CONTINENTALES",Hoja1!L20,"")))</f>
        <v/>
      </c>
      <c r="F27" s="25" t="str">
        <f>IF(D9="","",IF(D9="MAESTRÍA EN ACUICULTURA",Hoja1!G20,IF(D9="ESPECIALIZACIÓN EN ACUICULTURA - AGUAS CONTINENTALES",Hoja1!M20,"")))</f>
        <v/>
      </c>
      <c r="G27" s="66"/>
    </row>
    <row r="28" spans="2:7" ht="18" customHeight="1" x14ac:dyDescent="0.2">
      <c r="B28" s="68"/>
      <c r="C28" s="65" t="str">
        <f>IF(D9="","",IF(D9="MAESTRÍA EN ACUICULTURA",Hoja1!E21,IF(D9="ESPECIALIZACIÓN EN ACUICULTURA - AGUAS CONTINENTALES",Hoja1!K21,"")))</f>
        <v/>
      </c>
      <c r="D28" s="65"/>
      <c r="E28" s="25" t="str">
        <f>IF(D9="","",IF(D9="MAESTRÍA EN ACUICULTURA",Hoja1!F21,IF(D9="ESPECIALIZACIÓN EN ACUICULTURA - AGUAS CONTINENTALES",Hoja1!L21,"")))</f>
        <v/>
      </c>
      <c r="F28" s="25" t="str">
        <f>IF(D9="","",IF(D9="MAESTRÍA EN ACUICULTURA",Hoja1!G21,IF(D9="ESPECIALIZACIÓN EN ACUICULTURA - AGUAS CONTINENTALES",Hoja1!M21,"")))</f>
        <v/>
      </c>
      <c r="G28" s="66"/>
    </row>
    <row r="29" spans="2:7" ht="18" customHeight="1" x14ac:dyDescent="0.2">
      <c r="B29" s="68"/>
      <c r="C29" s="65"/>
      <c r="D29" s="65"/>
      <c r="E29" s="25" t="str">
        <f>IF(D9="","",IF(D9="MAESTRÍA EN ACUICULTURA",Hoja1!F22,IF(D9="ESPECIALIZACIÓN EN ACUICULTURA - AGUAS CONTINENTALES",Hoja1!L22,"")))</f>
        <v/>
      </c>
      <c r="F29" s="25" t="str">
        <f>IF(D9="","",IF(D9="MAESTRÍA EN ACUICULTURA",Hoja1!G22,IF(D9="ESPECIALIZACIÓN EN ACUICULTURA - AGUAS CONTINENTALES",Hoja1!M22,"")))</f>
        <v/>
      </c>
      <c r="G29" s="66"/>
    </row>
    <row r="30" spans="2:7" ht="18" customHeight="1" x14ac:dyDescent="0.2">
      <c r="B30" s="68"/>
      <c r="C30" s="65"/>
      <c r="D30" s="65"/>
      <c r="E30" s="25" t="str">
        <f>IF(D9="","",IF(D9="MAESTRÍA EN ACUICULTURA",Hoja1!F23,IF(D9="ESPECIALIZACIÓN EN ACUICULTURA - AGUAS CONTINENTALES",Hoja1!L23,"")))</f>
        <v/>
      </c>
      <c r="F30" s="25" t="str">
        <f>IF(D9="","",IF(D9="MAESTRÍA EN ACUICULTURA",Hoja1!G23,IF(D9="ESPECIALIZACIÓN EN ACUICULTURA - AGUAS CONTINENTALES",Hoja1!M23,"")))</f>
        <v/>
      </c>
      <c r="G30" s="66"/>
    </row>
    <row r="31" spans="2:7" ht="18" customHeight="1" x14ac:dyDescent="0.2">
      <c r="B31" s="68"/>
      <c r="C31" s="65"/>
      <c r="D31" s="65"/>
      <c r="E31" s="25" t="str">
        <f>IF(D9="","",IF(D9="MAESTRÍA EN ACUICULTURA",Hoja1!F24,IF(D9="ESPECIALIZACIÓN EN ACUICULTURA - AGUAS CONTINENTALES",Hoja1!L24,"")))</f>
        <v/>
      </c>
      <c r="F31" s="25" t="str">
        <f>IF(D9="","",IF(D9="MAESTRÍA EN ACUICULTURA",Hoja1!G24,IF(D9="ESPECIALIZACIÓN EN ACUICULTURA - AGUAS CONTINENTALES",Hoja1!M24,"")))</f>
        <v/>
      </c>
      <c r="G31" s="66"/>
    </row>
    <row r="32" spans="2:7" ht="18" customHeight="1" x14ac:dyDescent="0.2">
      <c r="B32" s="69" t="s">
        <v>52</v>
      </c>
      <c r="C32" s="55" t="str">
        <f>IF(D9="","",IF(D9="MAESTRÍA EN ACUICULTURA",Hoja1!E25,IF(D9="ESPECIALIZACIÓN EN ACUICULTURA - AGUAS CONTINENTALES",Hoja1!K25,"")))</f>
        <v/>
      </c>
      <c r="D32" s="55"/>
      <c r="E32" s="25" t="str">
        <f>IF(D9="","",IF(D9="MAESTRÍA EN ACUICULTURA",Hoja1!F25,IF(D9="ESPECIALIZACIÓN EN ACUICULTURA - AGUAS CONTINENTALES",Hoja1!L25,"")))</f>
        <v/>
      </c>
      <c r="F32" s="25" t="str">
        <f>IF(D9="","",IF(D9="MAESTRÍA EN ACUICULTURA",Hoja1!G25,IF(D9="ESPECIALIZACIÓN EN ACUICULTURA - AGUAS CONTINENTALES",Hoja1!M25,"")))</f>
        <v/>
      </c>
      <c r="G32" s="66" t="str">
        <f>IF(D9="","",IF(D9="MAESTRÍA EN ACUICULTURA",Hoja1!H25,IF(D9="ESPECIALIZACIÓN EN ACUICULTURA - AGUAS CONTINENTALES",Hoja1!N25,"")))</f>
        <v/>
      </c>
    </row>
    <row r="33" spans="2:7" ht="18" customHeight="1" x14ac:dyDescent="0.2">
      <c r="B33" s="69"/>
      <c r="C33" s="55" t="str">
        <f>IF(D9="","",IF(D9="MAESTRÍA EN ACUICULTURA",Hoja1!E26,IF(D9="ESPECIALIZACIÓN EN ACUICULTURA - AGUAS CONTINENTALES","",)))</f>
        <v/>
      </c>
      <c r="D33" s="55"/>
      <c r="E33" s="25" t="str">
        <f>IF(D9="","",IF(D9="MAESTRÍA EN ACUICULTURA",Hoja1!F26,IF(D9="ESPECIALIZACIÓN EN ACUICULTURA - AGUAS CONTINENTALES",Hoja1!L26,"")))</f>
        <v/>
      </c>
      <c r="F33" s="25" t="str">
        <f>IF(D9="","",IF(D9="MAESTRÍA EN ACUICULTURA",Hoja1!G26,IF(D9="ESPECIALIZACIÓN EN ACUICULTURA - AGUAS CONTINENTALES",Hoja1!M26,"")))</f>
        <v/>
      </c>
      <c r="G33" s="66"/>
    </row>
    <row r="34" spans="2:7" ht="18" customHeight="1" x14ac:dyDescent="0.2">
      <c r="B34" s="69"/>
      <c r="C34" s="55" t="str">
        <f>IF(D9="","",IF(D9="MAESTRÍA EN ACUICULTURA",Hoja1!E27,IF(D9="ESPECIALIZACIÓN EN ACUICULTURA - AGUAS CONTINENTALES",Hoja1!K27,"")))</f>
        <v/>
      </c>
      <c r="D34" s="55"/>
      <c r="E34" s="25" t="str">
        <f>IF(D9="","",IF(D9="MAESTRÍA EN ACUICULTURA",Hoja1!F27,IF(D9="ESPECIALIZACIÓN EN ACUICULTURA - AGUAS CONTINENTALES",Hoja1!L27,"")))</f>
        <v/>
      </c>
      <c r="F34" s="25" t="str">
        <f>IF(D9="","",IF(D9="MAESTRÍA EN ACUICULTURA",Hoja1!G27,IF(D9="ESPECIALIZACIÓN EN ACUICULTURA - AGUAS CONTINENTALES",Hoja1!M27,"")))</f>
        <v/>
      </c>
      <c r="G34" s="66"/>
    </row>
    <row r="35" spans="2:7" ht="20.100000000000001" customHeight="1" x14ac:dyDescent="0.2">
      <c r="B35" s="43" t="s">
        <v>55</v>
      </c>
      <c r="C35" s="57"/>
      <c r="D35" s="57"/>
      <c r="E35" s="25"/>
      <c r="F35" s="25"/>
      <c r="G35" s="45" t="str">
        <f>IF(D9="","",IF(D9="MAESTRÍA EN ACUICULTURA",Hoja1!H28,IF(D9="ESPECIALIZACIÓN EN ACUICULTURA - AGUAS CONTINENTALES","",)))</f>
        <v/>
      </c>
    </row>
    <row r="36" spans="2:7" ht="30" customHeight="1" x14ac:dyDescent="0.2">
      <c r="B36" s="56" t="s">
        <v>22</v>
      </c>
      <c r="C36" s="56"/>
      <c r="D36" s="56"/>
      <c r="E36" s="56"/>
      <c r="F36" s="28" t="str">
        <f>IF(SUM(F13:F34)=0,"",SUM(F13:F34))</f>
        <v/>
      </c>
      <c r="G36" s="45">
        <f>SUM(G12:G35)</f>
        <v>0</v>
      </c>
    </row>
    <row r="37" spans="2:7" ht="21.75" customHeight="1" x14ac:dyDescent="0.2">
      <c r="B37" s="54" t="s">
        <v>40</v>
      </c>
      <c r="C37" s="54"/>
      <c r="D37" s="54"/>
      <c r="E37" s="54"/>
      <c r="F37" s="54"/>
      <c r="G37" s="54"/>
    </row>
    <row r="38" spans="2:7" ht="18" customHeight="1" x14ac:dyDescent="0.2"/>
  </sheetData>
  <sheetProtection password="E583" sheet="1"/>
  <mergeCells count="34">
    <mergeCell ref="G32:G34"/>
    <mergeCell ref="G12:G31"/>
    <mergeCell ref="B7:G7"/>
    <mergeCell ref="B12:B31"/>
    <mergeCell ref="B32:B34"/>
    <mergeCell ref="C33:D33"/>
    <mergeCell ref="B11:D11"/>
    <mergeCell ref="C15:D15"/>
    <mergeCell ref="C16:D16"/>
    <mergeCell ref="B9:C9"/>
    <mergeCell ref="D9:G9"/>
    <mergeCell ref="C28:D31"/>
    <mergeCell ref="C17:D19"/>
    <mergeCell ref="C12:D12"/>
    <mergeCell ref="C13:D13"/>
    <mergeCell ref="C27:D27"/>
    <mergeCell ref="C14:D14"/>
    <mergeCell ref="B2:B5"/>
    <mergeCell ref="F2:G2"/>
    <mergeCell ref="F4:G4"/>
    <mergeCell ref="F5:G5"/>
    <mergeCell ref="C2:E3"/>
    <mergeCell ref="C4:E4"/>
    <mergeCell ref="C5:E5"/>
    <mergeCell ref="B37:G37"/>
    <mergeCell ref="C20:D22"/>
    <mergeCell ref="C23:D23"/>
    <mergeCell ref="C24:D24"/>
    <mergeCell ref="C25:D25"/>
    <mergeCell ref="C26:D26"/>
    <mergeCell ref="B36:E36"/>
    <mergeCell ref="C32:D32"/>
    <mergeCell ref="C34:D34"/>
    <mergeCell ref="C35:D35"/>
  </mergeCells>
  <phoneticPr fontId="1" type="noConversion"/>
  <conditionalFormatting sqref="D9:G9">
    <cfRule type="containsBlanks" dxfId="0" priority="1" stopIfTrue="1">
      <formula>LEN(TRIM(D9))=0</formula>
    </cfRule>
  </conditionalFormatting>
  <dataValidations count="1">
    <dataValidation type="list" allowBlank="1" showInputMessage="1" showErrorMessage="1" sqref="D9:G9">
      <formula1>programa</formula1>
    </dataValidation>
  </dataValidations>
  <printOptions horizontalCentered="1"/>
  <pageMargins left="0.59055118110236227" right="0.39370078740157483" top="0.59055118110236227" bottom="0.39370078740157483" header="0" footer="0"/>
  <pageSetup paperSize="122" orientation="portrait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1</xdr:col>
                <xdr:colOff>19050</xdr:colOff>
                <xdr:row>1</xdr:row>
                <xdr:rowOff>47625</xdr:rowOff>
              </from>
              <to>
                <xdr:col>1</xdr:col>
                <xdr:colOff>714375</xdr:colOff>
                <xdr:row>4</xdr:row>
                <xdr:rowOff>114300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1"/>
  <sheetViews>
    <sheetView workbookViewId="0">
      <selection activeCell="H21" sqref="H21"/>
    </sheetView>
  </sheetViews>
  <sheetFormatPr baseColWidth="10" defaultRowHeight="12.75" x14ac:dyDescent="0.2"/>
  <cols>
    <col min="1" max="1" width="1.5703125" style="22" customWidth="1"/>
    <col min="2" max="2" width="11.42578125" style="22"/>
    <col min="3" max="3" width="33.140625" style="22" customWidth="1"/>
    <col min="4" max="8" width="12.7109375" style="22" customWidth="1"/>
    <col min="9" max="9" width="11.42578125" style="22" customWidth="1"/>
    <col min="10" max="16384" width="11.42578125" style="22"/>
  </cols>
  <sheetData>
    <row r="1" spans="2:8" ht="8.25" customHeight="1" x14ac:dyDescent="0.2"/>
    <row r="2" spans="2:8" ht="20.25" x14ac:dyDescent="0.3">
      <c r="B2" s="74" t="s">
        <v>28</v>
      </c>
      <c r="C2" s="74"/>
      <c r="D2" s="74"/>
      <c r="E2" s="74"/>
      <c r="F2" s="74"/>
      <c r="G2" s="74"/>
      <c r="H2" s="74"/>
    </row>
    <row r="4" spans="2:8" ht="18" x14ac:dyDescent="0.2">
      <c r="B4" s="75" t="s">
        <v>38</v>
      </c>
      <c r="C4" s="75"/>
      <c r="D4" s="75"/>
      <c r="E4" s="75"/>
      <c r="F4" s="75"/>
      <c r="G4" s="75"/>
      <c r="H4" s="75"/>
    </row>
    <row r="5" spans="2:8" ht="18" x14ac:dyDescent="0.2">
      <c r="B5" s="75" t="s">
        <v>37</v>
      </c>
      <c r="C5" s="75"/>
      <c r="D5" s="75"/>
      <c r="E5" s="75"/>
      <c r="F5" s="75"/>
      <c r="G5" s="75"/>
      <c r="H5" s="75"/>
    </row>
    <row r="6" spans="2:8" ht="18.75" thickBot="1" x14ac:dyDescent="0.25">
      <c r="B6" s="30"/>
      <c r="C6" s="30"/>
      <c r="D6" s="30"/>
      <c r="E6" s="30"/>
      <c r="F6" s="30"/>
      <c r="G6" s="30"/>
      <c r="H6" s="30"/>
    </row>
    <row r="7" spans="2:8" ht="19.5" thickTop="1" thickBot="1" x14ac:dyDescent="0.3">
      <c r="B7" s="7"/>
      <c r="C7" s="8" t="s">
        <v>20</v>
      </c>
      <c r="D7" s="32"/>
      <c r="E7" s="32"/>
      <c r="F7" s="32"/>
      <c r="G7" s="32"/>
      <c r="H7" s="32"/>
    </row>
    <row r="8" spans="2:8" ht="15" customHeight="1" x14ac:dyDescent="0.2">
      <c r="B8" s="76" t="s">
        <v>14</v>
      </c>
      <c r="C8" s="33" t="s">
        <v>35</v>
      </c>
      <c r="D8" s="1"/>
      <c r="E8" s="1"/>
      <c r="F8" s="1"/>
      <c r="G8" s="1"/>
      <c r="H8" s="1"/>
    </row>
    <row r="9" spans="2:8" ht="15" customHeight="1" x14ac:dyDescent="0.2">
      <c r="B9" s="77"/>
      <c r="C9" s="34" t="s">
        <v>12</v>
      </c>
      <c r="D9" s="3"/>
      <c r="E9" s="12"/>
      <c r="F9" s="4"/>
      <c r="G9" s="4"/>
      <c r="H9" s="4"/>
    </row>
    <row r="10" spans="2:8" ht="15" customHeight="1" x14ac:dyDescent="0.2">
      <c r="B10" s="77"/>
      <c r="C10" s="35" t="s">
        <v>36</v>
      </c>
      <c r="D10" s="4"/>
      <c r="E10" s="13"/>
      <c r="F10" s="4"/>
      <c r="G10" s="4"/>
      <c r="H10" s="4"/>
    </row>
    <row r="11" spans="2:8" ht="15" customHeight="1" x14ac:dyDescent="0.2">
      <c r="B11" s="77"/>
      <c r="C11" s="26" t="s">
        <v>41</v>
      </c>
      <c r="D11" s="4"/>
      <c r="E11" s="13"/>
      <c r="F11" s="4"/>
      <c r="G11" s="4"/>
      <c r="H11" s="4"/>
    </row>
    <row r="12" spans="2:8" ht="15" customHeight="1" x14ac:dyDescent="0.2">
      <c r="B12" s="77"/>
      <c r="C12" s="26" t="s">
        <v>42</v>
      </c>
      <c r="D12" s="4"/>
      <c r="E12" s="13"/>
      <c r="F12" s="4"/>
      <c r="G12" s="4"/>
      <c r="H12" s="4"/>
    </row>
    <row r="13" spans="2:8" ht="15" customHeight="1" x14ac:dyDescent="0.2">
      <c r="B13" s="77"/>
      <c r="C13" s="36" t="s">
        <v>31</v>
      </c>
      <c r="D13" s="5"/>
      <c r="E13" s="14"/>
      <c r="F13" s="4"/>
      <c r="G13" s="4"/>
      <c r="H13" s="4"/>
    </row>
    <row r="14" spans="2:8" ht="15" customHeight="1" x14ac:dyDescent="0.2">
      <c r="B14" s="77"/>
      <c r="C14" s="37" t="s">
        <v>7</v>
      </c>
      <c r="D14" s="4"/>
      <c r="E14" s="15"/>
      <c r="F14" s="4"/>
      <c r="G14" s="4"/>
      <c r="H14" s="4"/>
    </row>
    <row r="15" spans="2:8" ht="15" customHeight="1" x14ac:dyDescent="0.2">
      <c r="B15" s="77"/>
      <c r="C15" s="37" t="s">
        <v>32</v>
      </c>
      <c r="D15" s="5"/>
      <c r="E15" s="16"/>
      <c r="F15" s="4"/>
      <c r="G15" s="4"/>
      <c r="H15" s="4"/>
    </row>
    <row r="16" spans="2:8" ht="15" customHeight="1" x14ac:dyDescent="0.2">
      <c r="B16" s="77"/>
      <c r="C16" s="38" t="s">
        <v>29</v>
      </c>
      <c r="D16" s="4"/>
      <c r="E16" s="14"/>
      <c r="F16" s="4"/>
      <c r="G16" s="4"/>
      <c r="H16" s="4"/>
    </row>
    <row r="17" spans="2:8" ht="15" customHeight="1" x14ac:dyDescent="0.2">
      <c r="B17" s="77"/>
      <c r="C17" s="36" t="s">
        <v>30</v>
      </c>
      <c r="D17" s="4"/>
      <c r="E17" s="13"/>
      <c r="F17" s="4"/>
      <c r="G17" s="4"/>
      <c r="H17" s="4"/>
    </row>
    <row r="18" spans="2:8" ht="15" customHeight="1" thickBot="1" x14ac:dyDescent="0.25">
      <c r="B18" s="78"/>
      <c r="C18" s="39" t="s">
        <v>33</v>
      </c>
      <c r="D18" s="6"/>
      <c r="E18" s="17"/>
      <c r="F18" s="6"/>
      <c r="G18" s="6"/>
      <c r="H18" s="6"/>
    </row>
    <row r="19" spans="2:8" ht="15" customHeight="1" x14ac:dyDescent="0.2">
      <c r="B19" s="79" t="s">
        <v>18</v>
      </c>
      <c r="C19" s="40" t="s">
        <v>16</v>
      </c>
      <c r="D19" s="18"/>
      <c r="E19" s="19"/>
      <c r="F19" s="3"/>
      <c r="G19" s="3"/>
      <c r="H19" s="3"/>
    </row>
    <row r="20" spans="2:8" ht="15" customHeight="1" thickBot="1" x14ac:dyDescent="0.25">
      <c r="B20" s="80"/>
      <c r="C20" s="41" t="s">
        <v>17</v>
      </c>
      <c r="D20" s="20"/>
      <c r="E20" s="21"/>
      <c r="F20" s="6"/>
      <c r="G20" s="6"/>
      <c r="H20" s="6"/>
    </row>
    <row r="21" spans="2:8" ht="15.75" thickBot="1" x14ac:dyDescent="0.25">
      <c r="B21" s="2"/>
      <c r="C21" s="42" t="s">
        <v>34</v>
      </c>
      <c r="D21" s="9">
        <f>SUM(D8:D20)</f>
        <v>0</v>
      </c>
      <c r="E21" s="10">
        <f>SUM(E8:E20)</f>
        <v>0</v>
      </c>
      <c r="F21" s="11">
        <f>SUM(F8:F20)</f>
        <v>0</v>
      </c>
      <c r="G21" s="10">
        <f>SUM(G8:G20)</f>
        <v>0</v>
      </c>
      <c r="H21" s="10">
        <f>SUM(H8:H20)</f>
        <v>0</v>
      </c>
    </row>
  </sheetData>
  <mergeCells count="5">
    <mergeCell ref="B2:H2"/>
    <mergeCell ref="B4:H4"/>
    <mergeCell ref="B5:H5"/>
    <mergeCell ref="B8:B18"/>
    <mergeCell ref="B19:B20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9"/>
  <sheetViews>
    <sheetView topLeftCell="G1" workbookViewId="0">
      <selection activeCell="H28" sqref="H28"/>
    </sheetView>
  </sheetViews>
  <sheetFormatPr baseColWidth="10" defaultRowHeight="12.75" x14ac:dyDescent="0.2"/>
  <cols>
    <col min="1" max="1" width="4.85546875" style="22" customWidth="1"/>
    <col min="2" max="2" width="13.85546875" style="22" customWidth="1"/>
    <col min="3" max="3" width="6.7109375" style="22" customWidth="1"/>
    <col min="4" max="4" width="6.140625" style="22" customWidth="1"/>
    <col min="5" max="5" width="37.5703125" style="22" customWidth="1"/>
    <col min="6" max="6" width="19.85546875" style="22" bestFit="1" customWidth="1"/>
    <col min="7" max="7" width="11.42578125" style="22"/>
    <col min="8" max="8" width="12.5703125" style="22" bestFit="1" customWidth="1"/>
    <col min="9" max="9" width="5.28515625" style="22" customWidth="1"/>
    <col min="10" max="10" width="6" style="22" customWidth="1"/>
    <col min="11" max="11" width="36.5703125" style="22" customWidth="1"/>
    <col min="12" max="12" width="18.7109375" style="22" bestFit="1" customWidth="1"/>
    <col min="13" max="13" width="11.42578125" style="22"/>
    <col min="14" max="14" width="12.5703125" style="22" bestFit="1" customWidth="1"/>
    <col min="15" max="16384" width="11.42578125" style="22"/>
  </cols>
  <sheetData>
    <row r="2" spans="2:14" ht="15.75" x14ac:dyDescent="0.25">
      <c r="B2" s="51" t="s">
        <v>69</v>
      </c>
      <c r="D2" s="81" t="s">
        <v>59</v>
      </c>
      <c r="E2" s="81"/>
      <c r="F2" s="81"/>
      <c r="G2" s="81"/>
      <c r="H2" s="81"/>
      <c r="J2" s="81" t="s">
        <v>60</v>
      </c>
      <c r="K2" s="81"/>
      <c r="L2" s="81"/>
      <c r="M2" s="81"/>
      <c r="N2" s="81"/>
    </row>
    <row r="4" spans="2:14" x14ac:dyDescent="0.2">
      <c r="B4" s="22" t="s">
        <v>70</v>
      </c>
      <c r="F4" s="50" t="s">
        <v>56</v>
      </c>
      <c r="G4" s="50" t="s">
        <v>57</v>
      </c>
      <c r="H4" s="50" t="s">
        <v>58</v>
      </c>
      <c r="L4" s="51" t="s">
        <v>56</v>
      </c>
      <c r="M4" s="51" t="s">
        <v>57</v>
      </c>
      <c r="N4" s="51" t="s">
        <v>58</v>
      </c>
    </row>
    <row r="5" spans="2:14" ht="13.5" customHeight="1" x14ac:dyDescent="0.2">
      <c r="B5" s="22" t="s">
        <v>71</v>
      </c>
      <c r="D5" s="88" t="s">
        <v>14</v>
      </c>
      <c r="E5" s="46" t="s">
        <v>25</v>
      </c>
      <c r="F5" s="28"/>
      <c r="G5" s="28"/>
      <c r="H5" s="66">
        <v>0.5</v>
      </c>
      <c r="J5" s="88" t="s">
        <v>14</v>
      </c>
      <c r="K5" s="46" t="s">
        <v>25</v>
      </c>
      <c r="L5" s="28"/>
      <c r="M5" s="28"/>
      <c r="N5" s="66">
        <v>0.6</v>
      </c>
    </row>
    <row r="6" spans="2:14" ht="15.75" customHeight="1" x14ac:dyDescent="0.2">
      <c r="D6" s="88"/>
      <c r="E6" s="46" t="s">
        <v>26</v>
      </c>
      <c r="F6" s="28"/>
      <c r="G6" s="28">
        <v>10</v>
      </c>
      <c r="H6" s="66"/>
      <c r="J6" s="88"/>
      <c r="K6" s="46" t="s">
        <v>26</v>
      </c>
      <c r="L6" s="28"/>
      <c r="M6" s="28">
        <v>20</v>
      </c>
      <c r="N6" s="66"/>
    </row>
    <row r="7" spans="2:14" ht="15.75" customHeight="1" x14ac:dyDescent="0.2">
      <c r="D7" s="88"/>
      <c r="E7" s="46" t="s">
        <v>27</v>
      </c>
      <c r="F7" s="28"/>
      <c r="G7" s="25">
        <v>6</v>
      </c>
      <c r="H7" s="66"/>
      <c r="J7" s="88"/>
      <c r="K7" s="46" t="s">
        <v>27</v>
      </c>
      <c r="L7" s="28"/>
      <c r="M7" s="25">
        <v>10</v>
      </c>
      <c r="N7" s="66"/>
    </row>
    <row r="8" spans="2:14" x14ac:dyDescent="0.2">
      <c r="D8" s="88"/>
      <c r="E8" s="38" t="s">
        <v>12</v>
      </c>
      <c r="F8" s="25"/>
      <c r="G8" s="44">
        <v>5</v>
      </c>
      <c r="H8" s="66"/>
      <c r="J8" s="88"/>
      <c r="K8" s="38" t="s">
        <v>12</v>
      </c>
      <c r="L8" s="44"/>
      <c r="M8" s="44">
        <v>6</v>
      </c>
      <c r="N8" s="66"/>
    </row>
    <row r="9" spans="2:14" x14ac:dyDescent="0.2">
      <c r="D9" s="88"/>
      <c r="E9" s="38" t="s">
        <v>13</v>
      </c>
      <c r="F9" s="25"/>
      <c r="G9" s="44">
        <v>3</v>
      </c>
      <c r="H9" s="66"/>
      <c r="J9" s="88"/>
      <c r="K9" s="38" t="s">
        <v>13</v>
      </c>
      <c r="L9" s="44"/>
      <c r="M9" s="44">
        <v>5</v>
      </c>
      <c r="N9" s="66"/>
    </row>
    <row r="10" spans="2:14" x14ac:dyDescent="0.2">
      <c r="D10" s="88"/>
      <c r="E10" s="89" t="s">
        <v>5</v>
      </c>
      <c r="F10" s="25" t="s">
        <v>0</v>
      </c>
      <c r="G10" s="44">
        <v>4</v>
      </c>
      <c r="H10" s="66"/>
      <c r="J10" s="88"/>
      <c r="K10" s="89" t="s">
        <v>5</v>
      </c>
      <c r="L10" s="44" t="s">
        <v>0</v>
      </c>
      <c r="M10" s="44">
        <v>3</v>
      </c>
      <c r="N10" s="66"/>
    </row>
    <row r="11" spans="2:14" x14ac:dyDescent="0.2">
      <c r="D11" s="88"/>
      <c r="E11" s="89"/>
      <c r="F11" s="25" t="s">
        <v>1</v>
      </c>
      <c r="G11" s="44">
        <v>3</v>
      </c>
      <c r="H11" s="66"/>
      <c r="J11" s="88"/>
      <c r="K11" s="89"/>
      <c r="L11" s="44" t="s">
        <v>1</v>
      </c>
      <c r="M11" s="44">
        <v>2</v>
      </c>
      <c r="N11" s="66"/>
    </row>
    <row r="12" spans="2:14" x14ac:dyDescent="0.2">
      <c r="D12" s="88"/>
      <c r="E12" s="89"/>
      <c r="F12" s="25" t="s">
        <v>2</v>
      </c>
      <c r="G12" s="44">
        <v>2</v>
      </c>
      <c r="H12" s="66"/>
      <c r="J12" s="88"/>
      <c r="K12" s="89"/>
      <c r="L12" s="44" t="s">
        <v>2</v>
      </c>
      <c r="M12" s="44">
        <v>1</v>
      </c>
      <c r="N12" s="66"/>
    </row>
    <row r="13" spans="2:14" x14ac:dyDescent="0.2">
      <c r="D13" s="88"/>
      <c r="E13" s="89" t="s">
        <v>6</v>
      </c>
      <c r="F13" s="25" t="s">
        <v>0</v>
      </c>
      <c r="G13" s="44">
        <v>3</v>
      </c>
      <c r="H13" s="66"/>
      <c r="J13" s="88"/>
      <c r="K13" s="89" t="s">
        <v>6</v>
      </c>
      <c r="L13" s="44" t="s">
        <v>0</v>
      </c>
      <c r="M13" s="44">
        <v>3</v>
      </c>
      <c r="N13" s="66"/>
    </row>
    <row r="14" spans="2:14" x14ac:dyDescent="0.2">
      <c r="D14" s="88"/>
      <c r="E14" s="89"/>
      <c r="F14" s="25" t="s">
        <v>1</v>
      </c>
      <c r="G14" s="44">
        <v>2</v>
      </c>
      <c r="H14" s="66"/>
      <c r="J14" s="88"/>
      <c r="K14" s="89"/>
      <c r="L14" s="44" t="s">
        <v>1</v>
      </c>
      <c r="M14" s="44">
        <v>2</v>
      </c>
      <c r="N14" s="66"/>
    </row>
    <row r="15" spans="2:14" x14ac:dyDescent="0.2">
      <c r="D15" s="88"/>
      <c r="E15" s="89"/>
      <c r="F15" s="25" t="s">
        <v>2</v>
      </c>
      <c r="G15" s="44">
        <v>1</v>
      </c>
      <c r="H15" s="66"/>
      <c r="J15" s="88"/>
      <c r="K15" s="89"/>
      <c r="L15" s="44" t="s">
        <v>2</v>
      </c>
      <c r="M15" s="44">
        <v>1</v>
      </c>
      <c r="N15" s="66"/>
    </row>
    <row r="16" spans="2:14" x14ac:dyDescent="0.2">
      <c r="D16" s="88"/>
      <c r="E16" s="38" t="s">
        <v>4</v>
      </c>
      <c r="F16" s="25" t="s">
        <v>3</v>
      </c>
      <c r="G16" s="44">
        <v>2</v>
      </c>
      <c r="H16" s="66"/>
      <c r="J16" s="88"/>
      <c r="K16" s="38" t="s">
        <v>4</v>
      </c>
      <c r="L16" s="44" t="s">
        <v>3</v>
      </c>
      <c r="M16" s="44">
        <v>2</v>
      </c>
      <c r="N16" s="66"/>
    </row>
    <row r="17" spans="4:14" x14ac:dyDescent="0.2">
      <c r="D17" s="88"/>
      <c r="E17" s="38" t="s">
        <v>7</v>
      </c>
      <c r="F17" s="25" t="s">
        <v>62</v>
      </c>
      <c r="G17" s="44">
        <v>2</v>
      </c>
      <c r="H17" s="66"/>
      <c r="J17" s="88"/>
      <c r="K17" s="38" t="s">
        <v>7</v>
      </c>
      <c r="L17" s="44" t="s">
        <v>39</v>
      </c>
      <c r="M17" s="44">
        <v>4</v>
      </c>
      <c r="N17" s="66"/>
    </row>
    <row r="18" spans="4:14" x14ac:dyDescent="0.2">
      <c r="D18" s="88"/>
      <c r="E18" s="38" t="s">
        <v>8</v>
      </c>
      <c r="F18" s="25" t="s">
        <v>63</v>
      </c>
      <c r="G18" s="44">
        <v>3</v>
      </c>
      <c r="H18" s="66"/>
      <c r="J18" s="88"/>
      <c r="K18" s="38" t="s">
        <v>8</v>
      </c>
      <c r="L18" s="44" t="s">
        <v>45</v>
      </c>
      <c r="M18" s="44">
        <v>3</v>
      </c>
      <c r="N18" s="66"/>
    </row>
    <row r="19" spans="4:14" x14ac:dyDescent="0.2">
      <c r="D19" s="88"/>
      <c r="E19" s="38" t="s">
        <v>68</v>
      </c>
      <c r="F19" s="25" t="s">
        <v>64</v>
      </c>
      <c r="G19" s="44">
        <v>6</v>
      </c>
      <c r="H19" s="66"/>
      <c r="J19" s="88"/>
      <c r="K19" s="38" t="s">
        <v>43</v>
      </c>
      <c r="L19" s="44" t="s">
        <v>44</v>
      </c>
      <c r="M19" s="44">
        <v>2</v>
      </c>
      <c r="N19" s="66"/>
    </row>
    <row r="20" spans="4:14" x14ac:dyDescent="0.2">
      <c r="D20" s="88"/>
      <c r="E20" s="38" t="s">
        <v>67</v>
      </c>
      <c r="F20" s="25" t="s">
        <v>65</v>
      </c>
      <c r="G20" s="44">
        <v>6</v>
      </c>
      <c r="H20" s="66"/>
      <c r="J20" s="88"/>
      <c r="K20" s="38"/>
      <c r="L20" s="44"/>
      <c r="M20" s="38"/>
      <c r="N20" s="66"/>
    </row>
    <row r="21" spans="4:14" x14ac:dyDescent="0.2">
      <c r="D21" s="88"/>
      <c r="E21" s="90" t="s">
        <v>66</v>
      </c>
      <c r="F21" s="25" t="s">
        <v>24</v>
      </c>
      <c r="G21" s="44">
        <v>12</v>
      </c>
      <c r="H21" s="66"/>
      <c r="J21" s="88"/>
      <c r="K21" s="82" t="s">
        <v>66</v>
      </c>
      <c r="L21" s="44" t="s">
        <v>24</v>
      </c>
      <c r="M21" s="44">
        <v>12</v>
      </c>
      <c r="N21" s="66"/>
    </row>
    <row r="22" spans="4:14" x14ac:dyDescent="0.2">
      <c r="D22" s="88"/>
      <c r="E22" s="90"/>
      <c r="F22" s="25" t="s">
        <v>9</v>
      </c>
      <c r="G22" s="44">
        <v>10</v>
      </c>
      <c r="H22" s="66"/>
      <c r="J22" s="88"/>
      <c r="K22" s="83"/>
      <c r="L22" s="44" t="s">
        <v>9</v>
      </c>
      <c r="M22" s="44">
        <v>10</v>
      </c>
      <c r="N22" s="66"/>
    </row>
    <row r="23" spans="4:14" x14ac:dyDescent="0.2">
      <c r="D23" s="88"/>
      <c r="E23" s="90"/>
      <c r="F23" s="25" t="s">
        <v>11</v>
      </c>
      <c r="G23" s="44">
        <v>8</v>
      </c>
      <c r="H23" s="66"/>
      <c r="J23" s="88"/>
      <c r="K23" s="83"/>
      <c r="L23" s="44" t="s">
        <v>11</v>
      </c>
      <c r="M23" s="44">
        <v>8</v>
      </c>
      <c r="N23" s="66"/>
    </row>
    <row r="24" spans="4:14" x14ac:dyDescent="0.2">
      <c r="D24" s="88"/>
      <c r="E24" s="90"/>
      <c r="F24" s="25" t="s">
        <v>10</v>
      </c>
      <c r="G24" s="44">
        <v>6</v>
      </c>
      <c r="H24" s="66"/>
      <c r="J24" s="88"/>
      <c r="K24" s="84"/>
      <c r="L24" s="44" t="s">
        <v>10</v>
      </c>
      <c r="M24" s="44">
        <v>6</v>
      </c>
      <c r="N24" s="66"/>
    </row>
    <row r="25" spans="4:14" x14ac:dyDescent="0.2">
      <c r="D25" s="91" t="s">
        <v>18</v>
      </c>
      <c r="E25" s="38" t="s">
        <v>16</v>
      </c>
      <c r="F25" s="25" t="s">
        <v>15</v>
      </c>
      <c r="G25" s="44">
        <v>5</v>
      </c>
      <c r="H25" s="66">
        <v>0.3</v>
      </c>
      <c r="J25" s="85" t="s">
        <v>18</v>
      </c>
      <c r="K25" s="38" t="s">
        <v>16</v>
      </c>
      <c r="L25" s="44" t="s">
        <v>15</v>
      </c>
      <c r="M25" s="44">
        <v>20</v>
      </c>
      <c r="N25" s="66">
        <v>0.4</v>
      </c>
    </row>
    <row r="26" spans="4:14" x14ac:dyDescent="0.2">
      <c r="D26" s="91"/>
      <c r="E26" s="38" t="s">
        <v>61</v>
      </c>
      <c r="F26" s="25" t="s">
        <v>15</v>
      </c>
      <c r="G26" s="44">
        <v>5</v>
      </c>
      <c r="H26" s="66"/>
      <c r="J26" s="86"/>
      <c r="K26" s="38"/>
      <c r="L26" s="44"/>
      <c r="M26" s="38"/>
      <c r="N26" s="66"/>
    </row>
    <row r="27" spans="4:14" x14ac:dyDescent="0.2">
      <c r="D27" s="91"/>
      <c r="E27" s="38" t="s">
        <v>17</v>
      </c>
      <c r="F27" s="25" t="s">
        <v>15</v>
      </c>
      <c r="G27" s="44">
        <v>5</v>
      </c>
      <c r="H27" s="66"/>
      <c r="J27" s="86"/>
      <c r="K27" s="38" t="s">
        <v>17</v>
      </c>
      <c r="L27" s="44" t="s">
        <v>15</v>
      </c>
      <c r="M27" s="44">
        <v>20</v>
      </c>
      <c r="N27" s="66"/>
    </row>
    <row r="28" spans="4:14" ht="26.25" customHeight="1" x14ac:dyDescent="0.2">
      <c r="D28" s="52" t="s">
        <v>55</v>
      </c>
      <c r="E28" s="38"/>
      <c r="F28" s="38"/>
      <c r="G28" s="44">
        <v>20</v>
      </c>
      <c r="H28" s="45">
        <v>0.2</v>
      </c>
      <c r="J28" s="87"/>
      <c r="K28" s="38"/>
      <c r="L28" s="38"/>
      <c r="M28" s="44"/>
      <c r="N28" s="45"/>
    </row>
    <row r="29" spans="4:14" x14ac:dyDescent="0.2">
      <c r="D29" s="38"/>
      <c r="E29" s="38"/>
      <c r="F29" s="38" t="s">
        <v>22</v>
      </c>
      <c r="G29" s="48">
        <f>SUM(G6:G28)</f>
        <v>129</v>
      </c>
      <c r="H29" s="49">
        <f>SUM(H5:H28)</f>
        <v>1</v>
      </c>
      <c r="J29" s="47"/>
      <c r="K29" s="38"/>
      <c r="L29" s="38" t="s">
        <v>22</v>
      </c>
      <c r="M29" s="48">
        <f>SUM(M6:M27)</f>
        <v>140</v>
      </c>
      <c r="N29" s="45"/>
    </row>
  </sheetData>
  <mergeCells count="16">
    <mergeCell ref="H5:H24"/>
    <mergeCell ref="E10:E12"/>
    <mergeCell ref="E13:E15"/>
    <mergeCell ref="E21:E24"/>
    <mergeCell ref="D25:D27"/>
    <mergeCell ref="H25:H27"/>
    <mergeCell ref="J2:N2"/>
    <mergeCell ref="D2:H2"/>
    <mergeCell ref="K21:K24"/>
    <mergeCell ref="J25:J28"/>
    <mergeCell ref="J5:J24"/>
    <mergeCell ref="N25:N27"/>
    <mergeCell ref="N5:N24"/>
    <mergeCell ref="K10:K12"/>
    <mergeCell ref="K13:K15"/>
    <mergeCell ref="D5:D24"/>
  </mergeCells>
  <pageMargins left="0.7" right="0.7" top="0.75" bottom="0.75" header="0.3" footer="0.3"/>
  <pageSetup paperSize="12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Evaluacion_aspirantes</vt:lpstr>
      <vt:lpstr>Consolidado</vt:lpstr>
      <vt:lpstr>Hoja1</vt:lpstr>
      <vt:lpstr>programa</vt:lpstr>
    </vt:vector>
  </TitlesOfParts>
  <Company>UNILLANOS-IALL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Vásquez Torres</dc:creator>
  <cp:lastModifiedBy>Usuario de Soporte Oficina de Sistemas</cp:lastModifiedBy>
  <cp:lastPrinted>2017-02-22T14:09:55Z</cp:lastPrinted>
  <dcterms:created xsi:type="dcterms:W3CDTF">2005-11-03T20:45:52Z</dcterms:created>
  <dcterms:modified xsi:type="dcterms:W3CDTF">2023-10-04T15:43:57Z</dcterms:modified>
</cp:coreProperties>
</file>