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LLANOS\Documents\SD_SIG\_REVISION\ECS\"/>
    </mc:Choice>
  </mc:AlternateContent>
  <bookViews>
    <workbookView xWindow="0" yWindow="0" windowWidth="20490" windowHeight="7350"/>
  </bookViews>
  <sheets>
    <sheet name="Plan Anual de Auditoria" sheetId="1" r:id="rId1"/>
    <sheet name="Gráfica" sheetId="2" r:id="rId2"/>
  </sheets>
  <calcPr calcId="162913"/>
  <extLst>
    <ext uri="GoogleSheetsCustomDataVersion1">
      <go:sheetsCustomData xmlns:go="http://customooxmlschemas.google.com/" r:id="rId5" roundtripDataSignature="AMtx7mhHnyuFW4s74gJ1+KjifhZAbxviZw=="/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T53" i="1" l="1"/>
  <c r="T54" i="1"/>
  <c r="T55" i="1"/>
  <c r="T56" i="1"/>
  <c r="T57" i="1"/>
  <c r="T58" i="1"/>
  <c r="T52" i="1"/>
  <c r="T44" i="1"/>
  <c r="T45" i="1"/>
  <c r="T46" i="1"/>
  <c r="T47" i="1"/>
  <c r="T48" i="1"/>
  <c r="T43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24" i="1"/>
  <c r="C6" i="2" s="1"/>
  <c r="T17" i="1"/>
  <c r="T18" i="1"/>
  <c r="T19" i="1"/>
  <c r="T20" i="1"/>
  <c r="T16" i="1"/>
  <c r="C8" i="2" l="1"/>
  <c r="C7" i="2"/>
  <c r="C5" i="2"/>
  <c r="C10" i="2" l="1"/>
</calcChain>
</file>

<file path=xl/sharedStrings.xml><?xml version="1.0" encoding="utf-8"?>
<sst xmlns="http://schemas.openxmlformats.org/spreadsheetml/2006/main" count="111" uniqueCount="53">
  <si>
    <t>PROCESO DE EVALUACIÓN, CONTROL Y SEGUIMIENTO INSTITUCIONAL</t>
  </si>
  <si>
    <t>PLAN ANUAL DE AUDITORÍA</t>
  </si>
  <si>
    <r>
      <rPr>
        <b/>
        <i/>
        <sz val="9"/>
        <color theme="1"/>
        <rFont val="Arial"/>
      </rPr>
      <t xml:space="preserve">Código: </t>
    </r>
    <r>
      <rPr>
        <i/>
        <sz val="9"/>
        <color theme="1"/>
        <rFont val="Arial"/>
      </rPr>
      <t>FO-ECS-01</t>
    </r>
  </si>
  <si>
    <r>
      <rPr>
        <b/>
        <i/>
        <sz val="9"/>
        <color theme="1"/>
        <rFont val="Arial"/>
      </rPr>
      <t xml:space="preserve">Versión: </t>
    </r>
    <r>
      <rPr>
        <i/>
        <sz val="9"/>
        <color theme="1"/>
        <rFont val="Arial"/>
      </rPr>
      <t>04</t>
    </r>
  </si>
  <si>
    <r>
      <rPr>
        <b/>
        <i/>
        <sz val="9"/>
        <color theme="1"/>
        <rFont val="Arial"/>
      </rPr>
      <t xml:space="preserve">Página: </t>
    </r>
    <r>
      <rPr>
        <i/>
        <sz val="9"/>
        <color theme="1"/>
        <rFont val="Arial"/>
      </rPr>
      <t>1 de 1</t>
    </r>
  </si>
  <si>
    <t>Objetivo(s):</t>
  </si>
  <si>
    <t xml:space="preserve">Alcance: </t>
  </si>
  <si>
    <t xml:space="preserve">Criterios: </t>
  </si>
  <si>
    <t>Unidad Responsable:</t>
  </si>
  <si>
    <t>Método:</t>
  </si>
  <si>
    <t>Recursos:</t>
  </si>
  <si>
    <t>Riesgos y Oportunidades:</t>
  </si>
  <si>
    <t>Acciones asociadas al tratamiento:</t>
  </si>
  <si>
    <t>Auditorias Internas</t>
  </si>
  <si>
    <t>Título de la Auditoría</t>
  </si>
  <si>
    <t>Aplica a:</t>
  </si>
  <si>
    <t xml:space="preserve">Rol Asociado 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</si>
  <si>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</si>
  <si>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</si>
  <si>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</si>
  <si>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</si>
  <si>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</si>
  <si>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</si>
  <si>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</si>
  <si>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</si>
  <si>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</si>
  <si>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</si>
  <si>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</si>
  <si>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</si>
  <si>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</si>
  <si>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Ejecutado</t>
  </si>
  <si>
    <t>Porcentaje Cumplimiento</t>
  </si>
  <si>
    <t>Evidencia</t>
  </si>
  <si>
    <t>Seguimiento</t>
  </si>
  <si>
    <t>Informes de Ley</t>
  </si>
  <si>
    <t>Titulo del Informe</t>
  </si>
  <si>
    <t>Otros Informes</t>
  </si>
  <si>
    <t>Otras actividades</t>
  </si>
  <si>
    <t>Titulo de la actividad</t>
  </si>
  <si>
    <t>Observaciones (Incluir las modificiones al plan):</t>
  </si>
  <si>
    <r>
      <rPr>
        <b/>
        <sz val="9"/>
        <color theme="1"/>
        <rFont val="Arial"/>
        <family val="2"/>
      </rPr>
      <t>Financieros:</t>
    </r>
    <r>
      <rPr>
        <sz val="9"/>
        <color theme="1"/>
        <rFont val="Arial"/>
        <family val="2"/>
      </rPr>
      <t xml:space="preserve"> </t>
    </r>
  </si>
  <si>
    <r>
      <rPr>
        <b/>
        <sz val="9"/>
        <rFont val="Arial"/>
        <family val="2"/>
      </rPr>
      <t>Humanos:</t>
    </r>
    <r>
      <rPr>
        <sz val="9"/>
        <rFont val="Arial"/>
        <family val="2"/>
      </rPr>
      <t xml:space="preserve"> </t>
    </r>
  </si>
  <si>
    <r>
      <rPr>
        <b/>
        <sz val="9"/>
        <rFont val="Arial"/>
        <family val="2"/>
      </rPr>
      <t>Tecnológicos:</t>
    </r>
    <r>
      <rPr>
        <sz val="9"/>
        <rFont val="Arial"/>
        <family val="2"/>
      </rPr>
      <t xml:space="preserve"> </t>
    </r>
  </si>
  <si>
    <r>
      <rPr>
        <b/>
        <sz val="9"/>
        <color theme="1"/>
        <rFont val="Arial"/>
        <family val="2"/>
      </rPr>
      <t xml:space="preserve">Elaborado por: </t>
    </r>
    <r>
      <rPr>
        <sz val="9"/>
        <color theme="1"/>
        <rFont val="Arial"/>
        <family val="2"/>
      </rPr>
      <t>NOMBRE COMPLETO Asesor de Control Interno</t>
    </r>
  </si>
  <si>
    <r>
      <rPr>
        <b/>
        <sz val="9"/>
        <color theme="1"/>
        <rFont val="Arial"/>
        <family val="2"/>
      </rPr>
      <t>Aprobado por:</t>
    </r>
    <r>
      <rPr>
        <sz val="9"/>
        <color theme="1"/>
        <rFont val="Arial"/>
        <family val="2"/>
      </rPr>
      <t xml:space="preserve"> Comité Institucional de Coordinación de Control Interno</t>
    </r>
  </si>
  <si>
    <r>
      <rPr>
        <b/>
        <sz val="9"/>
        <color theme="1"/>
        <rFont val="Arial"/>
        <family val="2"/>
      </rPr>
      <t xml:space="preserve">Aprobación: </t>
    </r>
    <r>
      <rPr>
        <sz val="9"/>
        <color theme="1"/>
        <rFont val="Arial"/>
        <family val="2"/>
      </rPr>
      <t>Acta No. XX con fecha de XX-XX-XXXX</t>
    </r>
  </si>
  <si>
    <t>AVANCE EN LA EJECUCIÓN DE ACTIVIDADES DEL PLAN ANUAL DE AUDITORÍA</t>
  </si>
  <si>
    <t>ACTIVIDAD</t>
  </si>
  <si>
    <t>% DE AVANCE</t>
  </si>
  <si>
    <t>Avance general</t>
  </si>
  <si>
    <t>ACCIONES PROPUESTAS</t>
  </si>
  <si>
    <t>FECHA</t>
  </si>
  <si>
    <r>
      <t xml:space="preserve">Fecha de aprobación: </t>
    </r>
    <r>
      <rPr>
        <i/>
        <sz val="9"/>
        <color theme="1"/>
        <rFont val="Arial"/>
      </rPr>
      <t>28/04/2022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</si>
</sst>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name val="Calibri"/>
    </font>
    <font>
      <b/>
      <sz val="11"/>
      <color theme="1"/>
      <name val="Arial"/>
    </font>
    <font>
      <b/>
      <sz val="10"/>
      <color theme="1"/>
      <name val="Arial"/>
    </font>
    <font>
      <b/>
      <i/>
      <sz val="9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i/>
      <sz val="9"/>
      <color theme="1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16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9" fillId="0" borderId="0" xfId="0" applyFont="1" applyAlignment="1"/>
    <xf numFmtId="0" fontId="20" fillId="0" borderId="0" xfId="0" applyFont="1" applyAlignment="1">
      <alignment horizontal="center"/>
    </xf>
    <xf numFmtId="10" fontId="19" fillId="0" borderId="0" xfId="1" applyNumberFormat="1" applyFont="1" applyAlignment="1">
      <alignment horizontal="right"/>
    </xf>
    <xf numFmtId="10" fontId="19" fillId="0" borderId="0" xfId="1" applyNumberFormat="1" applyFont="1" applyAlignment="1"/>
    <xf numFmtId="0" fontId="22" fillId="0" borderId="0" xfId="0" applyFont="1" applyAlignment="1"/>
    <xf numFmtId="10" fontId="22" fillId="0" borderId="0" xfId="1" applyNumberFormat="1" applyFont="1" applyAlignment="1">
      <alignment horizontal="right"/>
    </xf>
    <xf numFmtId="0" fontId="21" fillId="0" borderId="0" xfId="0" applyFont="1" applyAlignment="1">
      <alignment vertical="top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/>
    <xf numFmtId="0" fontId="8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7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AVANCE DEL PLAN ANUAL DE AUDITORÍA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Gráfica!$C$4</c:f>
              <c:strCache>
                <c:ptCount val="1"/>
                <c:pt idx="0">
                  <c:v>% DE AVANCE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Gráfica!$B$5:$B$8</c:f>
              <c:strCache>
                <c:ptCount val="4"/>
                <c:pt idx="0">
                  <c:v>Auditorias Internas</c:v>
                </c:pt>
                <c:pt idx="1">
                  <c:v>Informes de Ley</c:v>
                </c:pt>
                <c:pt idx="2">
                  <c:v>Otros Informes</c:v>
                </c:pt>
                <c:pt idx="3">
                  <c:v>Otras actividades</c:v>
                </c:pt>
              </c:strCache>
            </c:strRef>
          </c:cat>
          <c:val>
            <c:numRef>
              <c:f>Gráfica!$C$5:$C$8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8-44E5-9497-8BAA1414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508448"/>
        <c:axId val="484508864"/>
      </c:radarChart>
      <c:catAx>
        <c:axId val="4845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84508864"/>
        <c:crosses val="autoZero"/>
        <c:auto val="1"/>
        <c:lblAlgn val="ctr"/>
        <c:lblOffset val="100"/>
        <c:noMultiLvlLbl val="0"/>
      </c:catAx>
      <c:valAx>
        <c:axId val="48450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8450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1</xdr:row>
      <xdr:rowOff>28575</xdr:rowOff>
    </xdr:from>
    <xdr:ext cx="1728000" cy="5238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04775"/>
          <a:ext cx="1728000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19050</xdr:rowOff>
    </xdr:from>
    <xdr:to>
      <xdr:col>3</xdr:col>
      <xdr:colOff>9524</xdr:colOff>
      <xdr:row>26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B8B7"/>
  </sheetPr>
  <dimension ref="A1:W62"/>
  <sheetViews>
    <sheetView tabSelected="1" workbookViewId="0">
      <selection activeCell="B5" sqref="B5:V5"/>
    </sheetView>
  </sheetViews>
  <sheetFormatPr baseColWidth="10" defaultColWidth="14.42578125" defaultRowHeight="15" customHeight="1"/>
  <cols>
    <col min="1" max="1" width="1" style="6" customWidth="1"/>
    <col min="2" max="2" width="23.140625" style="6" customWidth="1"/>
    <col min="3" max="3" width="17.140625" style="6" customWidth="1"/>
    <col min="4" max="4" width="21.7109375" style="6" customWidth="1"/>
    <col min="5" max="5" width="16.28515625" style="6" customWidth="1"/>
    <col min="6" max="6" width="15" style="6" customWidth="1"/>
    <col min="7" max="18" width="4.7109375" style="6" customWidth="1"/>
    <col min="19" max="19" width="10.85546875" style="6" customWidth="1"/>
    <col min="20" max="20" width="14" style="6" customWidth="1"/>
    <col min="21" max="21" width="10" style="6" customWidth="1"/>
    <col min="22" max="22" width="14.42578125" style="6"/>
    <col min="23" max="23" width="2.5703125" style="6" customWidth="1"/>
    <col min="24" max="16384" width="14.42578125" style="6"/>
  </cols>
  <sheetData>
    <row r="1" spans="1:23" ht="6" customHeight="1">
      <c r="A1" s="1"/>
      <c r="B1" s="2"/>
      <c r="C1" s="2"/>
      <c r="D1" s="1"/>
      <c r="E1" s="3"/>
      <c r="F1" s="3"/>
      <c r="G1" s="3"/>
      <c r="H1" s="3"/>
      <c r="I1" s="3"/>
      <c r="J1" s="3"/>
      <c r="K1" s="3"/>
      <c r="L1" s="3"/>
      <c r="M1" s="4"/>
      <c r="N1" s="1"/>
      <c r="O1" s="1"/>
      <c r="P1" s="1"/>
      <c r="Q1" s="1"/>
      <c r="R1" s="1"/>
      <c r="S1" s="1"/>
      <c r="T1" s="1"/>
      <c r="U1" s="5"/>
      <c r="V1" s="5"/>
      <c r="W1" s="5"/>
    </row>
    <row r="2" spans="1:23">
      <c r="A2" s="1"/>
      <c r="B2" s="28"/>
      <c r="C2" s="29"/>
      <c r="D2" s="30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5"/>
    </row>
    <row r="3" spans="1:23">
      <c r="A3" s="1"/>
      <c r="B3" s="29"/>
      <c r="C3" s="29"/>
      <c r="D3" s="31" t="s">
        <v>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5"/>
    </row>
    <row r="4" spans="1:23">
      <c r="A4" s="1"/>
      <c r="B4" s="29"/>
      <c r="C4" s="29"/>
      <c r="D4" s="32" t="s">
        <v>2</v>
      </c>
      <c r="E4" s="29"/>
      <c r="F4" s="33" t="s">
        <v>3</v>
      </c>
      <c r="G4" s="29"/>
      <c r="H4" s="29"/>
      <c r="I4" s="29"/>
      <c r="J4" s="29"/>
      <c r="K4" s="33" t="s">
        <v>52</v>
      </c>
      <c r="L4" s="29"/>
      <c r="M4" s="29"/>
      <c r="N4" s="29"/>
      <c r="O4" s="29"/>
      <c r="P4" s="29"/>
      <c r="Q4" s="29"/>
      <c r="R4" s="29"/>
      <c r="S4" s="29"/>
      <c r="T4" s="33" t="s">
        <v>4</v>
      </c>
      <c r="U4" s="29"/>
      <c r="V4" s="29"/>
      <c r="W4" s="5"/>
    </row>
    <row r="5" spans="1:23" ht="6" customHeight="1">
      <c r="A5" s="1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5"/>
    </row>
    <row r="6" spans="1:23" ht="15" customHeight="1">
      <c r="A6" s="1"/>
      <c r="B6" s="7" t="s">
        <v>5</v>
      </c>
      <c r="C6" s="34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5"/>
    </row>
    <row r="7" spans="1:23" ht="15" customHeight="1">
      <c r="A7" s="1"/>
      <c r="B7" s="7" t="s">
        <v>6</v>
      </c>
      <c r="C7" s="3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5"/>
    </row>
    <row r="8" spans="1:23" ht="15" customHeight="1">
      <c r="A8" s="1"/>
      <c r="B8" s="7" t="s">
        <v>7</v>
      </c>
      <c r="C8" s="34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5"/>
    </row>
    <row r="9" spans="1:23" ht="15" customHeight="1">
      <c r="A9" s="1"/>
      <c r="B9" s="7" t="s">
        <v>8</v>
      </c>
      <c r="C9" s="34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5"/>
    </row>
    <row r="10" spans="1:23" ht="15" customHeight="1">
      <c r="A10" s="1"/>
      <c r="B10" s="7" t="s">
        <v>9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5"/>
    </row>
    <row r="11" spans="1:23" ht="15" customHeight="1">
      <c r="A11" s="1"/>
      <c r="B11" s="8" t="s">
        <v>10</v>
      </c>
      <c r="C11" s="41" t="s">
        <v>40</v>
      </c>
      <c r="D11" s="42"/>
      <c r="E11" s="42"/>
      <c r="F11" s="43" t="s">
        <v>41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 t="s">
        <v>42</v>
      </c>
      <c r="S11" s="43"/>
      <c r="T11" s="43"/>
      <c r="U11" s="43"/>
      <c r="V11" s="44"/>
      <c r="W11" s="5"/>
    </row>
    <row r="12" spans="1:23" ht="15" customHeight="1">
      <c r="A12" s="1"/>
      <c r="B12" s="7" t="s">
        <v>11</v>
      </c>
      <c r="C12" s="38"/>
      <c r="D12" s="39"/>
      <c r="E12" s="39"/>
      <c r="F12" s="39"/>
      <c r="G12" s="39"/>
      <c r="H12" s="39"/>
      <c r="I12" s="39"/>
      <c r="J12" s="40" t="s">
        <v>12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5"/>
    </row>
    <row r="13" spans="1:23" ht="6" customHeight="1">
      <c r="A13" s="1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5"/>
    </row>
    <row r="14" spans="1:23" s="11" customFormat="1" ht="13.5" customHeight="1">
      <c r="A14" s="9"/>
      <c r="B14" s="27" t="s">
        <v>13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0"/>
    </row>
    <row r="15" spans="1:23" s="11" customFormat="1" ht="24">
      <c r="A15" s="9"/>
      <c r="B15" s="27" t="s">
        <v>14</v>
      </c>
      <c r="C15" s="26"/>
      <c r="D15" s="12" t="s">
        <v>15</v>
      </c>
      <c r="E15" s="12" t="s">
        <v>16</v>
      </c>
      <c r="F15" s="12" t="s">
        <v>17</v>
      </c>
      <c r="G15" s="12" t="s">
        <v>18</v>
      </c>
      <c r="H15" s="12" t="s">
        <v>19</v>
      </c>
      <c r="I15" s="12" t="s">
        <v>20</v>
      </c>
      <c r="J15" s="12" t="s">
        <v>21</v>
      </c>
      <c r="K15" s="12" t="s">
        <v>22</v>
      </c>
      <c r="L15" s="12" t="s">
        <v>23</v>
      </c>
      <c r="M15" s="12" t="s">
        <v>24</v>
      </c>
      <c r="N15" s="12" t="s">
        <v>25</v>
      </c>
      <c r="O15" s="12" t="s">
        <v>26</v>
      </c>
      <c r="P15" s="12" t="s">
        <v>27</v>
      </c>
      <c r="Q15" s="12" t="s">
        <v>28</v>
      </c>
      <c r="R15" s="12" t="s">
        <v>29</v>
      </c>
      <c r="S15" s="12" t="s">
        <v>30</v>
      </c>
      <c r="T15" s="12" t="s">
        <v>31</v>
      </c>
      <c r="U15" s="12" t="s">
        <v>32</v>
      </c>
      <c r="V15" s="12" t="s">
        <v>33</v>
      </c>
      <c r="W15" s="10"/>
    </row>
    <row r="16" spans="1:23" s="11" customFormat="1" ht="14.1" customHeight="1">
      <c r="A16" s="9"/>
      <c r="B16" s="25"/>
      <c r="C16" s="2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 t="str">
        <f>IFERROR(S16/(COUNTIF(G16:R16,"X")),"")</f>
        <v/>
      </c>
      <c r="U16" s="15"/>
      <c r="V16" s="15"/>
      <c r="W16" s="10"/>
    </row>
    <row r="17" spans="1:23" s="11" customFormat="1" ht="14.1" customHeight="1">
      <c r="A17" s="9"/>
      <c r="B17" s="25"/>
      <c r="C17" s="26"/>
      <c r="D17" s="13"/>
      <c r="E17" s="13"/>
      <c r="F17" s="13"/>
      <c r="G17" s="13"/>
      <c r="H17" s="13"/>
      <c r="I17" s="13"/>
      <c r="J17" s="13"/>
      <c r="K17" s="13"/>
      <c r="L17" s="13"/>
      <c r="M17" s="16"/>
      <c r="N17" s="16"/>
      <c r="O17" s="16"/>
      <c r="P17" s="16"/>
      <c r="Q17" s="13"/>
      <c r="R17" s="16"/>
      <c r="S17" s="13"/>
      <c r="T17" s="14" t="str">
        <f t="shared" ref="T17:T20" si="0">IFERROR(S17/(COUNTIF(G17:R17,"X")),"")</f>
        <v/>
      </c>
      <c r="U17" s="15"/>
      <c r="V17" s="15"/>
      <c r="W17" s="10"/>
    </row>
    <row r="18" spans="1:23" s="11" customFormat="1" ht="14.1" customHeight="1">
      <c r="A18" s="9"/>
      <c r="B18" s="25"/>
      <c r="C18" s="26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 t="str">
        <f t="shared" si="0"/>
        <v/>
      </c>
      <c r="U18" s="15"/>
      <c r="V18" s="15"/>
      <c r="W18" s="10"/>
    </row>
    <row r="19" spans="1:23" s="11" customFormat="1" ht="14.1" customHeight="1">
      <c r="A19" s="9"/>
      <c r="B19" s="25"/>
      <c r="C19" s="26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 t="str">
        <f t="shared" si="0"/>
        <v/>
      </c>
      <c r="U19" s="15"/>
      <c r="V19" s="15"/>
      <c r="W19" s="10"/>
    </row>
    <row r="20" spans="1:23" s="11" customFormat="1" ht="14.1" customHeight="1">
      <c r="A20" s="9"/>
      <c r="B20" s="25"/>
      <c r="C20" s="26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" t="str">
        <f t="shared" si="0"/>
        <v/>
      </c>
      <c r="U20" s="15"/>
      <c r="V20" s="15"/>
      <c r="W20" s="10"/>
    </row>
    <row r="21" spans="1:23" s="11" customFormat="1" ht="6" customHeight="1">
      <c r="A21" s="9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10"/>
    </row>
    <row r="22" spans="1:23" s="11" customFormat="1" ht="13.5" customHeight="1">
      <c r="A22" s="9"/>
      <c r="B22" s="27" t="s">
        <v>34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10"/>
    </row>
    <row r="23" spans="1:23" s="11" customFormat="1" ht="24">
      <c r="A23" s="9"/>
      <c r="B23" s="27" t="s">
        <v>35</v>
      </c>
      <c r="C23" s="26"/>
      <c r="D23" s="12" t="s">
        <v>15</v>
      </c>
      <c r="E23" s="12" t="s">
        <v>16</v>
      </c>
      <c r="F23" s="12" t="s">
        <v>17</v>
      </c>
      <c r="G23" s="12" t="s">
        <v>18</v>
      </c>
      <c r="H23" s="12" t="s">
        <v>19</v>
      </c>
      <c r="I23" s="12" t="s">
        <v>20</v>
      </c>
      <c r="J23" s="12" t="s">
        <v>21</v>
      </c>
      <c r="K23" s="12" t="s">
        <v>22</v>
      </c>
      <c r="L23" s="12" t="s">
        <v>23</v>
      </c>
      <c r="M23" s="12" t="s">
        <v>24</v>
      </c>
      <c r="N23" s="12" t="s">
        <v>25</v>
      </c>
      <c r="O23" s="12" t="s">
        <v>26</v>
      </c>
      <c r="P23" s="12" t="s">
        <v>27</v>
      </c>
      <c r="Q23" s="12" t="s">
        <v>28</v>
      </c>
      <c r="R23" s="12" t="s">
        <v>29</v>
      </c>
      <c r="S23" s="12" t="s">
        <v>30</v>
      </c>
      <c r="T23" s="12" t="s">
        <v>31</v>
      </c>
      <c r="U23" s="12" t="s">
        <v>32</v>
      </c>
      <c r="V23" s="12" t="s">
        <v>33</v>
      </c>
      <c r="W23" s="10"/>
    </row>
    <row r="24" spans="1:23" s="11" customFormat="1" ht="14.1" customHeight="1">
      <c r="A24" s="9"/>
      <c r="B24" s="25"/>
      <c r="C24" s="26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 t="str">
        <f t="shared" ref="T24:T39" si="1">IFERROR(S24/(COUNTIF(G24:R24,"X")),"")</f>
        <v/>
      </c>
      <c r="U24" s="15"/>
      <c r="V24" s="15"/>
      <c r="W24" s="10"/>
    </row>
    <row r="25" spans="1:23" s="11" customFormat="1" ht="14.1" customHeight="1">
      <c r="A25" s="9"/>
      <c r="B25" s="25"/>
      <c r="C25" s="26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 t="str">
        <f t="shared" si="1"/>
        <v/>
      </c>
      <c r="U25" s="15"/>
      <c r="V25" s="15"/>
      <c r="W25" s="10"/>
    </row>
    <row r="26" spans="1:23" s="11" customFormat="1" ht="14.1" customHeight="1">
      <c r="A26" s="9"/>
      <c r="B26" s="25"/>
      <c r="C26" s="26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 t="str">
        <f t="shared" si="1"/>
        <v/>
      </c>
      <c r="U26" s="15"/>
      <c r="V26" s="15"/>
      <c r="W26" s="10"/>
    </row>
    <row r="27" spans="1:23" s="11" customFormat="1" ht="14.1" customHeight="1">
      <c r="A27" s="9"/>
      <c r="B27" s="25"/>
      <c r="C27" s="26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 t="str">
        <f t="shared" si="1"/>
        <v/>
      </c>
      <c r="U27" s="15"/>
      <c r="V27" s="15"/>
      <c r="W27" s="10"/>
    </row>
    <row r="28" spans="1:23" s="11" customFormat="1" ht="14.1" customHeight="1">
      <c r="A28" s="9"/>
      <c r="B28" s="25"/>
      <c r="C28" s="2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 t="str">
        <f t="shared" si="1"/>
        <v/>
      </c>
      <c r="U28" s="15"/>
      <c r="V28" s="15"/>
      <c r="W28" s="10"/>
    </row>
    <row r="29" spans="1:23" s="11" customFormat="1" ht="14.1" customHeight="1">
      <c r="A29" s="9"/>
      <c r="B29" s="25"/>
      <c r="C29" s="2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 t="str">
        <f t="shared" si="1"/>
        <v/>
      </c>
      <c r="U29" s="15"/>
      <c r="V29" s="15"/>
      <c r="W29" s="10"/>
    </row>
    <row r="30" spans="1:23" s="11" customFormat="1" ht="14.1" customHeight="1">
      <c r="A30" s="9"/>
      <c r="B30" s="25"/>
      <c r="C30" s="2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 t="str">
        <f t="shared" si="1"/>
        <v/>
      </c>
      <c r="U30" s="15"/>
      <c r="V30" s="15"/>
      <c r="W30" s="10"/>
    </row>
    <row r="31" spans="1:23" s="11" customFormat="1" ht="14.1" customHeight="1">
      <c r="A31" s="9"/>
      <c r="B31" s="25"/>
      <c r="C31" s="2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 t="str">
        <f t="shared" si="1"/>
        <v/>
      </c>
      <c r="U31" s="15"/>
      <c r="V31" s="15"/>
      <c r="W31" s="10"/>
    </row>
    <row r="32" spans="1:23" s="11" customFormat="1" ht="14.1" customHeight="1">
      <c r="A32" s="9"/>
      <c r="B32" s="25"/>
      <c r="C32" s="2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 t="str">
        <f t="shared" si="1"/>
        <v/>
      </c>
      <c r="U32" s="15"/>
      <c r="V32" s="15"/>
      <c r="W32" s="10"/>
    </row>
    <row r="33" spans="1:23" s="11" customFormat="1" ht="14.1" customHeight="1">
      <c r="A33" s="9"/>
      <c r="B33" s="25"/>
      <c r="C33" s="2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4" t="str">
        <f t="shared" si="1"/>
        <v/>
      </c>
      <c r="U33" s="15"/>
      <c r="V33" s="15"/>
      <c r="W33" s="10"/>
    </row>
    <row r="34" spans="1:23" s="11" customFormat="1" ht="14.1" customHeight="1">
      <c r="A34" s="9"/>
      <c r="B34" s="25"/>
      <c r="C34" s="2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 t="str">
        <f t="shared" si="1"/>
        <v/>
      </c>
      <c r="U34" s="15"/>
      <c r="V34" s="15"/>
      <c r="W34" s="10"/>
    </row>
    <row r="35" spans="1:23" s="11" customFormat="1" ht="14.1" customHeight="1">
      <c r="A35" s="9"/>
      <c r="B35" s="25"/>
      <c r="C35" s="2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 t="str">
        <f t="shared" si="1"/>
        <v/>
      </c>
      <c r="U35" s="15"/>
      <c r="V35" s="15"/>
      <c r="W35" s="10"/>
    </row>
    <row r="36" spans="1:23" s="11" customFormat="1" ht="14.1" customHeight="1">
      <c r="A36" s="9"/>
      <c r="B36" s="25"/>
      <c r="C36" s="2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 t="str">
        <f t="shared" si="1"/>
        <v/>
      </c>
      <c r="U36" s="15"/>
      <c r="V36" s="15"/>
      <c r="W36" s="10"/>
    </row>
    <row r="37" spans="1:23" s="11" customFormat="1" ht="14.1" customHeight="1">
      <c r="A37" s="9"/>
      <c r="B37" s="25"/>
      <c r="C37" s="2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 t="str">
        <f t="shared" si="1"/>
        <v/>
      </c>
      <c r="U37" s="15"/>
      <c r="V37" s="15"/>
      <c r="W37" s="10"/>
    </row>
    <row r="38" spans="1:23" s="11" customFormat="1" ht="14.1" customHeight="1">
      <c r="A38" s="9"/>
      <c r="B38" s="25"/>
      <c r="C38" s="2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 t="str">
        <f t="shared" si="1"/>
        <v/>
      </c>
      <c r="U38" s="15"/>
      <c r="V38" s="15"/>
      <c r="W38" s="10"/>
    </row>
    <row r="39" spans="1:23" s="11" customFormat="1" ht="14.1" customHeight="1">
      <c r="A39" s="9"/>
      <c r="B39" s="25"/>
      <c r="C39" s="2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4" t="str">
        <f t="shared" si="1"/>
        <v/>
      </c>
      <c r="U39" s="15"/>
      <c r="V39" s="15"/>
      <c r="W39" s="10"/>
    </row>
    <row r="40" spans="1:23" s="11" customFormat="1" ht="6" customHeight="1">
      <c r="A40" s="9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10"/>
    </row>
    <row r="41" spans="1:23" s="11" customFormat="1" ht="13.5" customHeight="1">
      <c r="A41" s="9"/>
      <c r="B41" s="27" t="s">
        <v>36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10"/>
    </row>
    <row r="42" spans="1:23" s="11" customFormat="1" ht="24">
      <c r="A42" s="9"/>
      <c r="B42" s="27" t="s">
        <v>35</v>
      </c>
      <c r="C42" s="26"/>
      <c r="D42" s="12" t="s">
        <v>15</v>
      </c>
      <c r="E42" s="12" t="s">
        <v>16</v>
      </c>
      <c r="F42" s="12" t="s">
        <v>17</v>
      </c>
      <c r="G42" s="12" t="s">
        <v>18</v>
      </c>
      <c r="H42" s="12" t="s">
        <v>19</v>
      </c>
      <c r="I42" s="12" t="s">
        <v>20</v>
      </c>
      <c r="J42" s="12" t="s">
        <v>21</v>
      </c>
      <c r="K42" s="12" t="s">
        <v>22</v>
      </c>
      <c r="L42" s="12" t="s">
        <v>23</v>
      </c>
      <c r="M42" s="12" t="s">
        <v>24</v>
      </c>
      <c r="N42" s="12" t="s">
        <v>25</v>
      </c>
      <c r="O42" s="12" t="s">
        <v>26</v>
      </c>
      <c r="P42" s="12" t="s">
        <v>27</v>
      </c>
      <c r="Q42" s="12" t="s">
        <v>28</v>
      </c>
      <c r="R42" s="12" t="s">
        <v>29</v>
      </c>
      <c r="S42" s="12" t="s">
        <v>30</v>
      </c>
      <c r="T42" s="12" t="s">
        <v>31</v>
      </c>
      <c r="U42" s="12" t="s">
        <v>32</v>
      </c>
      <c r="V42" s="12" t="s">
        <v>33</v>
      </c>
      <c r="W42" s="10"/>
    </row>
    <row r="43" spans="1:23" s="11" customFormat="1" ht="14.1" customHeight="1">
      <c r="A43" s="9"/>
      <c r="B43" s="25"/>
      <c r="C43" s="2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4" t="str">
        <f t="shared" ref="T43:T48" si="2">IFERROR(S43/(COUNTIF(G43:R43,"X")),"")</f>
        <v/>
      </c>
      <c r="U43" s="15"/>
      <c r="V43" s="15"/>
      <c r="W43" s="10"/>
    </row>
    <row r="44" spans="1:23" s="11" customFormat="1" ht="14.1" customHeight="1">
      <c r="A44" s="9"/>
      <c r="B44" s="25"/>
      <c r="C44" s="2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4" t="str">
        <f t="shared" si="2"/>
        <v/>
      </c>
      <c r="U44" s="15"/>
      <c r="V44" s="15"/>
      <c r="W44" s="10"/>
    </row>
    <row r="45" spans="1:23" s="11" customFormat="1" ht="14.1" customHeight="1">
      <c r="A45" s="9"/>
      <c r="B45" s="25"/>
      <c r="C45" s="2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4" t="str">
        <f t="shared" si="2"/>
        <v/>
      </c>
      <c r="U45" s="15"/>
      <c r="V45" s="15"/>
      <c r="W45" s="10"/>
    </row>
    <row r="46" spans="1:23" s="11" customFormat="1" ht="14.1" customHeight="1">
      <c r="A46" s="9"/>
      <c r="B46" s="25"/>
      <c r="C46" s="2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4" t="str">
        <f t="shared" si="2"/>
        <v/>
      </c>
      <c r="U46" s="15"/>
      <c r="V46" s="15"/>
      <c r="W46" s="10"/>
    </row>
    <row r="47" spans="1:23" s="11" customFormat="1" ht="14.1" customHeight="1">
      <c r="A47" s="9"/>
      <c r="B47" s="25"/>
      <c r="C47" s="26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 t="str">
        <f t="shared" si="2"/>
        <v/>
      </c>
      <c r="U47" s="15"/>
      <c r="V47" s="15"/>
      <c r="W47" s="10"/>
    </row>
    <row r="48" spans="1:23" s="11" customFormat="1" ht="14.1" customHeight="1">
      <c r="A48" s="9"/>
      <c r="B48" s="25"/>
      <c r="C48" s="26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 t="str">
        <f t="shared" si="2"/>
        <v/>
      </c>
      <c r="U48" s="15"/>
      <c r="V48" s="15"/>
      <c r="W48" s="10"/>
    </row>
    <row r="49" spans="1:23" s="11" customFormat="1" ht="6" customHeight="1">
      <c r="A49" s="9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10"/>
    </row>
    <row r="50" spans="1:23" s="11" customFormat="1" ht="13.5" customHeight="1">
      <c r="A50" s="9"/>
      <c r="B50" s="27" t="s">
        <v>37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10"/>
    </row>
    <row r="51" spans="1:23" s="11" customFormat="1" ht="24">
      <c r="A51" s="9"/>
      <c r="B51" s="27" t="s">
        <v>38</v>
      </c>
      <c r="C51" s="26"/>
      <c r="D51" s="12" t="s">
        <v>15</v>
      </c>
      <c r="E51" s="12" t="s">
        <v>16</v>
      </c>
      <c r="F51" s="12" t="s">
        <v>17</v>
      </c>
      <c r="G51" s="12" t="s">
        <v>18</v>
      </c>
      <c r="H51" s="12" t="s">
        <v>19</v>
      </c>
      <c r="I51" s="12" t="s">
        <v>20</v>
      </c>
      <c r="J51" s="12" t="s">
        <v>21</v>
      </c>
      <c r="K51" s="12" t="s">
        <v>22</v>
      </c>
      <c r="L51" s="12" t="s">
        <v>23</v>
      </c>
      <c r="M51" s="12" t="s">
        <v>24</v>
      </c>
      <c r="N51" s="12" t="s">
        <v>25</v>
      </c>
      <c r="O51" s="12" t="s">
        <v>26</v>
      </c>
      <c r="P51" s="12" t="s">
        <v>27</v>
      </c>
      <c r="Q51" s="12" t="s">
        <v>28</v>
      </c>
      <c r="R51" s="12" t="s">
        <v>29</v>
      </c>
      <c r="S51" s="12" t="s">
        <v>30</v>
      </c>
      <c r="T51" s="12" t="s">
        <v>31</v>
      </c>
      <c r="U51" s="12" t="s">
        <v>32</v>
      </c>
      <c r="V51" s="12" t="s">
        <v>33</v>
      </c>
      <c r="W51" s="10"/>
    </row>
    <row r="52" spans="1:23" s="11" customFormat="1" ht="14.1" customHeight="1">
      <c r="A52" s="9"/>
      <c r="B52" s="25"/>
      <c r="C52" s="2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4" t="str">
        <f t="shared" ref="T52:T58" si="3">IFERROR(S52/(COUNTIF(G52:R52,"X")),"")</f>
        <v/>
      </c>
      <c r="U52" s="15"/>
      <c r="V52" s="15"/>
      <c r="W52" s="10"/>
    </row>
    <row r="53" spans="1:23" s="11" customFormat="1" ht="14.1" customHeight="1">
      <c r="A53" s="9"/>
      <c r="B53" s="25"/>
      <c r="C53" s="2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4" t="str">
        <f t="shared" si="3"/>
        <v/>
      </c>
      <c r="U53" s="15"/>
      <c r="V53" s="15"/>
      <c r="W53" s="10"/>
    </row>
    <row r="54" spans="1:23" s="11" customFormat="1" ht="14.1" customHeight="1">
      <c r="A54" s="9"/>
      <c r="B54" s="25"/>
      <c r="C54" s="2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4" t="str">
        <f t="shared" si="3"/>
        <v/>
      </c>
      <c r="U54" s="15"/>
      <c r="V54" s="15"/>
      <c r="W54" s="10"/>
    </row>
    <row r="55" spans="1:23" s="11" customFormat="1" ht="14.1" customHeight="1">
      <c r="A55" s="9"/>
      <c r="B55" s="25"/>
      <c r="C55" s="26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 t="str">
        <f t="shared" si="3"/>
        <v/>
      </c>
      <c r="U55" s="15"/>
      <c r="V55" s="15"/>
      <c r="W55" s="10"/>
    </row>
    <row r="56" spans="1:23" s="11" customFormat="1" ht="14.1" customHeight="1">
      <c r="A56" s="9"/>
      <c r="B56" s="25"/>
      <c r="C56" s="26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4" t="str">
        <f t="shared" si="3"/>
        <v/>
      </c>
      <c r="U56" s="15"/>
      <c r="V56" s="15"/>
      <c r="W56" s="10"/>
    </row>
    <row r="57" spans="1:23" s="11" customFormat="1" ht="14.1" customHeight="1">
      <c r="A57" s="9"/>
      <c r="B57" s="25"/>
      <c r="C57" s="26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4" t="str">
        <f t="shared" si="3"/>
        <v/>
      </c>
      <c r="U57" s="15"/>
      <c r="V57" s="15"/>
      <c r="W57" s="10"/>
    </row>
    <row r="58" spans="1:23" s="11" customFormat="1" ht="14.1" customHeight="1">
      <c r="A58" s="9"/>
      <c r="B58" s="25"/>
      <c r="C58" s="2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 t="str">
        <f t="shared" si="3"/>
        <v/>
      </c>
      <c r="U58" s="15"/>
      <c r="V58" s="15"/>
      <c r="W58" s="10"/>
    </row>
    <row r="59" spans="1:23" s="11" customFormat="1" ht="6" customHeight="1">
      <c r="A59" s="1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10"/>
    </row>
    <row r="60" spans="1:23" s="11" customFormat="1" ht="12">
      <c r="A60" s="17"/>
      <c r="B60" s="25" t="s">
        <v>43</v>
      </c>
      <c r="C60" s="26"/>
      <c r="D60" s="26"/>
      <c r="E60" s="26"/>
      <c r="F60" s="25" t="s">
        <v>44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5" t="s">
        <v>45</v>
      </c>
      <c r="T60" s="26"/>
      <c r="U60" s="26"/>
      <c r="V60" s="26"/>
      <c r="W60" s="10"/>
    </row>
    <row r="61" spans="1:23" s="11" customFormat="1" ht="30" customHeight="1">
      <c r="A61" s="17"/>
      <c r="B61" s="45" t="s">
        <v>39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10"/>
    </row>
    <row r="62" spans="1:23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5"/>
      <c r="W62" s="5"/>
    </row>
  </sheetData>
  <mergeCells count="69">
    <mergeCell ref="B61:V61"/>
    <mergeCell ref="B49:V49"/>
    <mergeCell ref="B59:V59"/>
    <mergeCell ref="B40:V40"/>
    <mergeCell ref="B21:V21"/>
    <mergeCell ref="B25:C25"/>
    <mergeCell ref="B26:C26"/>
    <mergeCell ref="B27:C27"/>
    <mergeCell ref="B28:C28"/>
    <mergeCell ref="B29:C29"/>
    <mergeCell ref="B60:E60"/>
    <mergeCell ref="B44:C44"/>
    <mergeCell ref="B45:C45"/>
    <mergeCell ref="B46:C46"/>
    <mergeCell ref="B47:C47"/>
    <mergeCell ref="B48:C48"/>
    <mergeCell ref="B19:C19"/>
    <mergeCell ref="B20:C20"/>
    <mergeCell ref="B22:V22"/>
    <mergeCell ref="B23:C23"/>
    <mergeCell ref="B24:C24"/>
    <mergeCell ref="B14:V14"/>
    <mergeCell ref="B15:C15"/>
    <mergeCell ref="B16:C16"/>
    <mergeCell ref="B17:C17"/>
    <mergeCell ref="B18:C18"/>
    <mergeCell ref="C10:V10"/>
    <mergeCell ref="C12:I12"/>
    <mergeCell ref="J12:V12"/>
    <mergeCell ref="B13:V13"/>
    <mergeCell ref="C11:E11"/>
    <mergeCell ref="F11:Q11"/>
    <mergeCell ref="R11:V11"/>
    <mergeCell ref="C6:V6"/>
    <mergeCell ref="C7:V7"/>
    <mergeCell ref="C8:V8"/>
    <mergeCell ref="C9:V9"/>
    <mergeCell ref="B5:V5"/>
    <mergeCell ref="B2:C4"/>
    <mergeCell ref="D2:V2"/>
    <mergeCell ref="D3:V3"/>
    <mergeCell ref="D4:E4"/>
    <mergeCell ref="F4:J4"/>
    <mergeCell ref="K4:S4"/>
    <mergeCell ref="T4:V4"/>
    <mergeCell ref="F60:R60"/>
    <mergeCell ref="S60:V60"/>
    <mergeCell ref="B54:C54"/>
    <mergeCell ref="B55:C55"/>
    <mergeCell ref="B56:C56"/>
    <mergeCell ref="B57:C57"/>
    <mergeCell ref="B58:C58"/>
    <mergeCell ref="B35:C35"/>
    <mergeCell ref="B36:C36"/>
    <mergeCell ref="B37:C37"/>
    <mergeCell ref="B38:C38"/>
    <mergeCell ref="B53:C53"/>
    <mergeCell ref="B39:C39"/>
    <mergeCell ref="B41:V41"/>
    <mergeCell ref="B42:C42"/>
    <mergeCell ref="B43:C43"/>
    <mergeCell ref="B51:C51"/>
    <mergeCell ref="B52:C52"/>
    <mergeCell ref="B50:V50"/>
    <mergeCell ref="B30:C30"/>
    <mergeCell ref="B31:C31"/>
    <mergeCell ref="B32:C32"/>
    <mergeCell ref="B33:C33"/>
    <mergeCell ref="B34:C34"/>
  </mergeCells>
  <conditionalFormatting sqref="G16:R20 G24:R39 G43:R48 G52:R58">
    <cfRule type="notContainsText" dxfId="0" priority="1" operator="notContains" text="X">
      <formula>ISERROR(SEARCH(("X"),(G16)))</formula>
    </cfRule>
  </conditionalFormatting>
  <dataValidations count="2">
    <dataValidation type="list" allowBlank="1" showInputMessage="1" showErrorMessage="1" sqref="G16:R20 G24:R39 G43:R48 G52:R58">
      <formula1>"X"</formula1>
    </dataValidation>
    <dataValidation type="custom" allowBlank="1" showInputMessage="1" showErrorMessage="1" error="Lo ejecutado no puede ser superior a lo planeado" sqref="S16:S20 S24:S39 S43:S48 S52:S58">
      <formula1>IF(S16&lt;=COUNTIF(G16:R16,"X"),"VERDADERO","FALSO")</formula1>
    </dataValidation>
  </dataValidations>
  <printOptions horizontalCentered="1"/>
  <pageMargins left="0.59055118110236227" right="0.59055118110236227" top="0.78740157480314965" bottom="0.59055118110236227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4" workbookViewId="0">
      <selection activeCell="B34" sqref="B34"/>
    </sheetView>
  </sheetViews>
  <sheetFormatPr baseColWidth="10" defaultColWidth="0" defaultRowHeight="14.25"/>
  <cols>
    <col min="1" max="1" width="2.140625" style="18" customWidth="1"/>
    <col min="2" max="2" width="68.42578125" style="18" customWidth="1"/>
    <col min="3" max="3" width="21.7109375" style="18" customWidth="1"/>
    <col min="4" max="4" width="4.85546875" style="18" customWidth="1"/>
    <col min="5" max="16384" width="11.42578125" style="18" hidden="1"/>
  </cols>
  <sheetData>
    <row r="1" spans="2:3" ht="5.0999999999999996" customHeight="1"/>
    <row r="2" spans="2:3" ht="15">
      <c r="B2" s="48" t="s">
        <v>46</v>
      </c>
      <c r="C2" s="48"/>
    </row>
    <row r="3" spans="2:3" ht="5.0999999999999996" customHeight="1"/>
    <row r="4" spans="2:3" ht="15">
      <c r="B4" s="19" t="s">
        <v>47</v>
      </c>
      <c r="C4" s="19" t="s">
        <v>48</v>
      </c>
    </row>
    <row r="5" spans="2:3">
      <c r="B5" s="18" t="str">
        <f>'Plan Anual de Auditoria'!B14:V14</f>
        <v>Auditorias Internas</v>
      </c>
      <c r="C5" s="20" t="str">
        <f>IFERROR(AVERAGE('Plan Anual de Auditoria'!T16:T20),"-")</f>
        <v>-</v>
      </c>
    </row>
    <row r="6" spans="2:3">
      <c r="B6" s="18" t="str">
        <f>'Plan Anual de Auditoria'!B22:V22</f>
        <v>Informes de Ley</v>
      </c>
      <c r="C6" s="20" t="str">
        <f>IFERROR(AVERAGE('Plan Anual de Auditoria'!T24:T39),"-")</f>
        <v>-</v>
      </c>
    </row>
    <row r="7" spans="2:3">
      <c r="B7" s="18" t="str">
        <f>'Plan Anual de Auditoria'!B41:V41</f>
        <v>Otros Informes</v>
      </c>
      <c r="C7" s="20" t="str">
        <f>IFERROR(AVERAGE('Plan Anual de Auditoria'!T43:T48),"-")</f>
        <v>-</v>
      </c>
    </row>
    <row r="8" spans="2:3">
      <c r="B8" s="18" t="str">
        <f>'Plan Anual de Auditoria'!B50:V50</f>
        <v>Otras actividades</v>
      </c>
      <c r="C8" s="20" t="str">
        <f>IFERROR(AVERAGE('Plan Anual de Auditoria'!T52:T58),"-")</f>
        <v>-</v>
      </c>
    </row>
    <row r="9" spans="2:3" ht="5.0999999999999996" customHeight="1">
      <c r="C9" s="21"/>
    </row>
    <row r="10" spans="2:3" ht="15.75">
      <c r="B10" s="22" t="s">
        <v>49</v>
      </c>
      <c r="C10" s="23" t="str">
        <f>IFERROR(AVERAGE(C5:C8),"-")</f>
        <v>-</v>
      </c>
    </row>
    <row r="28" spans="2:3" ht="15">
      <c r="B28" s="19" t="s">
        <v>50</v>
      </c>
      <c r="C28" s="19" t="s">
        <v>51</v>
      </c>
    </row>
    <row r="29" spans="2:3">
      <c r="B29" s="24"/>
      <c r="C29" s="24"/>
    </row>
    <row r="30" spans="2:3">
      <c r="B30" s="24"/>
      <c r="C30" s="24"/>
    </row>
    <row r="31" spans="2:3">
      <c r="B31" s="24"/>
      <c r="C31" s="24"/>
    </row>
    <row r="32" spans="2:3">
      <c r="B32" s="24"/>
      <c r="C32" s="24"/>
    </row>
    <row r="33" spans="2:3">
      <c r="B33" s="24"/>
      <c r="C33" s="24"/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Anual de Auditoria</vt:lpstr>
      <vt:lpstr>Gráfica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Santiago Rodriguez</dc:creator>
  <cp:lastModifiedBy>HP Inc.</cp:lastModifiedBy>
  <cp:lastPrinted>2022-05-09T16:04:35Z</cp:lastPrinted>
  <dcterms:created xsi:type="dcterms:W3CDTF">2019-10-01T16:07:46Z</dcterms:created>
  <dcterms:modified xsi:type="dcterms:W3CDTF">2022-05-20T19:13:35Z</dcterms:modified>
</cp:coreProperties>
</file>