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CESAR.LADINO\Desktop\CPS CALIDAD\2023\ABRIL SABADO 2023 FINAL\AUDITOR 2023\PLAN DE CAMBIOS\Auditoria\"/>
    </mc:Choice>
  </mc:AlternateContent>
  <bookViews>
    <workbookView xWindow="0" yWindow="0" windowWidth="20490" windowHeight="7755" tabRatio="908"/>
  </bookViews>
  <sheets>
    <sheet name="EVALUACIÓN AUDITOR" sheetId="5" r:id="rId1"/>
  </sheets>
  <externalReferences>
    <externalReference r:id="rId2"/>
  </externalReferences>
  <definedNames>
    <definedName name="IV">#REF!</definedName>
    <definedName name="TBANCOS">[1]BANCOS!$A$4:$C$50</definedName>
    <definedName name="TCARGOS">[1]CARGOS!$A$4:$C$260</definedName>
    <definedName name="TEPS">[1]EPS!$A$4:$B$50</definedName>
    <definedName name="_xlnm.Print_Titles" localSheetId="0">'EVALUACIÓN AUDITOR'!$1:$4</definedName>
    <definedName name="TPENSIONES">[1]PENSIONES!$A$4:$B$50</definedName>
  </definedNames>
  <calcPr calcId="162913"/>
</workbook>
</file>

<file path=xl/calcChain.xml><?xml version="1.0" encoding="utf-8"?>
<calcChain xmlns="http://schemas.openxmlformats.org/spreadsheetml/2006/main">
  <c r="P28" i="5" l="1"/>
  <c r="F99" i="5" s="1"/>
  <c r="B102" i="5"/>
  <c r="B101" i="5"/>
  <c r="B100" i="5"/>
  <c r="B99" i="5"/>
  <c r="B103" i="5"/>
  <c r="P78" i="5" l="1"/>
  <c r="F102" i="5" s="1"/>
  <c r="P73" i="5" l="1"/>
  <c r="F101" i="5" s="1"/>
  <c r="P42" i="5"/>
  <c r="F100" i="5" s="1"/>
  <c r="O91" i="5" l="1"/>
  <c r="F103" i="5" s="1"/>
</calcChain>
</file>

<file path=xl/sharedStrings.xml><?xml version="1.0" encoding="utf-8"?>
<sst xmlns="http://schemas.openxmlformats.org/spreadsheetml/2006/main" count="190" uniqueCount="167">
  <si>
    <t>No satisfactorio</t>
  </si>
  <si>
    <t>PROMEDIO COMPETENCIA 1</t>
  </si>
  <si>
    <t>PROMEDIO COMPETENCIA 2</t>
  </si>
  <si>
    <t>PROMEDIO COMPETENCIA 3</t>
  </si>
  <si>
    <t>PROMEDIO COMPETENCIA 4</t>
  </si>
  <si>
    <t>ACCIONES DE MEJORA</t>
  </si>
  <si>
    <t>RESULTADOS DE LA EVALUACIÓN</t>
  </si>
  <si>
    <t>Sobresaliente</t>
  </si>
  <si>
    <t>OBJETIVO</t>
  </si>
  <si>
    <t>AUDITOR LIDER</t>
  </si>
  <si>
    <t>AUDITOR(ES) DE APOYO</t>
  </si>
  <si>
    <t>UNIDAD AUDITABLE</t>
  </si>
  <si>
    <t>FECHA EVALUACIÓN</t>
  </si>
  <si>
    <t>LIDER DE PROCESO</t>
  </si>
  <si>
    <t>PROCESO DE GESTIÓN DE LA CALIDAD</t>
  </si>
  <si>
    <t>EVALUACIÓN AUDITOR INTERNO</t>
  </si>
  <si>
    <r>
      <t xml:space="preserve">Código: </t>
    </r>
    <r>
      <rPr>
        <i/>
        <sz val="9"/>
        <rFont val="Arial"/>
        <family val="2"/>
      </rPr>
      <t>FO-GCL-49</t>
    </r>
  </si>
  <si>
    <r>
      <t xml:space="preserve">Versión: </t>
    </r>
    <r>
      <rPr>
        <i/>
        <sz val="9"/>
        <rFont val="Arial"/>
        <family val="2"/>
      </rPr>
      <t>03</t>
    </r>
  </si>
  <si>
    <r>
      <t xml:space="preserve">Página: </t>
    </r>
    <r>
      <rPr>
        <i/>
        <sz val="9"/>
        <rFont val="Arial"/>
        <family val="2"/>
      </rPr>
      <t>1 de 2</t>
    </r>
  </si>
  <si>
    <t>OBSERVACIONES DEL EVALUADOR</t>
  </si>
  <si>
    <t>Excelente</t>
  </si>
  <si>
    <t>Aceptable</t>
  </si>
  <si>
    <t>3,0 - 3,49</t>
  </si>
  <si>
    <t>3,5 - 4,49</t>
  </si>
  <si>
    <t>4,5 - 5,0</t>
  </si>
  <si>
    <t>La calificación se aplica en una escala de 0 a 5, y se especifica el concepto de acuerdo a los siguientes criterios:</t>
  </si>
  <si>
    <t>4,5 A 5,0</t>
  </si>
  <si>
    <t>3,5 A 4,49</t>
  </si>
  <si>
    <t>3,0 A 3,49</t>
  </si>
  <si>
    <t>0,0 - 2,99</t>
  </si>
  <si>
    <t>Desempeño no satisfactorio, presenta debilidades considerables y requiere iniciar proceso de capacitación.</t>
  </si>
  <si>
    <r>
      <rPr>
        <b/>
        <sz val="10"/>
        <rFont val="Arial"/>
        <family val="2"/>
      </rPr>
      <t xml:space="preserve">NO SATISFACTORIO. </t>
    </r>
    <r>
      <rPr>
        <sz val="10"/>
        <rFont val="Arial"/>
        <family val="2"/>
      </rPr>
      <t>NO CUMPLE CON LA COMPETENCIA REQUERIDA Y REQUIERE CAPACITACIÓN.</t>
    </r>
  </si>
  <si>
    <r>
      <rPr>
        <b/>
        <sz val="10"/>
        <rFont val="Arial"/>
        <family val="2"/>
      </rPr>
      <t>ACEPTABLE.</t>
    </r>
    <r>
      <rPr>
        <sz val="10"/>
        <rFont val="Arial"/>
        <family val="2"/>
      </rPr>
      <t xml:space="preserve"> COMPETENCIA ACEPTABLE, CUMPLE CON LO MÍNIMO REQUERIDO POR LA INSTITUCIÓN Y SE PUEDEN APROVECHAR OPORTUNIDADES DE MEJORA PARA POTENCIAR LA COMPETENCIA.</t>
    </r>
  </si>
  <si>
    <t>0,0 A 2,99</t>
  </si>
  <si>
    <t>1. INFORMACIÓN GENERAL</t>
  </si>
  <si>
    <t>EVALUACIÓN FINAL EQUIPO AUDITOR</t>
  </si>
  <si>
    <t>Apreciado líder de proceso, con el propósito de mantener y mejorar la conformidad de las auditorías internas, el desempeño y la competencia de los auditores, se solicita amablemente diligenciar la presente evaluación. Sus aportes son muy importantes para fortalecer el Sistema Integrado de Gestión y la mejora continua de la institución.</t>
  </si>
  <si>
    <t>Excelente desempeño, supera las expectativas de la auditoria y aporta al desarrollo de la instituciónal.</t>
  </si>
  <si>
    <t>1. COMPORTAMIENTO PERSONAL</t>
  </si>
  <si>
    <t>a</t>
  </si>
  <si>
    <t>b</t>
  </si>
  <si>
    <t>c</t>
  </si>
  <si>
    <t>d</t>
  </si>
  <si>
    <t>e</t>
  </si>
  <si>
    <t>f</t>
  </si>
  <si>
    <t>g</t>
  </si>
  <si>
    <t>h</t>
  </si>
  <si>
    <t>i</t>
  </si>
  <si>
    <t>j</t>
  </si>
  <si>
    <t>k</t>
  </si>
  <si>
    <t>l</t>
  </si>
  <si>
    <t>m</t>
  </si>
  <si>
    <t>3. COMPETENCIA EN LA DISPCIPLINA ESPECIFICA</t>
  </si>
  <si>
    <t>4. COMPETENCIA GENERICA AUDITOR LIDER</t>
  </si>
  <si>
    <t>CALIFICACIÓN</t>
  </si>
  <si>
    <t>2. CRITERIOS DE EVALUACIÓN</t>
  </si>
  <si>
    <t>2. CONOCIMIENTOS Y HABILIDADES GENÉRICOS</t>
  </si>
  <si>
    <t>2.1 COMPETENCIAS A EVALUAR</t>
  </si>
  <si>
    <t>2.2 ESCALA DE CALIFICACIÓN</t>
  </si>
  <si>
    <t>a1</t>
  </si>
  <si>
    <t>a2</t>
  </si>
  <si>
    <t>a3</t>
  </si>
  <si>
    <t>a4</t>
  </si>
  <si>
    <t>a5</t>
  </si>
  <si>
    <t>a6</t>
  </si>
  <si>
    <t>a7</t>
  </si>
  <si>
    <t>a8</t>
  </si>
  <si>
    <t>a9</t>
  </si>
  <si>
    <t>a10</t>
  </si>
  <si>
    <t>a11</t>
  </si>
  <si>
    <t>a12</t>
  </si>
  <si>
    <t>a13</t>
  </si>
  <si>
    <t>a14</t>
  </si>
  <si>
    <t>Las normas de sistemas de gestión u otros documentos normativos o de orientación/apoyo usados para establecer los criterios o los métodos de auditoría;</t>
  </si>
  <si>
    <t>b1</t>
  </si>
  <si>
    <t>b2</t>
  </si>
  <si>
    <t>b3</t>
  </si>
  <si>
    <t>b4</t>
  </si>
  <si>
    <t>b5</t>
  </si>
  <si>
    <t>La aplicación de normas de sistemas de gestión por parte del auditado y de otras organizaciones;</t>
  </si>
  <si>
    <t>Las relaciones e interacciones entre los procesos de los sistemas de gestión;</t>
  </si>
  <si>
    <t>La comprensión de la importancia y la prioridad de las múltiples normas o referencias;</t>
  </si>
  <si>
    <t>La aplicación de normas o referencias a las diferentes situaciones de auditoría.</t>
  </si>
  <si>
    <t>c1</t>
  </si>
  <si>
    <t>c2</t>
  </si>
  <si>
    <t>c3</t>
  </si>
  <si>
    <t>c4</t>
  </si>
  <si>
    <t>El tipo de organización, su gobernanza, tamaño, estructura, funciones y relaciones;</t>
  </si>
  <si>
    <t>Los conceptos generales del negocio y de la gestión, los procesos y la terminología relacionada, incluyendo la planificación, la preparación de presupuestos y la gestión de las personas;</t>
  </si>
  <si>
    <t>Los aspectos culturales y sociales del auditado.</t>
  </si>
  <si>
    <t>Los requisitos legales y reglamentarios y sus autoridades gubernamentales;</t>
  </si>
  <si>
    <t>La terminología legal básica;</t>
  </si>
  <si>
    <t>d1</t>
  </si>
  <si>
    <t>d2</t>
  </si>
  <si>
    <t>d3</t>
  </si>
  <si>
    <r>
      <t xml:space="preserve">Los contratos y la responsabilidad legal.
</t>
    </r>
    <r>
      <rPr>
        <sz val="8"/>
        <rFont val="Arial"/>
        <family val="2"/>
      </rPr>
      <t>NOTA. Ser consciente de los requisitos legales y reglamentarios no implica ser experto en temas legales, y una auditoría de un sistema de gestión no debería tratarse como una auditoría de cumplimiento legal.</t>
    </r>
  </si>
  <si>
    <t>Los requisitos y principios del sistema de gestión, y su aplicación;</t>
  </si>
  <si>
    <t>Los fundamentos de las disciplinas y sectores relacionados con las normas de sistemas de gestión aplicados por el auditado;</t>
  </si>
  <si>
    <t>4. COMPETENCIA GENERICA AUDITOR LÍDER</t>
  </si>
  <si>
    <t>d4</t>
  </si>
  <si>
    <t>d5</t>
  </si>
  <si>
    <t>d6</t>
  </si>
  <si>
    <t>Dirigir a los miembros del equipo auditor;</t>
  </si>
  <si>
    <t>Proporcionar dirección y orientación a los auditores en formación;</t>
  </si>
  <si>
    <t>Prevenir y resolver los conflictos y problemas que puedan ocurrir durante la auditoría, incluyendo aquellos dentro del equipo auditor, cuando sea necesario.</t>
  </si>
  <si>
    <t>Liderar el equipo auditor para alcanzar las conclusiones de la auditoría;</t>
  </si>
  <si>
    <t>Preparar y completar el informe de la auditoría.</t>
  </si>
  <si>
    <t>RESULTADO EVALUACIÓN COMPETENCIA EQUIPO AUDITOR</t>
  </si>
  <si>
    <r>
      <rPr>
        <b/>
        <sz val="10"/>
        <rFont val="Arial"/>
        <family val="2"/>
      </rPr>
      <t>Diplomático,</t>
    </r>
    <r>
      <rPr>
        <sz val="10"/>
        <rFont val="Arial"/>
        <family val="2"/>
      </rPr>
      <t xml:space="preserve"> con tacto en las relaciones con las personas;</t>
    </r>
  </si>
  <si>
    <r>
      <rPr>
        <b/>
        <sz val="10"/>
        <rFont val="Arial"/>
        <family val="2"/>
      </rPr>
      <t xml:space="preserve">Ético, </t>
    </r>
    <r>
      <rPr>
        <sz val="10"/>
        <rFont val="Arial"/>
        <family val="2"/>
      </rPr>
      <t>imparcial, sincero, honesto y discreto;</t>
    </r>
  </si>
  <si>
    <r>
      <rPr>
        <b/>
        <sz val="10"/>
        <rFont val="Arial"/>
        <family val="2"/>
      </rPr>
      <t>De mentalidad abierta</t>
    </r>
    <r>
      <rPr>
        <sz val="10"/>
        <rFont val="Arial"/>
        <family val="2"/>
      </rPr>
      <t>,</t>
    </r>
    <r>
      <rPr>
        <b/>
        <sz val="10"/>
        <rFont val="Arial"/>
        <family val="2"/>
      </rPr>
      <t xml:space="preserve"> </t>
    </r>
    <r>
      <rPr>
        <sz val="10"/>
        <rFont val="Arial"/>
        <family val="2"/>
      </rPr>
      <t>dispuesto a considerar ideas o puntos de vista alternativos;</t>
    </r>
  </si>
  <si>
    <r>
      <rPr>
        <b/>
        <sz val="10"/>
        <rFont val="Arial"/>
        <family val="2"/>
      </rPr>
      <t>Observador,</t>
    </r>
    <r>
      <rPr>
        <sz val="10"/>
        <rFont val="Arial"/>
        <family val="2"/>
      </rPr>
      <t xml:space="preserve"> activamente consciente del entorno físico y las actividades;</t>
    </r>
  </si>
  <si>
    <r>
      <rPr>
        <b/>
        <sz val="10"/>
        <rFont val="Arial"/>
        <family val="2"/>
      </rPr>
      <t>Perceptivo,</t>
    </r>
    <r>
      <rPr>
        <sz val="10"/>
        <rFont val="Arial"/>
        <family val="2"/>
      </rPr>
      <t xml:space="preserve"> consciente y capaz de entender las situaciones;</t>
    </r>
  </si>
  <si>
    <r>
      <rPr>
        <b/>
        <sz val="10"/>
        <rFont val="Arial"/>
        <family val="2"/>
      </rPr>
      <t xml:space="preserve">Versátil, </t>
    </r>
    <r>
      <rPr>
        <sz val="10"/>
        <rFont val="Arial"/>
        <family val="2"/>
      </rPr>
      <t>capaz de adaptarse fácilmente a diferentes situaciones;</t>
    </r>
  </si>
  <si>
    <r>
      <rPr>
        <b/>
        <sz val="10"/>
        <rFont val="Arial"/>
        <family val="2"/>
      </rPr>
      <t>Tenaz,</t>
    </r>
    <r>
      <rPr>
        <sz val="10"/>
        <rFont val="Arial"/>
        <family val="2"/>
      </rPr>
      <t xml:space="preserve"> persistente y orientado hacia el logro de los objetivos;</t>
    </r>
  </si>
  <si>
    <r>
      <rPr>
        <b/>
        <sz val="10"/>
        <rFont val="Arial"/>
        <family val="2"/>
      </rPr>
      <t xml:space="preserve">Decidido, </t>
    </r>
    <r>
      <rPr>
        <sz val="10"/>
        <rFont val="Arial"/>
        <family val="2"/>
      </rPr>
      <t>capaz de alcanzar conclusiones oportunas basadas en el análisis y el razonamiento lógico;</t>
    </r>
  </si>
  <si>
    <r>
      <rPr>
        <b/>
        <sz val="10"/>
        <rFont val="Arial"/>
        <family val="2"/>
      </rPr>
      <t xml:space="preserve">Seguro de sí mismo, </t>
    </r>
    <r>
      <rPr>
        <sz val="10"/>
        <rFont val="Arial"/>
        <family val="2"/>
      </rPr>
      <t>capaz de actuar y funcionar independientemente a la vez que interactúa eficazmente con otros;</t>
    </r>
  </si>
  <si>
    <r>
      <rPr>
        <b/>
        <sz val="10"/>
        <rFont val="Arial"/>
        <family val="2"/>
      </rPr>
      <t>Capaz de actuar con firmeza,</t>
    </r>
    <r>
      <rPr>
        <sz val="10"/>
        <rFont val="Arial"/>
        <family val="2"/>
      </rPr>
      <t xml:space="preserve"> capaz de actuar de manera responsable y ética, aunque estas acciones puedan no ser siempre populares y en alguna ocasión puedan causar desacuerdos o alguna confrontación;</t>
    </r>
  </si>
  <si>
    <r>
      <rPr>
        <b/>
        <sz val="10"/>
        <rFont val="Arial"/>
        <family val="2"/>
      </rPr>
      <t xml:space="preserve">Abierto a la mejora, </t>
    </r>
    <r>
      <rPr>
        <sz val="10"/>
        <rFont val="Arial"/>
        <family val="2"/>
      </rPr>
      <t>dispuesto a aprender de las situaciones;</t>
    </r>
  </si>
  <si>
    <r>
      <rPr>
        <b/>
        <sz val="10"/>
        <rFont val="Arial"/>
        <family val="2"/>
      </rPr>
      <t>Abierto a las diferencias culturales,</t>
    </r>
    <r>
      <rPr>
        <sz val="10"/>
        <rFont val="Arial"/>
        <family val="2"/>
      </rPr>
      <t xml:space="preserve"> observador y respetuoso con la cultura del auditado</t>
    </r>
  </si>
  <si>
    <r>
      <rPr>
        <b/>
        <sz val="10"/>
        <rFont val="Arial"/>
        <family val="2"/>
      </rPr>
      <t>Colaborador</t>
    </r>
    <r>
      <rPr>
        <sz val="10"/>
        <rFont val="Arial"/>
        <family val="2"/>
      </rPr>
      <t>,</t>
    </r>
    <r>
      <rPr>
        <b/>
        <sz val="10"/>
        <rFont val="Arial"/>
        <family val="2"/>
      </rPr>
      <t xml:space="preserve"> </t>
    </r>
    <r>
      <rPr>
        <sz val="10"/>
        <rFont val="Arial"/>
        <family val="2"/>
      </rPr>
      <t>que interactúa eficazmente con los demás, incluyendo los miembros del equipo auditor y el personal del auditado.</t>
    </r>
  </si>
  <si>
    <t>Comprensión de los tipos de riesgos y oportunidades asociados con la auditoría y los principios del enfoque basado en riesgos para la auditoría;</t>
  </si>
  <si>
    <t>Planificación y organización del trabajo eficazmente;</t>
  </si>
  <si>
    <t>Ejecución de la auditoría dentro del horario acordado;</t>
  </si>
  <si>
    <t>Establecimiento de prioridades enfocandose en los temas de importancia;</t>
  </si>
  <si>
    <t>Comunicación de forma eficaz oralmente y por escrito (personalmente, o mediante el uso de intérpretes);</t>
  </si>
  <si>
    <t>Recopilación de información, mediante entrevistas eficaces, escuchando, observando y revisando la información documentada, incluyendo registros y datos;</t>
  </si>
  <si>
    <t>Comprensión de lo apropiado de utilizar técnicas de muestreo para las auditorías, y sus consecuencias;</t>
  </si>
  <si>
    <t>Las necesidades y expectativas de las partes interesadas pertinentes que tienen impacto en el sistema de gestión;</t>
  </si>
  <si>
    <t>Planificación de la auditoría y asignación de tareas de auditoría de acuerdo con la competencia específica de los miembros individuales del equipo auditor;</t>
  </si>
  <si>
    <t>Discusión de las cuestiones estratégicas con la alta dirección del auditado para determinar si han considerado estas cuestiones al evaluar los riesgos y oportunidades;</t>
  </si>
  <si>
    <t>Uso eficaz de los recursos durante la auditoría;</t>
  </si>
  <si>
    <t>Gestión de la incertidumbre de lograr los objetivos de la auditoría;</t>
  </si>
  <si>
    <t>Representar al equipo auditor en las comunicaciones con las personas responsables de la gestión del programa de auditoría, el cliente de la auditoría y el auditado;</t>
  </si>
  <si>
    <t>Los auditores internos deben poseer los atributos necesarios que les permitan actuar de acuerdo con los principios de la auditoría (Integridad, presentación imparcial, debido cuidado profesional, confidencialidad, independencia, enfoque basado en la evidencia, enfoque basado en riesgos). Los auditores deben demostrar un comportamiento profesional  durante el desempeño de las actividades de auditoría. Con el presente criterio se evalua los comportamientos profesionales deseados.</t>
  </si>
  <si>
    <t>Los auditores internos deben poseer los conocimientos y las habilidades necesarias para lograr los resultados previstos de las auditorías planificadas; es decir una competencia genérica. Este criterio evalua los conocimientos y habilidades genericas.</t>
  </si>
  <si>
    <r>
      <rPr>
        <b/>
        <sz val="10"/>
        <rFont val="Arial"/>
        <family val="2"/>
      </rPr>
      <t xml:space="preserve">Señor (a) evaluador (a): </t>
    </r>
    <r>
      <rPr>
        <sz val="10"/>
        <rFont val="Arial"/>
        <family val="2"/>
      </rPr>
      <t>A continuación encontrará una serie de preguntas formuladas, con el objetivo de evaluar la competencia de los auditores internos de acuerdo a las buenas practicas de la GTC-ISO 19011. Se deberá indicar la puntuación de acuerdo a los criterios de evaluación:</t>
    </r>
  </si>
  <si>
    <t>Los auditores internos deben tener un cierto nivel de conocimientos y habilidades específicos de la disciplina y del sector que se va auditar. Los equipos auditores deberían tener la competencia colectiva apropiada en la disciplina y en el sector específico para auditar los tipos particulares de sistemas de gestión y sectores. No es necesario que cada auditor en el equipo auditor tenga la misma competencia. Sin embargo, la competencia global del equipo auditor necesita ser suficiente para lograr los objetivos de la auditoría. El presente criterio evalua la competencia del equipo auditor en la disciplina y en el sector específicos que se auditaron.</t>
  </si>
  <si>
    <t>Buen desempeño, presenta buenos resultados, evidencia conocimiento y compromiso en su quehacer y puede mejorar para lograr un mejor rendimiento y llegar a la excelencia..</t>
  </si>
  <si>
    <t>Desempeño aceptable que cumple con lo requisitos minimos de la institución, pero con oportunidades de mejora significativas para potenciar la competencia, mediante el fortalecimiento de sus habilidades y capacidades de auditoria interna.</t>
  </si>
  <si>
    <t>3. EVALUACIÓN DE LA COMPETENCIA EQUIPO AUDITOR</t>
  </si>
  <si>
    <r>
      <rPr>
        <b/>
        <sz val="10"/>
        <rFont val="Arial"/>
        <family val="2"/>
      </rPr>
      <t>Principios, procesos y métodos de auditoría:</t>
    </r>
    <r>
      <rPr>
        <sz val="10"/>
        <rFont val="Arial"/>
        <family val="2"/>
      </rPr>
      <t xml:space="preserve"> los conocimientos y habilidades en esta área permite al equipo auditor asegurarse de que la auditoría se realizaran de manera coherente y sistemática evidenciando:</t>
    </r>
  </si>
  <si>
    <r>
      <rPr>
        <b/>
        <i/>
        <sz val="9"/>
        <rFont val="Arial"/>
        <family val="2"/>
      </rPr>
      <t xml:space="preserve">Nota: </t>
    </r>
    <r>
      <rPr>
        <i/>
        <sz val="9"/>
        <rFont val="Arial"/>
        <family val="2"/>
      </rPr>
      <t>Cuando se considere que un criterio no aplica se debe asignar la calificación de 5,0 para evitar que afecte los resultados generales de la evaluación.</t>
    </r>
  </si>
  <si>
    <r>
      <rPr>
        <b/>
        <sz val="10"/>
        <rFont val="Arial"/>
        <family val="2"/>
      </rPr>
      <t>Normas de sistemas de gestión y otras referencias:</t>
    </r>
    <r>
      <rPr>
        <sz val="10"/>
        <rFont val="Arial"/>
        <family val="2"/>
      </rPr>
      <t xml:space="preserve"> los conocimientos y habilidades en esta área permiten al equipo auditor comprender el alcance de la auditoría y aplicar los criterios de auditoría, y cubrieron lo siguiente:</t>
    </r>
  </si>
  <si>
    <r>
      <rPr>
        <b/>
        <sz val="10"/>
        <rFont val="Arial"/>
        <family val="2"/>
      </rPr>
      <t>La organización y su contexto:</t>
    </r>
    <r>
      <rPr>
        <sz val="10"/>
        <rFont val="Arial"/>
        <family val="2"/>
      </rPr>
      <t xml:space="preserve"> los conocimientos y habilidades en esta área permitien al equipo auditor comprender la estructura, el propósito y las prácticas de gestión del auditado, cubriendo lo siguiente:</t>
    </r>
  </si>
  <si>
    <r>
      <rPr>
        <b/>
        <sz val="10"/>
        <rFont val="Arial"/>
        <family val="2"/>
      </rPr>
      <t>d) Requisitos legales y reglamentarios aplicables y otros requisitos:</t>
    </r>
    <r>
      <rPr>
        <sz val="10"/>
        <rFont val="Arial"/>
        <family val="2"/>
      </rPr>
      <t xml:space="preserve"> los conocimientos y las habilidades en esta área permiten al equipo auditor ser consciente de los requisitos de la organización y trabajar de acuerdo con ellos. Los conocimientos y las habilidades específicos de la jurisdicción o de las actividades, procesos, productos y servicios del auditado cubren lo siguiente:</t>
    </r>
  </si>
  <si>
    <t>3. COMPETENCIA EN LA DISCIPLINA ESPECIFICA</t>
  </si>
  <si>
    <t>La aplicación de métodos, técnicas, procesos y prácticas específicos de la disciplina y el sector, para permitir al equipo auditor evaluar la conformidad dentro del alcance de la auditoría definido y generar los hallazgos y conclusiones apropiados de la auditoría;</t>
  </si>
  <si>
    <t>Los principios, los métodos y las técnicas pertinentes para la disciplina y el sector, tales que el auditor determine y evalue los riesgos y oportunidades asociados con los objetivos de la auditoría.</t>
  </si>
  <si>
    <t>Desarrollo y mantenimiento de una relación de trabajo colaborativa entre los miembros del equipo auditor;</t>
  </si>
  <si>
    <t>Gestion del proceso de auditoría, incluyendo:</t>
  </si>
  <si>
    <t>Protección de la seguridad y la salud de los miembros del equipo auditor durante la auditoría, incluyendo asegurar el cumplimiento de los auditores con los acuerdos pertinentes de seguridad y salud y seguridad física;</t>
  </si>
  <si>
    <t>La presente evaluación del equipo auditor se expide a los XX dias del mes de XXX de 202X</t>
  </si>
  <si>
    <t>Nombre completo</t>
  </si>
  <si>
    <t>A fin de facilitar la realización eficiente y eficaz de la auditoría, un líder de equipo auditor debe tener una competencia de nivel estratégico. Este criterio evalúa la capacidad de planear y ejecutar de manera objetiva las actividades propias de la auditoria, teniendo en cuenta la prioridad e importancia de las mismas para lograr los objetivos de la auditoria.</t>
  </si>
  <si>
    <r>
      <rPr>
        <b/>
        <sz val="10"/>
        <rFont val="Arial"/>
        <family val="2"/>
      </rPr>
      <t>EXCELENTE.</t>
    </r>
    <r>
      <rPr>
        <sz val="10"/>
        <rFont val="Arial"/>
        <family val="2"/>
      </rPr>
      <t xml:space="preserve"> SUPERA LAS EXPECTATIVAS PARA EL DESARROLLO DE LA AUDITORIA.</t>
    </r>
  </si>
  <si>
    <r>
      <rPr>
        <b/>
        <sz val="10"/>
        <rFont val="Arial"/>
        <family val="2"/>
      </rPr>
      <t xml:space="preserve">SOBRESALIENTE. </t>
    </r>
    <r>
      <rPr>
        <sz val="10"/>
        <rFont val="Arial"/>
        <family val="2"/>
      </rPr>
      <t>COMPETENTE CON EL CUMPLIMIENTO DE LAS NECESIDADES DE LA AUDITORIA.</t>
    </r>
  </si>
  <si>
    <r>
      <t xml:space="preserve">Fecha de aprobación: </t>
    </r>
    <r>
      <rPr>
        <i/>
        <sz val="9"/>
        <rFont val="Arial"/>
        <family val="2"/>
      </rPr>
      <t>31/03/2023</t>
    </r>
  </si>
  <si>
    <t>Comprensión y consideración las opiniones de los expertos técnicos;</t>
  </si>
  <si>
    <t>Se auditó un proceso de principio a fin, incluyendo las interrelaciones con otros procesos y las diferentes funciones, cuando sea apropiado;</t>
  </si>
  <si>
    <t>Se verificó la pertinencia y exactitud de la información recopilada;</t>
  </si>
  <si>
    <t>Confirmación que la evidencia de la auditoría es suficiente y apropiada para apoyar los hallazgos y conclusiones de la auditoría;</t>
  </si>
  <si>
    <t>Evaluación de los factores que pueden afectar a la fiabilidad de los hallazgos y conclusiones de la auditoría;</t>
  </si>
  <si>
    <t>Documentación de las actividades de auditoría y los hallazgos de la auditoría y preparar informes;</t>
  </si>
  <si>
    <t>Mantenimiento de la confidencialidad y seguridad de la información.</t>
  </si>
  <si>
    <t>Auditado</t>
  </si>
  <si>
    <t>Firma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</si>
</sst>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10"/>
      <name val="Arial"/>
    </font>
    <font>
      <b/>
      <sz val="10"/>
      <name val="Arial"/>
      <family val="2"/>
    </font>
    <font>
      <sz val="10"/>
      <name val="Arial"/>
      <family val="2"/>
    </font>
    <font>
      <b/>
      <sz val="9"/>
      <name val="Arial"/>
      <family val="2"/>
    </font>
    <font>
      <b/>
      <sz val="10"/>
      <color theme="0" tint="-0.249977111117893"/>
      <name val="Arial"/>
      <family val="2"/>
    </font>
    <font>
      <b/>
      <i/>
      <sz val="9"/>
      <name val="Arial"/>
      <family val="2"/>
    </font>
    <font>
      <i/>
      <sz val="9"/>
      <name val="Arial"/>
      <family val="2"/>
    </font>
    <font>
      <b/>
      <sz val="11"/>
      <name val="Arial"/>
      <family val="2"/>
    </font>
    <font>
      <sz val="8"/>
      <name val="Arial"/>
      <family val="2"/>
    </font>
    <font>
      <b/>
      <sz val="8"/>
      <color theme="1"/>
      <name val="Arial"/>
      <family val="2"/>
    </font>
    <font>
      <b/>
      <sz val="8"/>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6" tint="0.39997558519241921"/>
        <bgColor indexed="64"/>
      </patternFill>
    </fill>
    <fill>
      <patternFill patternType="solid">
        <fgColor rgb="FFFFC000"/>
        <bgColor indexed="64"/>
      </patternFill>
    </fill>
    <fill>
      <patternFill patternType="solid">
        <fgColor rgb="FFFFFF00"/>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51">
    <xf numFmtId="0" fontId="0" fillId="0" borderId="0" xfId="0"/>
    <xf numFmtId="0" fontId="2" fillId="0" borderId="0" xfId="0" applyFont="1" applyAlignment="1">
      <alignment vertical="center" wrapText="1"/>
    </xf>
    <xf numFmtId="0" fontId="2" fillId="0" borderId="0" xfId="0" applyFont="1" applyBorder="1" applyAlignment="1">
      <alignment vertical="center" wrapText="1"/>
    </xf>
    <xf numFmtId="0" fontId="1" fillId="0" borderId="0" xfId="0" applyFont="1" applyFill="1" applyBorder="1" applyAlignment="1">
      <alignment vertical="center" wrapText="1"/>
    </xf>
    <xf numFmtId="0" fontId="2" fillId="0" borderId="0" xfId="0" applyFont="1" applyFill="1" applyAlignment="1">
      <alignment vertical="center" wrapText="1"/>
    </xf>
    <xf numFmtId="0" fontId="1" fillId="0" borderId="0" xfId="0" applyFont="1" applyAlignment="1">
      <alignment vertical="center" wrapText="1"/>
    </xf>
    <xf numFmtId="0" fontId="1" fillId="0" borderId="0"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0" xfId="0" applyFont="1" applyBorder="1" applyAlignment="1">
      <alignment vertical="center" wrapText="1"/>
    </xf>
    <xf numFmtId="0" fontId="6" fillId="0" borderId="0" xfId="0" applyFont="1" applyAlignment="1">
      <alignment vertical="center" wrapText="1"/>
    </xf>
    <xf numFmtId="0" fontId="2" fillId="0" borderId="0" xfId="0" applyFont="1" applyAlignment="1">
      <alignment vertical="center"/>
    </xf>
    <xf numFmtId="0" fontId="9" fillId="3" borderId="2" xfId="0" applyFont="1" applyFill="1" applyBorder="1" applyAlignment="1">
      <alignment horizontal="left" vertical="center"/>
    </xf>
    <xf numFmtId="164" fontId="10" fillId="0" borderId="2" xfId="0" applyNumberFormat="1" applyFont="1" applyBorder="1" applyAlignment="1">
      <alignment horizontal="center" vertical="center"/>
    </xf>
    <xf numFmtId="0" fontId="1" fillId="4" borderId="2" xfId="0" applyFont="1" applyFill="1" applyBorder="1" applyAlignment="1">
      <alignment horizontal="center" vertical="center" wrapText="1"/>
    </xf>
    <xf numFmtId="164" fontId="2" fillId="0" borderId="2"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9" fillId="3" borderId="2" xfId="0" applyFont="1" applyFill="1" applyBorder="1" applyAlignment="1">
      <alignment horizontal="left" vertical="center" wrapText="1"/>
    </xf>
    <xf numFmtId="0" fontId="9" fillId="3" borderId="2" xfId="0" applyFont="1" applyFill="1" applyBorder="1" applyAlignment="1">
      <alignment horizontal="left" vertical="center"/>
    </xf>
    <xf numFmtId="0" fontId="2" fillId="0" borderId="2" xfId="0" applyFont="1" applyBorder="1" applyAlignment="1">
      <alignment horizontal="justify" vertical="center" wrapText="1"/>
    </xf>
    <xf numFmtId="0" fontId="2" fillId="4" borderId="2" xfId="0" applyFont="1" applyFill="1" applyBorder="1" applyAlignment="1">
      <alignment horizontal="left" vertical="center" wrapText="1"/>
    </xf>
    <xf numFmtId="0" fontId="2" fillId="4" borderId="2" xfId="0" applyFont="1" applyFill="1" applyBorder="1" applyAlignment="1">
      <alignment horizontal="justify" vertical="center" wrapText="1"/>
    </xf>
    <xf numFmtId="0" fontId="2" fillId="0" borderId="2" xfId="0" applyFont="1" applyFill="1" applyBorder="1" applyAlignment="1">
      <alignment horizontal="justify" vertical="center" wrapText="1"/>
    </xf>
    <xf numFmtId="0" fontId="1" fillId="4" borderId="2" xfId="0" applyFont="1" applyFill="1" applyBorder="1" applyAlignment="1">
      <alignment horizontal="center" vertical="center" wrapText="1"/>
    </xf>
    <xf numFmtId="0" fontId="1" fillId="5"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7" fillId="0" borderId="2" xfId="0" applyFont="1" applyBorder="1" applyAlignment="1">
      <alignment horizontal="center" vertical="center" wrapText="1"/>
    </xf>
    <xf numFmtId="0" fontId="1" fillId="0" borderId="2" xfId="0" applyFont="1" applyBorder="1" applyAlignment="1">
      <alignment horizontal="center" vertical="center" wrapText="1"/>
    </xf>
    <xf numFmtId="0" fontId="5" fillId="0" borderId="2" xfId="0" applyFont="1" applyBorder="1" applyAlignment="1">
      <alignment horizontal="left" vertical="center" wrapText="1"/>
    </xf>
    <xf numFmtId="0" fontId="2" fillId="3" borderId="2" xfId="0" applyFont="1" applyFill="1" applyBorder="1" applyAlignment="1">
      <alignment horizontal="justify" vertical="center" wrapText="1"/>
    </xf>
    <xf numFmtId="0" fontId="1" fillId="4" borderId="2" xfId="0" applyFont="1" applyFill="1" applyBorder="1" applyAlignment="1">
      <alignment horizontal="left" vertical="center" wrapText="1"/>
    </xf>
    <xf numFmtId="14" fontId="2" fillId="0" borderId="2" xfId="0" applyNumberFormat="1" applyFont="1" applyBorder="1" applyAlignment="1">
      <alignment horizontal="justify" vertical="center" wrapText="1"/>
    </xf>
    <xf numFmtId="16" fontId="1" fillId="4" borderId="2" xfId="0" applyNumberFormat="1" applyFont="1" applyFill="1" applyBorder="1" applyAlignment="1">
      <alignment horizontal="center" vertical="center" wrapText="1"/>
    </xf>
    <xf numFmtId="16" fontId="1" fillId="7" borderId="2" xfId="0" applyNumberFormat="1" applyFont="1" applyFill="1" applyBorder="1" applyAlignment="1">
      <alignment horizontal="center" vertical="center" wrapText="1"/>
    </xf>
    <xf numFmtId="0" fontId="1" fillId="6" borderId="2" xfId="0" applyNumberFormat="1" applyFont="1" applyFill="1" applyBorder="1" applyAlignment="1">
      <alignment horizontal="center" vertical="center" wrapText="1"/>
    </xf>
    <xf numFmtId="0" fontId="1" fillId="0" borderId="0" xfId="0" applyFont="1" applyAlignment="1">
      <alignment horizontal="center" vertical="center" wrapText="1"/>
    </xf>
    <xf numFmtId="0" fontId="2" fillId="0" borderId="2" xfId="0" applyFont="1" applyBorder="1" applyAlignment="1">
      <alignment vertical="center" wrapText="1"/>
    </xf>
    <xf numFmtId="0" fontId="4" fillId="0" borderId="1" xfId="0" applyFont="1" applyBorder="1" applyAlignment="1">
      <alignment horizontal="center" vertical="center" wrapText="1"/>
    </xf>
    <xf numFmtId="0" fontId="2" fillId="0" borderId="0" xfId="0" applyFont="1" applyBorder="1" applyAlignment="1">
      <alignment horizontal="left" vertical="center"/>
    </xf>
    <xf numFmtId="16" fontId="1" fillId="8" borderId="2" xfId="0" applyNumberFormat="1" applyFont="1" applyFill="1" applyBorder="1" applyAlignment="1">
      <alignment horizontal="center" vertical="center" wrapText="1"/>
    </xf>
    <xf numFmtId="0" fontId="9" fillId="9" borderId="2" xfId="0" applyFont="1" applyFill="1" applyBorder="1" applyAlignment="1">
      <alignment horizontal="center" vertical="center" wrapText="1"/>
    </xf>
    <xf numFmtId="164" fontId="1" fillId="2" borderId="2" xfId="0" applyNumberFormat="1" applyFont="1" applyFill="1" applyBorder="1" applyAlignment="1">
      <alignment horizontal="center" vertical="center" wrapText="1"/>
    </xf>
    <xf numFmtId="0" fontId="6" fillId="3"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2" fillId="4" borderId="2" xfId="0" applyFont="1" applyFill="1" applyBorder="1" applyAlignment="1">
      <alignment vertical="center" wrapText="1"/>
    </xf>
    <xf numFmtId="164" fontId="1" fillId="0" borderId="2" xfId="0" applyNumberFormat="1" applyFont="1" applyFill="1" applyBorder="1" applyAlignment="1">
      <alignment horizontal="center" vertical="center" wrapText="1"/>
    </xf>
    <xf numFmtId="164" fontId="1" fillId="2" borderId="2" xfId="0" applyNumberFormat="1" applyFont="1" applyFill="1" applyBorder="1" applyAlignment="1">
      <alignment horizontal="center" vertical="top" wrapText="1"/>
    </xf>
    <xf numFmtId="0" fontId="2" fillId="3" borderId="2" xfId="0" applyFont="1" applyFill="1" applyBorder="1" applyAlignment="1">
      <alignment horizontal="left" vertical="center" wrapText="1"/>
    </xf>
    <xf numFmtId="0" fontId="2" fillId="0" borderId="2" xfId="0" applyFont="1" applyBorder="1" applyAlignment="1">
      <alignment horizontal="left" vertical="center" wrapText="1"/>
    </xf>
    <xf numFmtId="0" fontId="3" fillId="3" borderId="2" xfId="0" applyFont="1" applyFill="1" applyBorder="1" applyAlignment="1">
      <alignment horizontal="center" vertical="center" wrapText="1"/>
    </xf>
    <xf numFmtId="0" fontId="1" fillId="0" borderId="0" xfId="0" applyFont="1" applyBorder="1" applyAlignment="1">
      <alignment horizontal="center" vertical="center" wrapText="1"/>
    </xf>
  </cellXfs>
  <cellStyles count="2">
    <cellStyle name="Normal" xfId="0" builtinId="0"/>
    <cellStyle name="Normal 2 2" xfId="1"/>
  </cellStyles>
  <dxfs count="5">
    <dxf>
      <fill>
        <patternFill>
          <bgColor rgb="FFFFFFCC"/>
        </patternFill>
      </fill>
    </dxf>
    <dxf>
      <fill>
        <patternFill>
          <bgColor rgb="FFFF0000"/>
        </patternFill>
      </fill>
    </dxf>
    <dxf>
      <fill>
        <patternFill>
          <bgColor rgb="FFFFC000"/>
        </patternFill>
      </fill>
    </dxf>
    <dxf>
      <fill>
        <patternFill>
          <bgColor rgb="FFFFFF00"/>
        </patternFill>
      </fill>
    </dxf>
    <dxf>
      <fill>
        <patternFill>
          <bgColor theme="6"/>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8574971524785817"/>
          <c:y val="0.30232182515647082"/>
          <c:w val="0.5796527509533006"/>
          <c:h val="0.65413930950938814"/>
        </c:manualLayout>
      </c:layout>
      <c:barChart>
        <c:barDir val="col"/>
        <c:grouping val="clustered"/>
        <c:varyColors val="0"/>
        <c:ser>
          <c:idx val="0"/>
          <c:order val="0"/>
          <c:tx>
            <c:strRef>
              <c:f>'EVALUACIÓN AUDITOR'!$A$99:$A$103</c:f>
              <c:strCache>
                <c:ptCount val="5"/>
                <c:pt idx="0">
                  <c:v>RESULTADO EVALUACIÓN COMPETENCIA EQUIPO AUDITOR</c:v>
                </c:pt>
              </c:strCache>
            </c:strRef>
          </c:tx>
          <c:spPr>
            <a:solidFill>
              <a:schemeClr val="accent1"/>
            </a:solidFill>
            <a:ln>
              <a:noFill/>
            </a:ln>
            <a:effectLst/>
          </c:spPr>
          <c:invertIfNegative val="0"/>
          <c:dPt>
            <c:idx val="0"/>
            <c:invertIfNegative val="0"/>
            <c:bubble3D val="0"/>
            <c:spPr>
              <a:solidFill>
                <a:srgbClr val="7A0978"/>
              </a:solidFill>
              <a:ln>
                <a:noFill/>
              </a:ln>
              <a:effectLst/>
            </c:spPr>
            <c:extLst>
              <c:ext xmlns:c16="http://schemas.microsoft.com/office/drawing/2014/chart" uri="{C3380CC4-5D6E-409C-BE32-E72D297353CC}">
                <c16:uniqueId val="{00000001-A31B-4E1B-8F8A-F681413FF81F}"/>
              </c:ext>
            </c:extLst>
          </c:dPt>
          <c:dPt>
            <c:idx val="1"/>
            <c:invertIfNegative val="0"/>
            <c:bubble3D val="0"/>
            <c:spPr>
              <a:solidFill>
                <a:srgbClr val="B8C32E"/>
              </a:solidFill>
              <a:ln>
                <a:noFill/>
              </a:ln>
              <a:effectLst/>
            </c:spPr>
            <c:extLst>
              <c:ext xmlns:c16="http://schemas.microsoft.com/office/drawing/2014/chart" uri="{C3380CC4-5D6E-409C-BE32-E72D297353CC}">
                <c16:uniqueId val="{00000003-A31B-4E1B-8F8A-F681413FF81F}"/>
              </c:ext>
            </c:extLst>
          </c:dPt>
          <c:dPt>
            <c:idx val="2"/>
            <c:invertIfNegative val="0"/>
            <c:bubble3D val="0"/>
            <c:spPr>
              <a:solidFill>
                <a:srgbClr val="FF7300"/>
              </a:solidFill>
              <a:ln>
                <a:noFill/>
              </a:ln>
              <a:effectLst/>
            </c:spPr>
            <c:extLst>
              <c:ext xmlns:c16="http://schemas.microsoft.com/office/drawing/2014/chart" uri="{C3380CC4-5D6E-409C-BE32-E72D297353CC}">
                <c16:uniqueId val="{00000005-A31B-4E1B-8F8A-F681413FF81F}"/>
              </c:ext>
            </c:extLst>
          </c:dPt>
          <c:dPt>
            <c:idx val="3"/>
            <c:invertIfNegative val="0"/>
            <c:bubble3D val="0"/>
            <c:spPr>
              <a:solidFill>
                <a:srgbClr val="5C82BC"/>
              </a:solidFill>
              <a:ln>
                <a:noFill/>
              </a:ln>
              <a:effectLst/>
            </c:spPr>
            <c:extLst>
              <c:ext xmlns:c16="http://schemas.microsoft.com/office/drawing/2014/chart" uri="{C3380CC4-5D6E-409C-BE32-E72D297353CC}">
                <c16:uniqueId val="{00000007-A31B-4E1B-8F8A-F681413FF81F}"/>
              </c:ext>
            </c:extLst>
          </c:dPt>
          <c:dPt>
            <c:idx val="4"/>
            <c:invertIfNegative val="0"/>
            <c:bubble3D val="0"/>
            <c:spPr>
              <a:solidFill>
                <a:srgbClr val="4F8245"/>
              </a:solidFill>
              <a:ln>
                <a:noFill/>
              </a:ln>
              <a:effectLst/>
            </c:spPr>
            <c:extLst>
              <c:ext xmlns:c16="http://schemas.microsoft.com/office/drawing/2014/chart" uri="{C3380CC4-5D6E-409C-BE32-E72D297353CC}">
                <c16:uniqueId val="{00000009-A31B-4E1B-8F8A-F681413FF81F}"/>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'EVALUACIÓN AUDITOR'!$B$99:$E$103</c:f>
              <c:strCache>
                <c:ptCount val="5"/>
                <c:pt idx="0">
                  <c:v>1. COMPORTAMIENTO PERSONAL</c:v>
                </c:pt>
                <c:pt idx="1">
                  <c:v>2. CONOCIMIENTOS Y HABILIDADES GENÉRICOS</c:v>
                </c:pt>
                <c:pt idx="2">
                  <c:v>3. COMPETENCIA EN LA DISCIPLINA ESPECIFICA</c:v>
                </c:pt>
                <c:pt idx="3">
                  <c:v>4. COMPETENCIA GENERICA AUDITOR LÍDER</c:v>
                </c:pt>
                <c:pt idx="4">
                  <c:v>EVALUACIÓN FINAL EQUIPO AUDITOR</c:v>
                </c:pt>
              </c:strCache>
            </c:strRef>
          </c:cat>
          <c:val>
            <c:numRef>
              <c:f>'EVALUACIÓN AUDITOR'!$F$99:$F$103</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A31B-4E1B-8F8A-F681413FF81F}"/>
            </c:ext>
          </c:extLst>
        </c:ser>
        <c:dLbls>
          <c:dLblPos val="outEnd"/>
          <c:showLegendKey val="0"/>
          <c:showVal val="1"/>
          <c:showCatName val="0"/>
          <c:showSerName val="0"/>
          <c:showPercent val="0"/>
          <c:showBubbleSize val="0"/>
        </c:dLbls>
        <c:gapWidth val="182"/>
        <c:axId val="1397349680"/>
        <c:axId val="1397349136"/>
      </c:barChart>
      <c:catAx>
        <c:axId val="1397349680"/>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CO"/>
          </a:p>
        </c:txPr>
        <c:crossAx val="1397349136"/>
        <c:crosses val="autoZero"/>
        <c:auto val="1"/>
        <c:lblAlgn val="ctr"/>
        <c:lblOffset val="100"/>
        <c:noMultiLvlLbl val="0"/>
      </c:catAx>
      <c:valAx>
        <c:axId val="1397349136"/>
        <c:scaling>
          <c:orientation val="minMax"/>
          <c:max val="5.5"/>
          <c:min val="0"/>
        </c:scaling>
        <c:delete val="0"/>
        <c:axPos val="r"/>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crossAx val="1397349680"/>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oddHeader>&amp;Z&amp;G&amp;C&amp;"Arial,Negrita"&amp;9PROCESO
EVALUACIÓN INDEPENDIENTE
FORMATO EVALUACIÓN AUDITORES&amp;D&amp;8F3.P2.EI
Versión 4
Página &amp;P de &amp;#
Fecha de Aprobación: xx/xx/xxxx
Clasificación de la Información:
&amp;"Arial,Negrita"Reservada</c:oddHeader>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47625</xdr:rowOff>
    </xdr:from>
    <xdr:to>
      <xdr:col>2</xdr:col>
      <xdr:colOff>581025</xdr:colOff>
      <xdr:row>2</xdr:row>
      <xdr:rowOff>123825</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47625"/>
          <a:ext cx="1781175" cy="514350"/>
        </a:xfrm>
        <a:prstGeom prst="rect">
          <a:avLst/>
        </a:prstGeom>
      </xdr:spPr>
    </xdr:pic>
    <xdr:clientData/>
  </xdr:twoCellAnchor>
  <xdr:twoCellAnchor>
    <xdr:from>
      <xdr:col>6</xdr:col>
      <xdr:colOff>76200</xdr:colOff>
      <xdr:row>97</xdr:row>
      <xdr:rowOff>95249</xdr:rowOff>
    </xdr:from>
    <xdr:to>
      <xdr:col>16</xdr:col>
      <xdr:colOff>619125</xdr:colOff>
      <xdr:row>107</xdr:row>
      <xdr:rowOff>28574</xdr:rowOff>
    </xdr:to>
    <xdr:graphicFrame macro="">
      <xdr:nvGraphicFramePr>
        <xdr:cNvPr id="3" name="Gráfico 2">
          <a:extLst>
            <a:ext uri="{FF2B5EF4-FFF2-40B4-BE49-F238E27FC236}">
              <a16:creationId xmlns:a16="http://schemas.microsoft.com/office/drawing/2014/main" id="{3A53BDDC-B8A9-4B73-B561-2FFE36EE1F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cer\c\TEMP\Plantilla%20Ingresos%20t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AQC-PR23-F9"/>
      <sheetName val="EPS"/>
      <sheetName val="PENSIONES"/>
      <sheetName val="BANCOS"/>
      <sheetName val="CARGOS"/>
    </sheetNames>
    <sheetDataSet>
      <sheetData sheetId="0"/>
      <sheetData sheetId="1">
        <row r="4">
          <cell r="A4" t="str">
            <v>CÓDIGO</v>
          </cell>
          <cell r="B4" t="str">
            <v>FONDO SALUD</v>
          </cell>
        </row>
        <row r="5">
          <cell r="A5" t="str">
            <v>00</v>
          </cell>
          <cell r="B5" t="str">
            <v>SEGURO SOCIAL</v>
          </cell>
        </row>
        <row r="6">
          <cell r="A6" t="str">
            <v>01</v>
          </cell>
          <cell r="B6" t="str">
            <v>COLMENA</v>
          </cell>
        </row>
        <row r="7">
          <cell r="A7" t="str">
            <v>02</v>
          </cell>
          <cell r="B7" t="str">
            <v>SALUD TOTAL</v>
          </cell>
        </row>
        <row r="8">
          <cell r="A8" t="str">
            <v>03</v>
          </cell>
          <cell r="B8" t="str">
            <v>CAFÉ SALUD</v>
          </cell>
        </row>
        <row r="9">
          <cell r="A9" t="str">
            <v>04</v>
          </cell>
          <cell r="B9" t="str">
            <v>COMFENALCO</v>
          </cell>
        </row>
        <row r="10">
          <cell r="A10" t="str">
            <v>05</v>
          </cell>
          <cell r="B10" t="str">
            <v>EPS SANITAS</v>
          </cell>
        </row>
        <row r="11">
          <cell r="A11" t="str">
            <v>06</v>
          </cell>
          <cell r="B11" t="str">
            <v>UNIMEC</v>
          </cell>
        </row>
        <row r="12">
          <cell r="A12" t="str">
            <v>07</v>
          </cell>
          <cell r="B12" t="str">
            <v>COMPENSAR</v>
          </cell>
        </row>
        <row r="13">
          <cell r="A13" t="str">
            <v>08</v>
          </cell>
          <cell r="B13" t="str">
            <v>COLSEGUROS EPS</v>
          </cell>
        </row>
        <row r="14">
          <cell r="A14" t="str">
            <v>09</v>
          </cell>
          <cell r="B14" t="str">
            <v>SUSALUD</v>
          </cell>
        </row>
        <row r="15">
          <cell r="A15" t="str">
            <v>12</v>
          </cell>
          <cell r="B15" t="str">
            <v>SALUDCOOP</v>
          </cell>
        </row>
        <row r="16">
          <cell r="A16" t="str">
            <v>13</v>
          </cell>
          <cell r="B16" t="str">
            <v>HUMANA VIVIR</v>
          </cell>
        </row>
        <row r="17">
          <cell r="A17" t="str">
            <v>15</v>
          </cell>
          <cell r="B17" t="str">
            <v>COOMEVA</v>
          </cell>
        </row>
        <row r="18">
          <cell r="A18" t="str">
            <v>16</v>
          </cell>
          <cell r="B18" t="str">
            <v>FAMISANAR</v>
          </cell>
        </row>
        <row r="19">
          <cell r="A19" t="str">
            <v>17</v>
          </cell>
          <cell r="B19" t="str">
            <v>SOS COMFANDI</v>
          </cell>
        </row>
        <row r="20">
          <cell r="A20" t="str">
            <v>22</v>
          </cell>
          <cell r="B20" t="str">
            <v>CRUZ BLANCA</v>
          </cell>
        </row>
      </sheetData>
      <sheetData sheetId="2">
        <row r="4">
          <cell r="A4" t="str">
            <v>CÓDIGO</v>
          </cell>
          <cell r="B4" t="str">
            <v>FONDO DE PENSIONES</v>
          </cell>
        </row>
        <row r="5">
          <cell r="A5" t="str">
            <v>00</v>
          </cell>
          <cell r="B5" t="str">
            <v>SEGURO SOCIAL</v>
          </cell>
        </row>
        <row r="6">
          <cell r="A6" t="str">
            <v>25</v>
          </cell>
          <cell r="B6" t="str">
            <v>PROTECCION</v>
          </cell>
        </row>
        <row r="7">
          <cell r="A7" t="str">
            <v>26</v>
          </cell>
          <cell r="B7" t="str">
            <v>PORVENIR</v>
          </cell>
        </row>
        <row r="8">
          <cell r="A8" t="str">
            <v>27</v>
          </cell>
          <cell r="B8" t="str">
            <v>HORIZONTE</v>
          </cell>
        </row>
        <row r="9">
          <cell r="A9" t="str">
            <v>28</v>
          </cell>
          <cell r="B9" t="str">
            <v>SANTANDER</v>
          </cell>
        </row>
        <row r="10">
          <cell r="A10" t="str">
            <v>31</v>
          </cell>
          <cell r="B10" t="str">
            <v>COLFONDOS</v>
          </cell>
        </row>
        <row r="11">
          <cell r="A11" t="str">
            <v>35</v>
          </cell>
          <cell r="B11" t="str">
            <v>PENSIONAR</v>
          </cell>
        </row>
      </sheetData>
      <sheetData sheetId="3">
        <row r="4">
          <cell r="A4" t="str">
            <v>CÓDIGO</v>
          </cell>
          <cell r="B4" t="str">
            <v>BANCO</v>
          </cell>
          <cell r="C4" t="str">
            <v>INSCRITAS A A.C.H.</v>
          </cell>
        </row>
        <row r="5">
          <cell r="A5" t="str">
            <v>00560019</v>
          </cell>
          <cell r="B5" t="str">
            <v>MULTIBANCA COLPATRIA</v>
          </cell>
          <cell r="C5" t="str">
            <v>SI</v>
          </cell>
        </row>
        <row r="6">
          <cell r="A6" t="str">
            <v>00560009</v>
          </cell>
          <cell r="B6" t="str">
            <v>BANCO CITIBANK</v>
          </cell>
          <cell r="C6" t="str">
            <v>SI</v>
          </cell>
        </row>
        <row r="7">
          <cell r="A7" t="str">
            <v>00560010</v>
          </cell>
          <cell r="B7" t="str">
            <v>BANCO ANGLO</v>
          </cell>
          <cell r="C7" t="str">
            <v>SI</v>
          </cell>
        </row>
        <row r="8">
          <cell r="A8" t="str">
            <v>00560006</v>
          </cell>
          <cell r="B8" t="str">
            <v>BANCO  SANTANDER</v>
          </cell>
          <cell r="C8" t="str">
            <v>SI</v>
          </cell>
        </row>
        <row r="9">
          <cell r="A9" t="str">
            <v>00560012</v>
          </cell>
          <cell r="B9" t="str">
            <v>BANCO SUDAMERIS</v>
          </cell>
          <cell r="C9" t="str">
            <v>SI</v>
          </cell>
        </row>
        <row r="10">
          <cell r="A10" t="str">
            <v>00560014</v>
          </cell>
          <cell r="B10" t="str">
            <v>BANCO DE CREDITO</v>
          </cell>
          <cell r="C10" t="str">
            <v>SI</v>
          </cell>
        </row>
        <row r="11">
          <cell r="A11" t="str">
            <v>00589514</v>
          </cell>
          <cell r="B11" t="str">
            <v>DAVIVIENDA</v>
          </cell>
          <cell r="C11" t="str">
            <v>SI</v>
          </cell>
        </row>
        <row r="12">
          <cell r="A12" t="str">
            <v>00570130</v>
          </cell>
          <cell r="B12" t="str">
            <v>GRANAHORRAR</v>
          </cell>
          <cell r="C12" t="str">
            <v>SI</v>
          </cell>
        </row>
        <row r="13">
          <cell r="A13" t="str">
            <v>00570701</v>
          </cell>
          <cell r="B13" t="str">
            <v>BANCO UCONAL</v>
          </cell>
          <cell r="C13" t="str">
            <v>SI</v>
          </cell>
        </row>
        <row r="14">
          <cell r="A14" t="str">
            <v>00560007</v>
          </cell>
          <cell r="B14" t="str">
            <v>BANCOLOMBIA</v>
          </cell>
          <cell r="C14" t="str">
            <v>SI</v>
          </cell>
        </row>
        <row r="15">
          <cell r="A15" t="str">
            <v>00560028</v>
          </cell>
          <cell r="B15" t="str">
            <v>BANCO MERCANTIL DE COLOMBIA</v>
          </cell>
          <cell r="C15" t="str">
            <v>SI</v>
          </cell>
        </row>
        <row r="16">
          <cell r="A16" t="str">
            <v>00560022</v>
          </cell>
          <cell r="B16" t="str">
            <v>BANCO UNIÓN COLOMBIANO</v>
          </cell>
          <cell r="C16" t="str">
            <v>SI</v>
          </cell>
        </row>
        <row r="17">
          <cell r="A17" t="str">
            <v>00560035</v>
          </cell>
          <cell r="B17" t="str">
            <v>BANCO INTERCONTINENTAL</v>
          </cell>
          <cell r="C17" t="str">
            <v>SI</v>
          </cell>
        </row>
        <row r="18">
          <cell r="A18" t="str">
            <v>00560029</v>
          </cell>
          <cell r="B18" t="str">
            <v>BANCO TEQUENDAMA</v>
          </cell>
          <cell r="C18" t="str">
            <v>SI</v>
          </cell>
        </row>
        <row r="19">
          <cell r="A19" t="str">
            <v>00560020</v>
          </cell>
          <cell r="B19" t="str">
            <v>BANCO DEL ESTADO</v>
          </cell>
          <cell r="C19" t="str">
            <v>SI</v>
          </cell>
        </row>
        <row r="20">
          <cell r="A20" t="str">
            <v>00570110</v>
          </cell>
          <cell r="B20" t="str">
            <v>CONAVI</v>
          </cell>
          <cell r="C20" t="str">
            <v>SI</v>
          </cell>
        </row>
        <row r="21">
          <cell r="A21" t="str">
            <v>00560008</v>
          </cell>
          <cell r="B21" t="str">
            <v>BANCO REAL</v>
          </cell>
          <cell r="C21" t="str">
            <v>SI</v>
          </cell>
        </row>
        <row r="22">
          <cell r="A22" t="str">
            <v>00560023</v>
          </cell>
          <cell r="B22" t="str">
            <v>BANCO DE OCCIDENTE</v>
          </cell>
          <cell r="C22" t="str">
            <v>SI</v>
          </cell>
        </row>
        <row r="23">
          <cell r="A23" t="str">
            <v>00560002</v>
          </cell>
          <cell r="B23" t="str">
            <v>BANCO POPULAR</v>
          </cell>
          <cell r="C23" t="str">
            <v>SI</v>
          </cell>
        </row>
        <row r="24">
          <cell r="A24" t="str">
            <v>00560001</v>
          </cell>
          <cell r="B24" t="str">
            <v>BANCO BOGOTA</v>
          </cell>
          <cell r="C24" t="str">
            <v>NO</v>
          </cell>
        </row>
        <row r="25">
          <cell r="A25" t="str">
            <v>00560005</v>
          </cell>
          <cell r="B25" t="str">
            <v>BANCO CAFETERO</v>
          </cell>
          <cell r="C25" t="str">
            <v>NO</v>
          </cell>
        </row>
        <row r="26">
          <cell r="A26" t="str">
            <v>00560013</v>
          </cell>
          <cell r="B26" t="str">
            <v>BANCO GANADERO</v>
          </cell>
          <cell r="C26" t="str">
            <v>NO</v>
          </cell>
        </row>
        <row r="27">
          <cell r="A27" t="str">
            <v>00560018</v>
          </cell>
          <cell r="B27" t="str">
            <v>BANCO NACIONAL DE COMERCIO</v>
          </cell>
          <cell r="C27" t="str">
            <v>NO</v>
          </cell>
        </row>
        <row r="28">
          <cell r="A28" t="str">
            <v>00560024</v>
          </cell>
          <cell r="B28" t="str">
            <v>BANCO EXTEBANDES</v>
          </cell>
          <cell r="C28" t="str">
            <v>NO</v>
          </cell>
        </row>
        <row r="29">
          <cell r="A29" t="str">
            <v>00570120</v>
          </cell>
          <cell r="B29" t="str">
            <v>BANCO CENTRAL HIPOTECARIO</v>
          </cell>
          <cell r="C29" t="str">
            <v>NO</v>
          </cell>
        </row>
        <row r="30">
          <cell r="A30" t="str">
            <v>00560030</v>
          </cell>
          <cell r="B30" t="str">
            <v>BANCOOP</v>
          </cell>
          <cell r="C30" t="str">
            <v>NO</v>
          </cell>
        </row>
        <row r="31">
          <cell r="A31" t="str">
            <v>00560032</v>
          </cell>
          <cell r="B31" t="str">
            <v>BANCO CAJA SOCIAL</v>
          </cell>
          <cell r="C31" t="str">
            <v>NO</v>
          </cell>
        </row>
        <row r="32">
          <cell r="A32" t="str">
            <v>00560034</v>
          </cell>
          <cell r="B32" t="str">
            <v>BANCO SUPERIOR</v>
          </cell>
          <cell r="C32" t="str">
            <v>NO</v>
          </cell>
        </row>
        <row r="33">
          <cell r="A33" t="str">
            <v>00570820</v>
          </cell>
          <cell r="B33" t="str">
            <v>COOPDESARROLLO</v>
          </cell>
          <cell r="C33" t="str">
            <v>NO</v>
          </cell>
        </row>
        <row r="34">
          <cell r="A34" t="str">
            <v>00560038</v>
          </cell>
          <cell r="B34" t="str">
            <v>BANCO SERFIN</v>
          </cell>
          <cell r="C34" t="str">
            <v>NO</v>
          </cell>
        </row>
        <row r="35">
          <cell r="A35" t="str">
            <v>00570150</v>
          </cell>
          <cell r="B35" t="str">
            <v>CONCASA</v>
          </cell>
          <cell r="C35" t="str">
            <v>NO</v>
          </cell>
        </row>
        <row r="36">
          <cell r="A36" t="str">
            <v>00540209</v>
          </cell>
          <cell r="B36" t="str">
            <v>LAS VILLAS</v>
          </cell>
          <cell r="C36" t="str">
            <v>NO</v>
          </cell>
        </row>
        <row r="37">
          <cell r="A37" t="str">
            <v>00570708</v>
          </cell>
          <cell r="B37" t="str">
            <v>CUPOCREDITO</v>
          </cell>
          <cell r="C37" t="str">
            <v>NO</v>
          </cell>
        </row>
        <row r="38">
          <cell r="A38" t="str">
            <v>00560011</v>
          </cell>
          <cell r="B38" t="str">
            <v>BANCO AGRARIO DE COLOMBIA</v>
          </cell>
          <cell r="C38" t="str">
            <v>NO</v>
          </cell>
        </row>
      </sheetData>
      <sheetData sheetId="4">
        <row r="4">
          <cell r="A4" t="str">
            <v>CÓDIGO</v>
          </cell>
          <cell r="B4" t="str">
            <v>CARGO</v>
          </cell>
          <cell r="C4" t="str">
            <v>GRUPO</v>
          </cell>
        </row>
        <row r="5">
          <cell r="A5" t="str">
            <v>101</v>
          </cell>
          <cell r="B5" t="str">
            <v>ADMINISTRADOR</v>
          </cell>
        </row>
        <row r="6">
          <cell r="A6" t="str">
            <v>102</v>
          </cell>
          <cell r="B6" t="str">
            <v>ALBAÑIL</v>
          </cell>
        </row>
        <row r="7">
          <cell r="A7" t="str">
            <v>103</v>
          </cell>
          <cell r="B7" t="str">
            <v>ALBAÑIL I</v>
          </cell>
          <cell r="C7">
            <v>5</v>
          </cell>
        </row>
        <row r="8">
          <cell r="A8" t="str">
            <v>104</v>
          </cell>
          <cell r="B8" t="str">
            <v>ALBAÑIL II</v>
          </cell>
          <cell r="C8">
            <v>4</v>
          </cell>
        </row>
        <row r="9">
          <cell r="A9" t="str">
            <v>105</v>
          </cell>
          <cell r="B9" t="str">
            <v>ALBAÑIL III</v>
          </cell>
          <cell r="C9">
            <v>3</v>
          </cell>
        </row>
        <row r="10">
          <cell r="A10" t="str">
            <v>106</v>
          </cell>
          <cell r="B10" t="str">
            <v>ALBAÑIL REFRACTISTA</v>
          </cell>
          <cell r="C10">
            <v>7</v>
          </cell>
        </row>
        <row r="11">
          <cell r="A11" t="str">
            <v>107</v>
          </cell>
          <cell r="B11" t="str">
            <v>ALMACENISTA</v>
          </cell>
        </row>
        <row r="12">
          <cell r="A12" t="str">
            <v>108</v>
          </cell>
          <cell r="B12" t="str">
            <v>ANALISTA I</v>
          </cell>
          <cell r="C12">
            <v>8</v>
          </cell>
        </row>
        <row r="13">
          <cell r="A13" t="str">
            <v>109</v>
          </cell>
          <cell r="B13" t="str">
            <v>ANALISTA IA</v>
          </cell>
          <cell r="C13">
            <v>9</v>
          </cell>
        </row>
        <row r="14">
          <cell r="A14" t="str">
            <v>110</v>
          </cell>
          <cell r="B14" t="str">
            <v>ANALISTA II</v>
          </cell>
          <cell r="C14">
            <v>6</v>
          </cell>
        </row>
        <row r="15">
          <cell r="A15" t="str">
            <v>111</v>
          </cell>
          <cell r="B15" t="str">
            <v>ANALISTA III</v>
          </cell>
          <cell r="C15">
            <v>4</v>
          </cell>
        </row>
        <row r="16">
          <cell r="A16" t="str">
            <v>112</v>
          </cell>
          <cell r="B16" t="str">
            <v>APRENDIZ</v>
          </cell>
          <cell r="C16">
            <v>3</v>
          </cell>
        </row>
        <row r="17">
          <cell r="A17" t="str">
            <v>113</v>
          </cell>
          <cell r="B17" t="str">
            <v>ARMAD. ESTRU. MET I</v>
          </cell>
          <cell r="C17">
            <v>7</v>
          </cell>
        </row>
        <row r="18">
          <cell r="A18" t="str">
            <v>114</v>
          </cell>
          <cell r="B18" t="str">
            <v>ARMAD. ESTRU. MET II</v>
          </cell>
          <cell r="C18">
            <v>5</v>
          </cell>
        </row>
        <row r="19">
          <cell r="A19" t="str">
            <v>115</v>
          </cell>
          <cell r="B19" t="str">
            <v>ARMAD. TORRES I</v>
          </cell>
          <cell r="C19">
            <v>7</v>
          </cell>
        </row>
        <row r="20">
          <cell r="A20" t="str">
            <v>116</v>
          </cell>
          <cell r="B20" t="str">
            <v>ARMAD. TORRES II</v>
          </cell>
          <cell r="C20">
            <v>5</v>
          </cell>
        </row>
        <row r="21">
          <cell r="A21" t="str">
            <v>117</v>
          </cell>
          <cell r="B21" t="str">
            <v>ARQUITECTO</v>
          </cell>
        </row>
        <row r="22">
          <cell r="A22" t="str">
            <v>118</v>
          </cell>
          <cell r="B22" t="str">
            <v>ASISTENTE</v>
          </cell>
          <cell r="C22">
            <v>4</v>
          </cell>
        </row>
        <row r="23">
          <cell r="A23" t="str">
            <v>119</v>
          </cell>
          <cell r="B23" t="str">
            <v>ASISTENTE DE CONTABILIDAD</v>
          </cell>
        </row>
        <row r="24">
          <cell r="A24" t="str">
            <v>120</v>
          </cell>
          <cell r="B24" t="str">
            <v>ASISTENTE DE INGENIERÍA</v>
          </cell>
        </row>
        <row r="25">
          <cell r="A25" t="str">
            <v>121</v>
          </cell>
          <cell r="B25" t="str">
            <v>ASISTENTE DE PERSONAL</v>
          </cell>
        </row>
        <row r="26">
          <cell r="A26" t="str">
            <v>122</v>
          </cell>
          <cell r="B26" t="str">
            <v>ASISTENTE DE SISTEMAS</v>
          </cell>
        </row>
        <row r="27">
          <cell r="A27" t="str">
            <v>123</v>
          </cell>
          <cell r="B27" t="str">
            <v>ASISTENTE OPERACIÓN</v>
          </cell>
          <cell r="C27">
            <v>5</v>
          </cell>
        </row>
        <row r="28">
          <cell r="A28" t="str">
            <v>124</v>
          </cell>
          <cell r="B28" t="str">
            <v>ASISTENTE PRODUCCION</v>
          </cell>
          <cell r="C28">
            <v>4</v>
          </cell>
        </row>
        <row r="29">
          <cell r="A29" t="str">
            <v>125</v>
          </cell>
          <cell r="B29" t="str">
            <v>AUX. CASINO I</v>
          </cell>
          <cell r="C29">
            <v>5</v>
          </cell>
        </row>
        <row r="30">
          <cell r="A30" t="str">
            <v>126</v>
          </cell>
          <cell r="B30" t="str">
            <v>AUX. CASINO II</v>
          </cell>
          <cell r="C30">
            <v>4</v>
          </cell>
        </row>
        <row r="31">
          <cell r="A31" t="str">
            <v>127</v>
          </cell>
          <cell r="B31" t="str">
            <v>AUX. CASINO III</v>
          </cell>
          <cell r="C31">
            <v>3</v>
          </cell>
        </row>
        <row r="32">
          <cell r="A32" t="str">
            <v>128</v>
          </cell>
          <cell r="B32" t="str">
            <v>AUX. INGENIERÍA I</v>
          </cell>
          <cell r="C32">
            <v>7</v>
          </cell>
        </row>
        <row r="33">
          <cell r="A33" t="str">
            <v>129</v>
          </cell>
          <cell r="B33" t="str">
            <v>AUX. INGENIERÍA II</v>
          </cell>
          <cell r="C33">
            <v>6</v>
          </cell>
        </row>
        <row r="34">
          <cell r="A34" t="str">
            <v>130</v>
          </cell>
          <cell r="B34" t="str">
            <v>AUX. INGENIERÍA III</v>
          </cell>
          <cell r="C34">
            <v>5</v>
          </cell>
        </row>
        <row r="35">
          <cell r="A35" t="str">
            <v>131</v>
          </cell>
          <cell r="B35" t="str">
            <v>AUX. MATERIALES I</v>
          </cell>
          <cell r="C35">
            <v>7</v>
          </cell>
        </row>
        <row r="36">
          <cell r="A36" t="str">
            <v>132</v>
          </cell>
          <cell r="B36" t="str">
            <v>AUX. MATERIALES IA</v>
          </cell>
          <cell r="C36">
            <v>8</v>
          </cell>
        </row>
        <row r="37">
          <cell r="A37" t="str">
            <v>133</v>
          </cell>
          <cell r="B37" t="str">
            <v>AUX. MATERIALES II</v>
          </cell>
          <cell r="C37">
            <v>6</v>
          </cell>
        </row>
        <row r="38">
          <cell r="A38" t="str">
            <v>134</v>
          </cell>
          <cell r="B38" t="str">
            <v>AUX. MATERIALES III</v>
          </cell>
          <cell r="C38">
            <v>5</v>
          </cell>
        </row>
        <row r="39">
          <cell r="A39" t="str">
            <v>135</v>
          </cell>
          <cell r="B39" t="str">
            <v>AUX. MATERIALES IV</v>
          </cell>
          <cell r="C39">
            <v>3</v>
          </cell>
        </row>
        <row r="40">
          <cell r="A40" t="str">
            <v>136</v>
          </cell>
          <cell r="B40" t="str">
            <v>AUX. SER. GRLES</v>
          </cell>
          <cell r="C40">
            <v>3</v>
          </cell>
        </row>
        <row r="41">
          <cell r="A41" t="str">
            <v>137</v>
          </cell>
          <cell r="B41" t="str">
            <v>AUX. SER. GRLES I</v>
          </cell>
          <cell r="C41">
            <v>2</v>
          </cell>
        </row>
        <row r="42">
          <cell r="A42" t="str">
            <v>138</v>
          </cell>
          <cell r="B42" t="str">
            <v>AUX. SER. GRLES. II</v>
          </cell>
          <cell r="C42">
            <v>1</v>
          </cell>
        </row>
        <row r="43">
          <cell r="A43" t="str">
            <v>139</v>
          </cell>
          <cell r="B43" t="str">
            <v>AUX. SERV. SALUD I</v>
          </cell>
          <cell r="C43">
            <v>7</v>
          </cell>
        </row>
        <row r="44">
          <cell r="A44" t="str">
            <v>140</v>
          </cell>
          <cell r="B44" t="str">
            <v>AUX. SERV. SALUD IA</v>
          </cell>
          <cell r="C44">
            <v>8</v>
          </cell>
        </row>
        <row r="45">
          <cell r="A45" t="str">
            <v>141</v>
          </cell>
          <cell r="B45" t="str">
            <v>AUX. SERV. SALUD II</v>
          </cell>
          <cell r="C45">
            <v>6</v>
          </cell>
        </row>
        <row r="46">
          <cell r="A46" t="str">
            <v>142</v>
          </cell>
          <cell r="B46" t="str">
            <v>AUX. SERV. SALUD III</v>
          </cell>
          <cell r="C46">
            <v>5</v>
          </cell>
        </row>
        <row r="47">
          <cell r="A47" t="str">
            <v>143</v>
          </cell>
          <cell r="B47" t="str">
            <v>AUXILIAR ADMINISTRACION</v>
          </cell>
        </row>
        <row r="48">
          <cell r="A48" t="str">
            <v>144</v>
          </cell>
          <cell r="B48" t="str">
            <v>AUXILIAR BODEGA</v>
          </cell>
        </row>
        <row r="49">
          <cell r="A49" t="str">
            <v>145</v>
          </cell>
          <cell r="B49" t="str">
            <v>AUXILIAR DE ALMACEN</v>
          </cell>
        </row>
        <row r="50">
          <cell r="A50" t="str">
            <v>146</v>
          </cell>
          <cell r="B50" t="str">
            <v>AUXILIAR DE CAFETERIA Y ASEO</v>
          </cell>
        </row>
        <row r="51">
          <cell r="A51" t="str">
            <v>147</v>
          </cell>
          <cell r="B51" t="str">
            <v>AUXILIAR DE INGENIERÍA</v>
          </cell>
        </row>
        <row r="52">
          <cell r="A52" t="str">
            <v>148</v>
          </cell>
          <cell r="B52" t="str">
            <v>AUXILIAR DE OFICINA</v>
          </cell>
        </row>
        <row r="53">
          <cell r="A53" t="str">
            <v>149</v>
          </cell>
          <cell r="B53" t="str">
            <v>AUXILIAR DE OFICINA Y MENSAJERO</v>
          </cell>
        </row>
        <row r="54">
          <cell r="A54" t="str">
            <v>150</v>
          </cell>
          <cell r="B54" t="str">
            <v>AUXILIAR DE SISTEMAS</v>
          </cell>
        </row>
        <row r="55">
          <cell r="A55" t="str">
            <v>151</v>
          </cell>
          <cell r="B55" t="str">
            <v>AUXILIAR DEPARTAMENTO DE CONTABILIDAD</v>
          </cell>
        </row>
        <row r="56">
          <cell r="A56" t="str">
            <v>152</v>
          </cell>
          <cell r="B56" t="str">
            <v>AUXILIAR DEPARTAMENTO DE TESORERIA</v>
          </cell>
        </row>
        <row r="57">
          <cell r="A57" t="str">
            <v>153</v>
          </cell>
          <cell r="B57" t="str">
            <v>AUXILIAR SUPERVISOR</v>
          </cell>
        </row>
        <row r="58">
          <cell r="A58" t="str">
            <v>154</v>
          </cell>
          <cell r="B58" t="str">
            <v>AYUDANTE C</v>
          </cell>
        </row>
        <row r="59">
          <cell r="A59" t="str">
            <v>155</v>
          </cell>
          <cell r="B59" t="str">
            <v>AYUDANTE CALIFICADO</v>
          </cell>
        </row>
        <row r="60">
          <cell r="A60" t="str">
            <v>156</v>
          </cell>
          <cell r="B60" t="str">
            <v>AYUDANTE DE ALMACEN</v>
          </cell>
        </row>
        <row r="61">
          <cell r="A61" t="str">
            <v>157</v>
          </cell>
          <cell r="B61" t="str">
            <v>AYUDANTE DE ELECTRICISTA</v>
          </cell>
        </row>
        <row r="62">
          <cell r="A62" t="str">
            <v>158</v>
          </cell>
          <cell r="B62" t="str">
            <v>AYUDANTE GENERAL</v>
          </cell>
        </row>
        <row r="63">
          <cell r="A63" t="str">
            <v>159</v>
          </cell>
          <cell r="B63" t="str">
            <v>AYUDANTE I</v>
          </cell>
        </row>
        <row r="64">
          <cell r="A64" t="str">
            <v>160</v>
          </cell>
          <cell r="B64" t="str">
            <v>AYUDANTE II</v>
          </cell>
        </row>
        <row r="65">
          <cell r="A65" t="str">
            <v>161</v>
          </cell>
          <cell r="B65" t="str">
            <v>AYUDANTE MACHINERO</v>
          </cell>
        </row>
        <row r="66">
          <cell r="A66" t="str">
            <v>162</v>
          </cell>
          <cell r="B66" t="str">
            <v>AYUDANTE PRACTICO</v>
          </cell>
        </row>
        <row r="67">
          <cell r="A67" t="str">
            <v>163</v>
          </cell>
          <cell r="B67" t="str">
            <v>AYUDANTE TECNICO</v>
          </cell>
          <cell r="C67">
            <v>3</v>
          </cell>
        </row>
        <row r="68">
          <cell r="A68" t="str">
            <v>164</v>
          </cell>
          <cell r="B68" t="str">
            <v>BOMBERO I</v>
          </cell>
          <cell r="C68">
            <v>7</v>
          </cell>
        </row>
        <row r="69">
          <cell r="A69" t="str">
            <v>165</v>
          </cell>
          <cell r="B69" t="str">
            <v>BOMBERO IA</v>
          </cell>
          <cell r="C69">
            <v>9</v>
          </cell>
        </row>
        <row r="70">
          <cell r="A70" t="str">
            <v>166</v>
          </cell>
          <cell r="B70" t="str">
            <v>BOMBERO II</v>
          </cell>
          <cell r="C70">
            <v>5</v>
          </cell>
        </row>
        <row r="71">
          <cell r="A71" t="str">
            <v>167</v>
          </cell>
          <cell r="B71" t="str">
            <v>CADENERO I</v>
          </cell>
        </row>
        <row r="72">
          <cell r="A72" t="str">
            <v>168</v>
          </cell>
          <cell r="B72" t="str">
            <v>CADENERO II</v>
          </cell>
        </row>
        <row r="73">
          <cell r="A73" t="str">
            <v>169</v>
          </cell>
          <cell r="B73" t="str">
            <v>CANTAMAESTRO</v>
          </cell>
        </row>
        <row r="74">
          <cell r="A74" t="str">
            <v>170</v>
          </cell>
          <cell r="B74" t="str">
            <v>CAPATAZ</v>
          </cell>
          <cell r="C74">
            <v>9</v>
          </cell>
        </row>
        <row r="75">
          <cell r="A75" t="str">
            <v>171</v>
          </cell>
          <cell r="B75" t="str">
            <v>CAPATAZ</v>
          </cell>
        </row>
        <row r="76">
          <cell r="A76" t="str">
            <v>172</v>
          </cell>
          <cell r="B76" t="str">
            <v>CARPINTERO</v>
          </cell>
        </row>
        <row r="77">
          <cell r="A77" t="str">
            <v>173</v>
          </cell>
          <cell r="B77" t="str">
            <v>CARPINTERO I</v>
          </cell>
          <cell r="C77">
            <v>5</v>
          </cell>
        </row>
        <row r="78">
          <cell r="A78" t="str">
            <v>174</v>
          </cell>
          <cell r="B78" t="str">
            <v>CARPINTERO II</v>
          </cell>
          <cell r="C78">
            <v>4</v>
          </cell>
        </row>
        <row r="79">
          <cell r="A79" t="str">
            <v>175</v>
          </cell>
          <cell r="B79" t="str">
            <v>CARPINTERO III</v>
          </cell>
          <cell r="C79">
            <v>3</v>
          </cell>
        </row>
        <row r="80">
          <cell r="A80" t="str">
            <v>176</v>
          </cell>
          <cell r="B80" t="str">
            <v>CHEFF</v>
          </cell>
          <cell r="C80">
            <v>8</v>
          </cell>
        </row>
        <row r="81">
          <cell r="A81" t="str">
            <v>177</v>
          </cell>
          <cell r="B81" t="str">
            <v>CHOFER</v>
          </cell>
          <cell r="C81">
            <v>6</v>
          </cell>
        </row>
        <row r="82">
          <cell r="A82" t="str">
            <v>178</v>
          </cell>
          <cell r="B82" t="str">
            <v>CHOFER I</v>
          </cell>
          <cell r="C82">
            <v>5</v>
          </cell>
        </row>
        <row r="83">
          <cell r="A83" t="str">
            <v>179</v>
          </cell>
          <cell r="B83" t="str">
            <v>CHOFER II</v>
          </cell>
          <cell r="C83">
            <v>3</v>
          </cell>
        </row>
        <row r="84">
          <cell r="A84" t="str">
            <v>180</v>
          </cell>
          <cell r="B84" t="str">
            <v>COCINERO I</v>
          </cell>
          <cell r="C84">
            <v>5</v>
          </cell>
        </row>
        <row r="85">
          <cell r="A85" t="str">
            <v>181</v>
          </cell>
          <cell r="B85" t="str">
            <v xml:space="preserve">COCINERO II </v>
          </cell>
          <cell r="C85">
            <v>4</v>
          </cell>
        </row>
        <row r="86">
          <cell r="A86" t="str">
            <v>182</v>
          </cell>
          <cell r="B86" t="str">
            <v>COCINERO III</v>
          </cell>
          <cell r="C86">
            <v>3</v>
          </cell>
        </row>
        <row r="87">
          <cell r="A87" t="str">
            <v>183</v>
          </cell>
          <cell r="B87" t="str">
            <v>CONDUCTOR</v>
          </cell>
        </row>
        <row r="88">
          <cell r="A88" t="str">
            <v>184</v>
          </cell>
          <cell r="B88" t="str">
            <v>COORDINADOR DE MATERIALES</v>
          </cell>
        </row>
        <row r="89">
          <cell r="A89" t="str">
            <v>185</v>
          </cell>
          <cell r="B89" t="str">
            <v>DIGITADOR</v>
          </cell>
        </row>
        <row r="90">
          <cell r="A90" t="str">
            <v>186</v>
          </cell>
          <cell r="B90" t="str">
            <v>DIRECTOR DE OBRA</v>
          </cell>
        </row>
        <row r="91">
          <cell r="A91" t="str">
            <v>187</v>
          </cell>
          <cell r="B91" t="str">
            <v>EJERO</v>
          </cell>
        </row>
        <row r="92">
          <cell r="A92" t="str">
            <v>188</v>
          </cell>
          <cell r="B92" t="str">
            <v>ELECTRICISTA</v>
          </cell>
        </row>
        <row r="93">
          <cell r="A93" t="str">
            <v>189</v>
          </cell>
          <cell r="B93" t="str">
            <v>ELECTRICISTA I</v>
          </cell>
          <cell r="C93">
            <v>8</v>
          </cell>
        </row>
        <row r="94">
          <cell r="A94" t="str">
            <v>190</v>
          </cell>
          <cell r="B94" t="str">
            <v>ELECTRICISTA IA</v>
          </cell>
          <cell r="C94">
            <v>9</v>
          </cell>
        </row>
        <row r="95">
          <cell r="A95" t="str">
            <v>191</v>
          </cell>
          <cell r="B95" t="str">
            <v>ELECTRICISTA II</v>
          </cell>
          <cell r="C95">
            <v>6</v>
          </cell>
        </row>
        <row r="96">
          <cell r="A96" t="str">
            <v>192</v>
          </cell>
          <cell r="B96" t="str">
            <v>ELECTRICISTA III</v>
          </cell>
          <cell r="C96">
            <v>4</v>
          </cell>
        </row>
        <row r="97">
          <cell r="A97" t="str">
            <v>193</v>
          </cell>
          <cell r="B97" t="str">
            <v>ENFERMERA</v>
          </cell>
        </row>
        <row r="98">
          <cell r="A98" t="str">
            <v>194</v>
          </cell>
          <cell r="B98" t="str">
            <v>ESMERILADOR</v>
          </cell>
        </row>
        <row r="99">
          <cell r="A99" t="str">
            <v>195</v>
          </cell>
          <cell r="B99" t="str">
            <v>GERENTE ADMINISTRATIVO</v>
          </cell>
        </row>
        <row r="100">
          <cell r="A100" t="str">
            <v>196</v>
          </cell>
          <cell r="B100" t="str">
            <v>GERENTE DE OBRA</v>
          </cell>
        </row>
        <row r="101">
          <cell r="A101" t="str">
            <v>197</v>
          </cell>
          <cell r="B101" t="str">
            <v>GERENTE DE OPERACIONES</v>
          </cell>
        </row>
        <row r="102">
          <cell r="A102" t="str">
            <v>198</v>
          </cell>
          <cell r="B102" t="str">
            <v>GERENTE DE PLANTACIÓN Y DESARROLLO</v>
          </cell>
        </row>
        <row r="103">
          <cell r="A103" t="str">
            <v>199</v>
          </cell>
          <cell r="B103" t="str">
            <v>GERENTE DE PROYECTOS</v>
          </cell>
        </row>
        <row r="104">
          <cell r="A104" t="str">
            <v>200</v>
          </cell>
          <cell r="B104" t="str">
            <v>GERENTE GENERAL</v>
          </cell>
        </row>
        <row r="105">
          <cell r="A105" t="str">
            <v>201</v>
          </cell>
          <cell r="B105" t="str">
            <v>GERENTE INDUSTRIAL</v>
          </cell>
        </row>
        <row r="106">
          <cell r="A106" t="str">
            <v>202</v>
          </cell>
          <cell r="B106" t="str">
            <v>HERRAMIENTERO</v>
          </cell>
        </row>
        <row r="107">
          <cell r="A107" t="str">
            <v>203</v>
          </cell>
          <cell r="B107" t="str">
            <v>HERRERO I</v>
          </cell>
          <cell r="C107">
            <v>7</v>
          </cell>
        </row>
        <row r="108">
          <cell r="A108" t="str">
            <v>204</v>
          </cell>
          <cell r="B108" t="str">
            <v>HERRERO IA</v>
          </cell>
          <cell r="C108">
            <v>8</v>
          </cell>
        </row>
        <row r="109">
          <cell r="A109" t="str">
            <v>205</v>
          </cell>
          <cell r="B109" t="str">
            <v>HERRERO II</v>
          </cell>
          <cell r="C109">
            <v>5</v>
          </cell>
        </row>
        <row r="110">
          <cell r="A110" t="str">
            <v>206</v>
          </cell>
          <cell r="B110" t="str">
            <v>HERRERO III</v>
          </cell>
          <cell r="C110">
            <v>4</v>
          </cell>
        </row>
        <row r="111">
          <cell r="A111" t="str">
            <v>207</v>
          </cell>
          <cell r="B111" t="str">
            <v>INGENIERO</v>
          </cell>
        </row>
        <row r="112">
          <cell r="A112" t="str">
            <v>208</v>
          </cell>
          <cell r="B112" t="str">
            <v>INGENIERO C</v>
          </cell>
        </row>
        <row r="113">
          <cell r="A113" t="str">
            <v>209</v>
          </cell>
          <cell r="B113" t="str">
            <v>INGENIERO QAQC</v>
          </cell>
        </row>
        <row r="114">
          <cell r="A114" t="str">
            <v>210</v>
          </cell>
          <cell r="B114" t="str">
            <v>INSTRUMENTISTA I</v>
          </cell>
          <cell r="C114">
            <v>8</v>
          </cell>
        </row>
        <row r="115">
          <cell r="A115" t="str">
            <v>211</v>
          </cell>
          <cell r="B115" t="str">
            <v>INSTRUMENTISTA I</v>
          </cell>
        </row>
        <row r="116">
          <cell r="A116" t="str">
            <v>212</v>
          </cell>
          <cell r="B116" t="str">
            <v>INSTRUMENTISTA IA</v>
          </cell>
        </row>
        <row r="117">
          <cell r="A117" t="str">
            <v>213</v>
          </cell>
          <cell r="B117" t="str">
            <v>INSTRUMENTISTA II</v>
          </cell>
          <cell r="C117">
            <v>6</v>
          </cell>
        </row>
        <row r="118">
          <cell r="A118" t="str">
            <v>214</v>
          </cell>
          <cell r="B118" t="str">
            <v>INSTRUMENTISTA II</v>
          </cell>
        </row>
        <row r="119">
          <cell r="A119" t="str">
            <v>215</v>
          </cell>
          <cell r="B119" t="str">
            <v>INSTRUMENTISTA III</v>
          </cell>
          <cell r="C119">
            <v>4</v>
          </cell>
        </row>
        <row r="120">
          <cell r="A120" t="str">
            <v>216</v>
          </cell>
          <cell r="B120" t="str">
            <v>INSTUMENTISTA IA</v>
          </cell>
          <cell r="C120">
            <v>9</v>
          </cell>
        </row>
        <row r="121">
          <cell r="A121" t="str">
            <v>217</v>
          </cell>
          <cell r="B121" t="str">
            <v>JEFE DE ALMACEN</v>
          </cell>
        </row>
        <row r="122">
          <cell r="A122" t="str">
            <v>218</v>
          </cell>
          <cell r="B122" t="str">
            <v>JEFE DE CONTABILIDAD</v>
          </cell>
        </row>
        <row r="123">
          <cell r="A123" t="str">
            <v>219</v>
          </cell>
          <cell r="B123" t="str">
            <v>JEFE DE DEPARTAMENTO DE INEGENIERIA</v>
          </cell>
        </row>
        <row r="124">
          <cell r="A124" t="str">
            <v>220</v>
          </cell>
          <cell r="B124" t="str">
            <v>JEFE DE MAQUINARIA Y EQUIPO</v>
          </cell>
        </row>
        <row r="209">
          <cell r="A209" t="str">
            <v>01</v>
          </cell>
          <cell r="B209" t="str">
            <v>GERENTE GENERAL</v>
          </cell>
        </row>
        <row r="210">
          <cell r="A210" t="str">
            <v>03</v>
          </cell>
          <cell r="B210" t="str">
            <v>GERENTE DE PROYECTOS</v>
          </cell>
        </row>
        <row r="211">
          <cell r="A211" t="str">
            <v>04</v>
          </cell>
          <cell r="B211" t="str">
            <v>GERENTE DE PLANEACION Y DESARROLLO</v>
          </cell>
        </row>
        <row r="212">
          <cell r="A212" t="str">
            <v>05</v>
          </cell>
          <cell r="B212" t="str">
            <v>GERENTE DE OPERACIONES</v>
          </cell>
        </row>
        <row r="213">
          <cell r="A213" t="str">
            <v>06</v>
          </cell>
          <cell r="B213" t="str">
            <v>GERENTE DE OBRA</v>
          </cell>
        </row>
        <row r="214">
          <cell r="A214" t="str">
            <v>07</v>
          </cell>
          <cell r="B214" t="str">
            <v>JEFE DE CONTABILIDAD</v>
          </cell>
        </row>
        <row r="215">
          <cell r="A215" t="str">
            <v>08</v>
          </cell>
          <cell r="B215" t="str">
            <v>JEFE DE PERSONAL</v>
          </cell>
        </row>
        <row r="216">
          <cell r="A216" t="str">
            <v>09</v>
          </cell>
          <cell r="B216" t="str">
            <v>ASISTENTE DE CONTABILIDAD</v>
          </cell>
        </row>
        <row r="217">
          <cell r="A217" t="str">
            <v>10</v>
          </cell>
          <cell r="B217" t="str">
            <v>ASISTENTE DE SISTEMAS</v>
          </cell>
        </row>
        <row r="218">
          <cell r="A218" t="str">
            <v>11</v>
          </cell>
          <cell r="B218" t="str">
            <v>DIGITADOR</v>
          </cell>
        </row>
        <row r="219">
          <cell r="A219" t="str">
            <v>12</v>
          </cell>
          <cell r="B219" t="str">
            <v>AUXILIAR DEPARTAMENTO DE CONTABILIDAD</v>
          </cell>
        </row>
        <row r="220">
          <cell r="A220" t="str">
            <v>13</v>
          </cell>
          <cell r="B220" t="str">
            <v>AUXILIAR DEPERTAMENTO DE TESORERIA</v>
          </cell>
        </row>
        <row r="221">
          <cell r="A221" t="str">
            <v>14</v>
          </cell>
          <cell r="B221" t="str">
            <v>SECRETARIA DE GERENCIA</v>
          </cell>
        </row>
        <row r="222">
          <cell r="A222" t="str">
            <v>15</v>
          </cell>
          <cell r="B222" t="str">
            <v>SECRETARIA</v>
          </cell>
        </row>
        <row r="223">
          <cell r="A223" t="str">
            <v>16</v>
          </cell>
          <cell r="B223" t="str">
            <v>JEFE DEPARTAMENTO DE INGENIERIA</v>
          </cell>
        </row>
        <row r="224">
          <cell r="A224" t="str">
            <v>17</v>
          </cell>
          <cell r="B224" t="str">
            <v>INGENIERO</v>
          </cell>
        </row>
        <row r="225">
          <cell r="A225" t="str">
            <v>18</v>
          </cell>
          <cell r="B225" t="str">
            <v>ASISTENTE DE INGENIERIA</v>
          </cell>
        </row>
        <row r="226">
          <cell r="A226" t="str">
            <v>19</v>
          </cell>
          <cell r="B226" t="str">
            <v>AUXILIAR DE INGENIERIA</v>
          </cell>
        </row>
        <row r="227">
          <cell r="A227" t="str">
            <v>20</v>
          </cell>
          <cell r="B227" t="str">
            <v>RECEPCIONISTA</v>
          </cell>
        </row>
        <row r="228">
          <cell r="A228" t="str">
            <v>21</v>
          </cell>
          <cell r="B228" t="str">
            <v>AUXILIAR DE OFICINA</v>
          </cell>
        </row>
        <row r="229">
          <cell r="A229" t="str">
            <v>22</v>
          </cell>
          <cell r="B229" t="str">
            <v>CELADOR</v>
          </cell>
        </row>
        <row r="230">
          <cell r="A230" t="str">
            <v>23</v>
          </cell>
          <cell r="B230" t="str">
            <v>AUXILIAR DE OFICINA Y MENSAJERO</v>
          </cell>
        </row>
        <row r="231">
          <cell r="A231" t="str">
            <v>24</v>
          </cell>
          <cell r="B231" t="str">
            <v>AUXILIAR DE CAFETERIA Y ASEO</v>
          </cell>
        </row>
        <row r="232">
          <cell r="A232" t="str">
            <v>25</v>
          </cell>
          <cell r="B232" t="str">
            <v>JEFE DE SERVICIOS GENERALES</v>
          </cell>
        </row>
        <row r="233">
          <cell r="A233" t="str">
            <v>26</v>
          </cell>
          <cell r="B233" t="str">
            <v>SECRETARIA DE SERVICIOS GENERALES</v>
          </cell>
        </row>
        <row r="234">
          <cell r="A234" t="str">
            <v>27</v>
          </cell>
          <cell r="B234" t="str">
            <v>JEFE DE ALMACEN</v>
          </cell>
        </row>
        <row r="235">
          <cell r="A235" t="str">
            <v>28</v>
          </cell>
          <cell r="B235" t="str">
            <v>JEFE DE MAQUINARIA Y EQUIPO</v>
          </cell>
        </row>
        <row r="236">
          <cell r="A236" t="str">
            <v>29</v>
          </cell>
          <cell r="B236" t="str">
            <v>CONDUCTOR</v>
          </cell>
        </row>
        <row r="237">
          <cell r="A237" t="str">
            <v>30</v>
          </cell>
          <cell r="B237" t="str">
            <v>ALMACENISTA</v>
          </cell>
        </row>
        <row r="238">
          <cell r="A238" t="str">
            <v>31</v>
          </cell>
          <cell r="B238" t="str">
            <v>AYUDANTE DE ALMACEN</v>
          </cell>
        </row>
        <row r="239">
          <cell r="A239" t="str">
            <v>32</v>
          </cell>
          <cell r="B239" t="str">
            <v>AYUDANTE GENERAL</v>
          </cell>
        </row>
        <row r="240">
          <cell r="A240" t="str">
            <v>33</v>
          </cell>
          <cell r="B240" t="str">
            <v>AUXILIAR DE BODEGA</v>
          </cell>
        </row>
        <row r="241">
          <cell r="A241" t="str">
            <v>34</v>
          </cell>
          <cell r="B241" t="str">
            <v>MECANICO</v>
          </cell>
        </row>
        <row r="242">
          <cell r="A242" t="str">
            <v>35</v>
          </cell>
          <cell r="B242" t="str">
            <v>OPERADOR</v>
          </cell>
        </row>
        <row r="243">
          <cell r="A243" t="str">
            <v>36</v>
          </cell>
          <cell r="B243" t="str">
            <v>ELECTRICISTA</v>
          </cell>
        </row>
        <row r="244">
          <cell r="A244" t="str">
            <v>37</v>
          </cell>
          <cell r="B244" t="str">
            <v>AYUDANTE ELECTRICISTA</v>
          </cell>
        </row>
        <row r="245">
          <cell r="A245" t="str">
            <v>38</v>
          </cell>
          <cell r="B245" t="str">
            <v>INGENIERO C</v>
          </cell>
        </row>
        <row r="246">
          <cell r="A246" t="str">
            <v>39</v>
          </cell>
          <cell r="B246" t="str">
            <v>SUPERVISOR</v>
          </cell>
        </row>
        <row r="247">
          <cell r="A247" t="str">
            <v>40</v>
          </cell>
          <cell r="B247" t="str">
            <v>SUPERVISOR B</v>
          </cell>
        </row>
        <row r="248">
          <cell r="A248" t="str">
            <v>41</v>
          </cell>
          <cell r="B248" t="str">
            <v>AUXILIAR SUPERVISOR</v>
          </cell>
        </row>
        <row r="249">
          <cell r="A249" t="str">
            <v>42</v>
          </cell>
          <cell r="B249" t="str">
            <v>AUXILIAR ADMINISTRACION</v>
          </cell>
        </row>
        <row r="250">
          <cell r="A250" t="str">
            <v>43</v>
          </cell>
          <cell r="B250" t="str">
            <v>TOPOGRAFO</v>
          </cell>
        </row>
        <row r="251">
          <cell r="A251" t="str">
            <v>44</v>
          </cell>
          <cell r="B251" t="str">
            <v>COORDINADOR MATERIALESRATO 308</v>
          </cell>
        </row>
        <row r="252">
          <cell r="A252" t="str">
            <v>45</v>
          </cell>
          <cell r="B252" t="str">
            <v>ASISTENTE DE PERSONAL</v>
          </cell>
        </row>
        <row r="253">
          <cell r="A253" t="str">
            <v>46</v>
          </cell>
          <cell r="B253" t="str">
            <v>AUXILIAR DE SISTEMAS</v>
          </cell>
        </row>
        <row r="254">
          <cell r="A254" t="str">
            <v>47</v>
          </cell>
          <cell r="B254" t="str">
            <v>AUXILIAR DE ALMACEN</v>
          </cell>
        </row>
        <row r="255">
          <cell r="A255" t="str">
            <v>48</v>
          </cell>
          <cell r="B255" t="str">
            <v>MENSAJERO</v>
          </cell>
        </row>
        <row r="256">
          <cell r="A256" t="str">
            <v>49</v>
          </cell>
          <cell r="B256" t="str">
            <v>SOLDADOR IA</v>
          </cell>
        </row>
        <row r="257">
          <cell r="A257" t="str">
            <v>50</v>
          </cell>
          <cell r="B257" t="str">
            <v>SOLDADOR I</v>
          </cell>
        </row>
        <row r="258">
          <cell r="A258" t="str">
            <v>51</v>
          </cell>
          <cell r="B258" t="str">
            <v>SOLDADOR II</v>
          </cell>
        </row>
        <row r="259">
          <cell r="A259" t="str">
            <v>52</v>
          </cell>
          <cell r="B259" t="str">
            <v>ADMINISTRADOR</v>
          </cell>
        </row>
        <row r="260">
          <cell r="A260" t="str">
            <v>53</v>
          </cell>
          <cell r="B260" t="str">
            <v>HERRAMIENTERO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3"/>
  <sheetViews>
    <sheetView showGridLines="0" tabSelected="1" zoomScaleNormal="100" zoomScaleSheetLayoutView="100" zoomScalePageLayoutView="85" workbookViewId="0">
      <pane ySplit="4" topLeftCell="A5" activePane="bottomLeft" state="frozen"/>
      <selection pane="bottomLeft" activeCell="D6" sqref="D6:Q6"/>
    </sheetView>
  </sheetViews>
  <sheetFormatPr baseColWidth="10" defaultColWidth="0" defaultRowHeight="12.75" zeroHeight="1" x14ac:dyDescent="0.2"/>
  <cols>
    <col min="1" max="1" width="11.85546875" style="1" customWidth="1"/>
    <col min="2" max="2" width="6.7109375" style="1" customWidth="1"/>
    <col min="3" max="3" width="9.42578125" style="1" customWidth="1"/>
    <col min="4" max="4" width="6.7109375" style="1" customWidth="1"/>
    <col min="5" max="11" width="5.7109375" style="1" customWidth="1"/>
    <col min="12" max="12" width="9.5703125" style="1" customWidth="1"/>
    <col min="13" max="13" width="5.7109375" style="1" customWidth="1"/>
    <col min="14" max="14" width="14.85546875" style="1" customWidth="1"/>
    <col min="15" max="15" width="14" style="1" customWidth="1"/>
    <col min="16" max="16" width="5.7109375" style="1" customWidth="1"/>
    <col min="17" max="17" width="10" style="1" customWidth="1"/>
    <col min="18" max="18" width="0.85546875" style="1" customWidth="1"/>
    <col min="19" max="16384" width="0" style="1" hidden="1"/>
  </cols>
  <sheetData>
    <row r="1" spans="1:18" ht="18" customHeight="1" x14ac:dyDescent="0.2">
      <c r="A1" s="25"/>
      <c r="B1" s="25"/>
      <c r="C1" s="25"/>
      <c r="D1" s="26" t="s">
        <v>14</v>
      </c>
      <c r="E1" s="26"/>
      <c r="F1" s="26"/>
      <c r="G1" s="26"/>
      <c r="H1" s="26"/>
      <c r="I1" s="26"/>
      <c r="J1" s="26"/>
      <c r="K1" s="26"/>
      <c r="L1" s="26"/>
      <c r="M1" s="26"/>
      <c r="N1" s="26"/>
      <c r="O1" s="26"/>
      <c r="P1" s="26"/>
      <c r="Q1" s="26"/>
    </row>
    <row r="2" spans="1:18" ht="16.5" customHeight="1" x14ac:dyDescent="0.2">
      <c r="A2" s="25"/>
      <c r="B2" s="25"/>
      <c r="C2" s="25"/>
      <c r="D2" s="27" t="s">
        <v>15</v>
      </c>
      <c r="E2" s="25"/>
      <c r="F2" s="25"/>
      <c r="G2" s="25"/>
      <c r="H2" s="25"/>
      <c r="I2" s="25"/>
      <c r="J2" s="25"/>
      <c r="K2" s="25"/>
      <c r="L2" s="25"/>
      <c r="M2" s="25"/>
      <c r="N2" s="25"/>
      <c r="O2" s="25"/>
      <c r="P2" s="25"/>
      <c r="Q2" s="25"/>
    </row>
    <row r="3" spans="1:18" s="10" customFormat="1" ht="13.5" customHeight="1" x14ac:dyDescent="0.2">
      <c r="A3" s="25"/>
      <c r="B3" s="25"/>
      <c r="C3" s="25"/>
      <c r="D3" s="28" t="s">
        <v>16</v>
      </c>
      <c r="E3" s="28"/>
      <c r="F3" s="28"/>
      <c r="G3" s="28"/>
      <c r="H3" s="28" t="s">
        <v>17</v>
      </c>
      <c r="I3" s="28"/>
      <c r="J3" s="28"/>
      <c r="K3" s="28" t="s">
        <v>157</v>
      </c>
      <c r="L3" s="28"/>
      <c r="M3" s="28"/>
      <c r="N3" s="28"/>
      <c r="O3" s="28" t="s">
        <v>18</v>
      </c>
      <c r="P3" s="28"/>
      <c r="Q3" s="28"/>
    </row>
    <row r="4" spans="1:18" ht="9" customHeight="1" x14ac:dyDescent="0.2"/>
    <row r="5" spans="1:18" x14ac:dyDescent="0.2">
      <c r="A5" s="23" t="s">
        <v>34</v>
      </c>
      <c r="B5" s="23"/>
      <c r="C5" s="23"/>
      <c r="D5" s="23"/>
      <c r="E5" s="23"/>
      <c r="F5" s="23"/>
      <c r="G5" s="23"/>
      <c r="H5" s="23"/>
      <c r="I5" s="23"/>
      <c r="J5" s="23"/>
      <c r="K5" s="23"/>
      <c r="L5" s="23"/>
      <c r="M5" s="23"/>
      <c r="N5" s="23"/>
      <c r="O5" s="23"/>
      <c r="P5" s="23"/>
      <c r="Q5" s="23"/>
      <c r="R5" s="2"/>
    </row>
    <row r="6" spans="1:18" ht="42" customHeight="1" x14ac:dyDescent="0.2">
      <c r="A6" s="23" t="s">
        <v>8</v>
      </c>
      <c r="B6" s="23"/>
      <c r="C6" s="23"/>
      <c r="D6" s="19" t="s">
        <v>36</v>
      </c>
      <c r="E6" s="19"/>
      <c r="F6" s="19"/>
      <c r="G6" s="19"/>
      <c r="H6" s="19"/>
      <c r="I6" s="19"/>
      <c r="J6" s="19"/>
      <c r="K6" s="19"/>
      <c r="L6" s="19"/>
      <c r="M6" s="19"/>
      <c r="N6" s="19"/>
      <c r="O6" s="19"/>
      <c r="P6" s="19"/>
      <c r="Q6" s="19"/>
      <c r="R6" s="2"/>
    </row>
    <row r="7" spans="1:18" ht="14.1" customHeight="1" x14ac:dyDescent="0.2">
      <c r="A7" s="23" t="s">
        <v>9</v>
      </c>
      <c r="B7" s="23"/>
      <c r="C7" s="23"/>
      <c r="D7" s="19"/>
      <c r="E7" s="19"/>
      <c r="F7" s="19"/>
      <c r="G7" s="19"/>
      <c r="H7" s="19"/>
      <c r="I7" s="19"/>
      <c r="J7" s="19"/>
      <c r="K7" s="19"/>
      <c r="L7" s="19"/>
      <c r="M7" s="19"/>
      <c r="N7" s="19"/>
      <c r="O7" s="19"/>
      <c r="P7" s="19"/>
      <c r="Q7" s="19"/>
      <c r="R7" s="2"/>
    </row>
    <row r="8" spans="1:18" ht="14.1" customHeight="1" x14ac:dyDescent="0.2">
      <c r="A8" s="23" t="s">
        <v>10</v>
      </c>
      <c r="B8" s="23"/>
      <c r="C8" s="23"/>
      <c r="D8" s="19"/>
      <c r="E8" s="19"/>
      <c r="F8" s="19"/>
      <c r="G8" s="19"/>
      <c r="H8" s="19"/>
      <c r="I8" s="19"/>
      <c r="J8" s="19"/>
      <c r="K8" s="19"/>
      <c r="L8" s="19"/>
      <c r="M8" s="19"/>
      <c r="N8" s="19"/>
      <c r="O8" s="19"/>
      <c r="P8" s="19"/>
      <c r="Q8" s="19"/>
      <c r="R8" s="2"/>
    </row>
    <row r="9" spans="1:18" ht="14.1" customHeight="1" x14ac:dyDescent="0.2">
      <c r="A9" s="23" t="s">
        <v>11</v>
      </c>
      <c r="B9" s="23"/>
      <c r="C9" s="23"/>
      <c r="D9" s="19"/>
      <c r="E9" s="19"/>
      <c r="F9" s="19"/>
      <c r="G9" s="19"/>
      <c r="H9" s="19"/>
      <c r="I9" s="19"/>
      <c r="J9" s="19"/>
      <c r="K9" s="19"/>
      <c r="L9" s="19"/>
      <c r="M9" s="19"/>
      <c r="N9" s="19"/>
      <c r="O9" s="19"/>
      <c r="P9" s="19"/>
      <c r="Q9" s="19"/>
      <c r="R9" s="2"/>
    </row>
    <row r="10" spans="1:18" ht="14.1" customHeight="1" x14ac:dyDescent="0.2">
      <c r="A10" s="23" t="s">
        <v>13</v>
      </c>
      <c r="B10" s="23"/>
      <c r="C10" s="23"/>
      <c r="D10" s="19"/>
      <c r="E10" s="19"/>
      <c r="F10" s="19"/>
      <c r="G10" s="19"/>
      <c r="H10" s="19"/>
      <c r="I10" s="19"/>
      <c r="J10" s="19"/>
      <c r="K10" s="19"/>
      <c r="L10" s="19"/>
      <c r="M10" s="19"/>
      <c r="N10" s="19"/>
      <c r="O10" s="19"/>
      <c r="P10" s="19"/>
      <c r="Q10" s="19"/>
      <c r="R10" s="2"/>
    </row>
    <row r="11" spans="1:18" ht="19.5" customHeight="1" x14ac:dyDescent="0.2">
      <c r="A11" s="32" t="s">
        <v>12</v>
      </c>
      <c r="B11" s="32"/>
      <c r="C11" s="32"/>
      <c r="D11" s="31"/>
      <c r="E11" s="19"/>
      <c r="F11" s="19"/>
      <c r="G11" s="19"/>
      <c r="H11" s="19"/>
      <c r="I11" s="19"/>
      <c r="J11" s="19"/>
      <c r="K11" s="19"/>
      <c r="L11" s="19"/>
      <c r="M11" s="19"/>
      <c r="N11" s="19"/>
      <c r="O11" s="19"/>
      <c r="P11" s="19"/>
      <c r="Q11" s="19"/>
      <c r="R11" s="2"/>
    </row>
    <row r="12" spans="1:18" ht="21.75" customHeight="1" x14ac:dyDescent="0.2">
      <c r="A12" s="23" t="s">
        <v>55</v>
      </c>
      <c r="B12" s="23"/>
      <c r="C12" s="23"/>
      <c r="D12" s="23"/>
      <c r="E12" s="23"/>
      <c r="F12" s="23"/>
      <c r="G12" s="23"/>
      <c r="H12" s="23"/>
      <c r="I12" s="23"/>
      <c r="J12" s="23"/>
      <c r="K12" s="23"/>
      <c r="L12" s="23"/>
      <c r="M12" s="23"/>
      <c r="N12" s="23"/>
      <c r="O12" s="23"/>
      <c r="P12" s="23"/>
      <c r="Q12" s="23"/>
      <c r="R12" s="2"/>
    </row>
    <row r="13" spans="1:18" ht="16.5" customHeight="1" x14ac:dyDescent="0.2">
      <c r="A13" s="23" t="s">
        <v>57</v>
      </c>
      <c r="B13" s="23"/>
      <c r="C13" s="23"/>
      <c r="D13" s="23"/>
      <c r="E13" s="23"/>
      <c r="F13" s="23"/>
      <c r="G13" s="23"/>
      <c r="H13" s="23"/>
      <c r="I13" s="23"/>
      <c r="J13" s="23"/>
      <c r="K13" s="23"/>
      <c r="L13" s="23"/>
      <c r="M13" s="23"/>
      <c r="N13" s="23"/>
      <c r="O13" s="23"/>
      <c r="P13" s="23"/>
      <c r="Q13" s="23"/>
      <c r="R13" s="2"/>
    </row>
    <row r="14" spans="1:18" ht="54" customHeight="1" x14ac:dyDescent="0.2">
      <c r="A14" s="30" t="s">
        <v>38</v>
      </c>
      <c r="B14" s="30"/>
      <c r="C14" s="30"/>
      <c r="D14" s="29" t="s">
        <v>134</v>
      </c>
      <c r="E14" s="29"/>
      <c r="F14" s="29"/>
      <c r="G14" s="29"/>
      <c r="H14" s="29"/>
      <c r="I14" s="29"/>
      <c r="J14" s="29"/>
      <c r="K14" s="29"/>
      <c r="L14" s="29"/>
      <c r="M14" s="29"/>
      <c r="N14" s="29"/>
      <c r="O14" s="29"/>
      <c r="P14" s="29"/>
      <c r="Q14" s="29"/>
      <c r="R14" s="2"/>
    </row>
    <row r="15" spans="1:18" ht="33.75" customHeight="1" x14ac:dyDescent="0.2">
      <c r="A15" s="30" t="s">
        <v>56</v>
      </c>
      <c r="B15" s="30"/>
      <c r="C15" s="30"/>
      <c r="D15" s="29" t="s">
        <v>135</v>
      </c>
      <c r="E15" s="29"/>
      <c r="F15" s="29"/>
      <c r="G15" s="29"/>
      <c r="H15" s="29"/>
      <c r="I15" s="29"/>
      <c r="J15" s="29"/>
      <c r="K15" s="29"/>
      <c r="L15" s="29"/>
      <c r="M15" s="29"/>
      <c r="N15" s="29"/>
      <c r="O15" s="29"/>
      <c r="P15" s="29"/>
      <c r="Q15" s="29"/>
      <c r="R15" s="2"/>
    </row>
    <row r="16" spans="1:18" ht="81" customHeight="1" x14ac:dyDescent="0.2">
      <c r="A16" s="30" t="s">
        <v>52</v>
      </c>
      <c r="B16" s="30"/>
      <c r="C16" s="30"/>
      <c r="D16" s="29" t="s">
        <v>137</v>
      </c>
      <c r="E16" s="29"/>
      <c r="F16" s="29"/>
      <c r="G16" s="29"/>
      <c r="H16" s="29"/>
      <c r="I16" s="29"/>
      <c r="J16" s="29"/>
      <c r="K16" s="29"/>
      <c r="L16" s="29"/>
      <c r="M16" s="29"/>
      <c r="N16" s="29"/>
      <c r="O16" s="29"/>
      <c r="P16" s="29"/>
      <c r="Q16" s="29"/>
      <c r="R16" s="2"/>
    </row>
    <row r="17" spans="1:18" ht="39" customHeight="1" x14ac:dyDescent="0.2">
      <c r="A17" s="30" t="s">
        <v>53</v>
      </c>
      <c r="B17" s="30"/>
      <c r="C17" s="30"/>
      <c r="D17" s="29" t="s">
        <v>154</v>
      </c>
      <c r="E17" s="29"/>
      <c r="F17" s="29"/>
      <c r="G17" s="29"/>
      <c r="H17" s="29"/>
      <c r="I17" s="29"/>
      <c r="J17" s="29"/>
      <c r="K17" s="29"/>
      <c r="L17" s="29"/>
      <c r="M17" s="29"/>
      <c r="N17" s="29"/>
      <c r="O17" s="29"/>
      <c r="P17" s="29"/>
      <c r="Q17" s="29"/>
      <c r="R17" s="2"/>
    </row>
    <row r="18" spans="1:18" ht="18" customHeight="1" x14ac:dyDescent="0.2">
      <c r="A18" s="23" t="s">
        <v>58</v>
      </c>
      <c r="B18" s="23"/>
      <c r="C18" s="23"/>
      <c r="D18" s="23"/>
      <c r="E18" s="23"/>
      <c r="F18" s="23"/>
      <c r="G18" s="23"/>
      <c r="H18" s="23"/>
      <c r="I18" s="23"/>
      <c r="J18" s="23"/>
      <c r="K18" s="23"/>
      <c r="L18" s="23"/>
      <c r="M18" s="23"/>
      <c r="N18" s="23"/>
      <c r="O18" s="23"/>
      <c r="P18" s="23"/>
      <c r="Q18" s="23"/>
      <c r="R18" s="2"/>
    </row>
    <row r="19" spans="1:18" ht="20.25" customHeight="1" x14ac:dyDescent="0.2">
      <c r="A19" s="47" t="s">
        <v>25</v>
      </c>
      <c r="B19" s="47"/>
      <c r="C19" s="47"/>
      <c r="D19" s="47"/>
      <c r="E19" s="47"/>
      <c r="F19" s="47"/>
      <c r="G19" s="47"/>
      <c r="H19" s="47"/>
      <c r="I19" s="47"/>
      <c r="J19" s="47"/>
      <c r="K19" s="47"/>
      <c r="L19" s="47"/>
      <c r="M19" s="47"/>
      <c r="N19" s="47"/>
      <c r="O19" s="47"/>
      <c r="P19" s="47"/>
      <c r="Q19" s="47"/>
      <c r="R19" s="2"/>
    </row>
    <row r="20" spans="1:18" ht="18.75" customHeight="1" x14ac:dyDescent="0.2">
      <c r="A20" s="14" t="s">
        <v>24</v>
      </c>
      <c r="B20" s="23" t="s">
        <v>20</v>
      </c>
      <c r="C20" s="23"/>
      <c r="D20" s="48" t="s">
        <v>37</v>
      </c>
      <c r="E20" s="48"/>
      <c r="F20" s="48"/>
      <c r="G20" s="48"/>
      <c r="H20" s="48"/>
      <c r="I20" s="48"/>
      <c r="J20" s="48"/>
      <c r="K20" s="48"/>
      <c r="L20" s="48"/>
      <c r="M20" s="48"/>
      <c r="N20" s="48"/>
      <c r="O20" s="48"/>
      <c r="P20" s="48"/>
      <c r="Q20" s="48"/>
      <c r="R20" s="2"/>
    </row>
    <row r="21" spans="1:18" ht="32.25" customHeight="1" x14ac:dyDescent="0.2">
      <c r="A21" s="14" t="s">
        <v>23</v>
      </c>
      <c r="B21" s="23" t="s">
        <v>7</v>
      </c>
      <c r="C21" s="23"/>
      <c r="D21" s="19" t="s">
        <v>138</v>
      </c>
      <c r="E21" s="19"/>
      <c r="F21" s="19"/>
      <c r="G21" s="19"/>
      <c r="H21" s="19"/>
      <c r="I21" s="19"/>
      <c r="J21" s="19"/>
      <c r="K21" s="19"/>
      <c r="L21" s="19"/>
      <c r="M21" s="19"/>
      <c r="N21" s="19"/>
      <c r="O21" s="19"/>
      <c r="P21" s="19"/>
      <c r="Q21" s="19"/>
      <c r="R21" s="2"/>
    </row>
    <row r="22" spans="1:18" ht="32.25" customHeight="1" x14ac:dyDescent="0.2">
      <c r="A22" s="14" t="s">
        <v>22</v>
      </c>
      <c r="B22" s="23" t="s">
        <v>21</v>
      </c>
      <c r="C22" s="23"/>
      <c r="D22" s="19" t="s">
        <v>139</v>
      </c>
      <c r="E22" s="19"/>
      <c r="F22" s="19"/>
      <c r="G22" s="19"/>
      <c r="H22" s="19"/>
      <c r="I22" s="19"/>
      <c r="J22" s="19"/>
      <c r="K22" s="19"/>
      <c r="L22" s="19"/>
      <c r="M22" s="19"/>
      <c r="N22" s="19"/>
      <c r="O22" s="19"/>
      <c r="P22" s="19"/>
      <c r="Q22" s="19"/>
      <c r="R22" s="2"/>
    </row>
    <row r="23" spans="1:18" ht="26.25" customHeight="1" x14ac:dyDescent="0.2">
      <c r="A23" s="14" t="s">
        <v>29</v>
      </c>
      <c r="B23" s="23" t="s">
        <v>0</v>
      </c>
      <c r="C23" s="23"/>
      <c r="D23" s="19" t="s">
        <v>30</v>
      </c>
      <c r="E23" s="19"/>
      <c r="F23" s="19"/>
      <c r="G23" s="19"/>
      <c r="H23" s="19"/>
      <c r="I23" s="19"/>
      <c r="J23" s="19"/>
      <c r="K23" s="19"/>
      <c r="L23" s="19"/>
      <c r="M23" s="19"/>
      <c r="N23" s="19"/>
      <c r="O23" s="19"/>
      <c r="P23" s="19"/>
      <c r="Q23" s="19"/>
      <c r="R23" s="2"/>
    </row>
    <row r="24" spans="1:18" ht="15" customHeight="1" x14ac:dyDescent="0.2">
      <c r="A24" s="42" t="s">
        <v>142</v>
      </c>
      <c r="B24" s="42"/>
      <c r="C24" s="42"/>
      <c r="D24" s="42"/>
      <c r="E24" s="42"/>
      <c r="F24" s="42"/>
      <c r="G24" s="42"/>
      <c r="H24" s="42"/>
      <c r="I24" s="42"/>
      <c r="J24" s="42"/>
      <c r="K24" s="42"/>
      <c r="L24" s="42"/>
      <c r="M24" s="42"/>
      <c r="N24" s="42"/>
      <c r="O24" s="42"/>
      <c r="P24" s="42"/>
      <c r="Q24" s="42"/>
      <c r="R24" s="2"/>
    </row>
    <row r="25" spans="1:18" ht="28.5" customHeight="1" x14ac:dyDescent="0.2">
      <c r="A25" s="25" t="s">
        <v>136</v>
      </c>
      <c r="B25" s="25"/>
      <c r="C25" s="25"/>
      <c r="D25" s="25"/>
      <c r="E25" s="25"/>
      <c r="F25" s="25"/>
      <c r="G25" s="25"/>
      <c r="H25" s="25"/>
      <c r="I25" s="25"/>
      <c r="J25" s="25"/>
      <c r="K25" s="25"/>
      <c r="L25" s="25"/>
      <c r="M25" s="25"/>
      <c r="N25" s="25"/>
      <c r="O25" s="25"/>
      <c r="P25" s="25"/>
      <c r="Q25" s="25"/>
    </row>
    <row r="26" spans="1:18" ht="28.35" customHeight="1" x14ac:dyDescent="0.2">
      <c r="A26" s="23" t="s">
        <v>140</v>
      </c>
      <c r="B26" s="23"/>
      <c r="C26" s="23"/>
      <c r="D26" s="23"/>
      <c r="E26" s="23"/>
      <c r="F26" s="23"/>
      <c r="G26" s="23"/>
      <c r="H26" s="23"/>
      <c r="I26" s="23"/>
      <c r="J26" s="23"/>
      <c r="K26" s="23"/>
      <c r="L26" s="23"/>
      <c r="M26" s="23"/>
      <c r="N26" s="23"/>
      <c r="O26" s="23"/>
      <c r="P26" s="23"/>
      <c r="Q26" s="23"/>
      <c r="R26" s="2"/>
    </row>
    <row r="27" spans="1:18" ht="28.35" customHeight="1" x14ac:dyDescent="0.2">
      <c r="A27" s="23" t="s">
        <v>38</v>
      </c>
      <c r="B27" s="23"/>
      <c r="C27" s="23"/>
      <c r="D27" s="23"/>
      <c r="E27" s="23"/>
      <c r="F27" s="23"/>
      <c r="G27" s="23"/>
      <c r="H27" s="23"/>
      <c r="I27" s="23"/>
      <c r="J27" s="23"/>
      <c r="K27" s="23"/>
      <c r="L27" s="23"/>
      <c r="M27" s="23"/>
      <c r="N27" s="23"/>
      <c r="O27" s="14" t="s">
        <v>54</v>
      </c>
      <c r="P27" s="49" t="s">
        <v>1</v>
      </c>
      <c r="Q27" s="49"/>
      <c r="R27" s="2"/>
    </row>
    <row r="28" spans="1:18" ht="14.1" customHeight="1" x14ac:dyDescent="0.2">
      <c r="A28" s="7" t="s">
        <v>39</v>
      </c>
      <c r="B28" s="19" t="s">
        <v>109</v>
      </c>
      <c r="C28" s="19"/>
      <c r="D28" s="19"/>
      <c r="E28" s="19"/>
      <c r="F28" s="19"/>
      <c r="G28" s="19"/>
      <c r="H28" s="19"/>
      <c r="I28" s="19"/>
      <c r="J28" s="19"/>
      <c r="K28" s="19"/>
      <c r="L28" s="19"/>
      <c r="M28" s="19"/>
      <c r="N28" s="19"/>
      <c r="O28" s="15"/>
      <c r="P28" s="41" t="str">
        <f>IFERROR(AVERAGE(O28:O40),"")</f>
        <v/>
      </c>
      <c r="Q28" s="41"/>
      <c r="R28" s="2"/>
    </row>
    <row r="29" spans="1:18" ht="14.1" customHeight="1" x14ac:dyDescent="0.2">
      <c r="A29" s="7" t="s">
        <v>40</v>
      </c>
      <c r="B29" s="19" t="s">
        <v>110</v>
      </c>
      <c r="C29" s="19"/>
      <c r="D29" s="19"/>
      <c r="E29" s="19"/>
      <c r="F29" s="19"/>
      <c r="G29" s="19"/>
      <c r="H29" s="19"/>
      <c r="I29" s="19"/>
      <c r="J29" s="19"/>
      <c r="K29" s="19"/>
      <c r="L29" s="19"/>
      <c r="M29" s="19"/>
      <c r="N29" s="19"/>
      <c r="O29" s="15"/>
      <c r="P29" s="41"/>
      <c r="Q29" s="41"/>
      <c r="R29" s="2"/>
    </row>
    <row r="30" spans="1:18" ht="14.1" customHeight="1" x14ac:dyDescent="0.2">
      <c r="A30" s="7" t="s">
        <v>41</v>
      </c>
      <c r="B30" s="19" t="s">
        <v>108</v>
      </c>
      <c r="C30" s="19"/>
      <c r="D30" s="19"/>
      <c r="E30" s="19"/>
      <c r="F30" s="19"/>
      <c r="G30" s="19"/>
      <c r="H30" s="19"/>
      <c r="I30" s="19"/>
      <c r="J30" s="19"/>
      <c r="K30" s="19"/>
      <c r="L30" s="19"/>
      <c r="M30" s="19"/>
      <c r="N30" s="19"/>
      <c r="O30" s="15"/>
      <c r="P30" s="41"/>
      <c r="Q30" s="41"/>
      <c r="R30" s="2"/>
    </row>
    <row r="31" spans="1:18" ht="14.1" customHeight="1" x14ac:dyDescent="0.2">
      <c r="A31" s="7" t="s">
        <v>42</v>
      </c>
      <c r="B31" s="19" t="s">
        <v>111</v>
      </c>
      <c r="C31" s="19"/>
      <c r="D31" s="19"/>
      <c r="E31" s="19"/>
      <c r="F31" s="19"/>
      <c r="G31" s="19"/>
      <c r="H31" s="19"/>
      <c r="I31" s="19"/>
      <c r="J31" s="19"/>
      <c r="K31" s="19"/>
      <c r="L31" s="19"/>
      <c r="M31" s="19"/>
      <c r="N31" s="19"/>
      <c r="O31" s="15"/>
      <c r="P31" s="41"/>
      <c r="Q31" s="41"/>
      <c r="R31" s="2"/>
    </row>
    <row r="32" spans="1:18" ht="14.1" customHeight="1" x14ac:dyDescent="0.2">
      <c r="A32" s="7" t="s">
        <v>43</v>
      </c>
      <c r="B32" s="19" t="s">
        <v>112</v>
      </c>
      <c r="C32" s="19"/>
      <c r="D32" s="19"/>
      <c r="E32" s="19"/>
      <c r="F32" s="19"/>
      <c r="G32" s="19"/>
      <c r="H32" s="19"/>
      <c r="I32" s="19"/>
      <c r="J32" s="19"/>
      <c r="K32" s="19"/>
      <c r="L32" s="19"/>
      <c r="M32" s="19"/>
      <c r="N32" s="19"/>
      <c r="O32" s="15"/>
      <c r="P32" s="41"/>
      <c r="Q32" s="41"/>
      <c r="R32" s="2"/>
    </row>
    <row r="33" spans="1:18" ht="14.1" customHeight="1" x14ac:dyDescent="0.2">
      <c r="A33" s="7" t="s">
        <v>44</v>
      </c>
      <c r="B33" s="19" t="s">
        <v>113</v>
      </c>
      <c r="C33" s="19"/>
      <c r="D33" s="19"/>
      <c r="E33" s="19"/>
      <c r="F33" s="19"/>
      <c r="G33" s="19"/>
      <c r="H33" s="19"/>
      <c r="I33" s="19"/>
      <c r="J33" s="19"/>
      <c r="K33" s="19"/>
      <c r="L33" s="19"/>
      <c r="M33" s="19"/>
      <c r="N33" s="19"/>
      <c r="O33" s="15"/>
      <c r="P33" s="41"/>
      <c r="Q33" s="41"/>
      <c r="R33" s="2"/>
    </row>
    <row r="34" spans="1:18" ht="14.1" customHeight="1" x14ac:dyDescent="0.2">
      <c r="A34" s="7" t="s">
        <v>45</v>
      </c>
      <c r="B34" s="19" t="s">
        <v>114</v>
      </c>
      <c r="C34" s="19"/>
      <c r="D34" s="19"/>
      <c r="E34" s="19"/>
      <c r="F34" s="19"/>
      <c r="G34" s="19"/>
      <c r="H34" s="19"/>
      <c r="I34" s="19"/>
      <c r="J34" s="19"/>
      <c r="K34" s="19"/>
      <c r="L34" s="19"/>
      <c r="M34" s="19"/>
      <c r="N34" s="19"/>
      <c r="O34" s="15"/>
      <c r="P34" s="41"/>
      <c r="Q34" s="41"/>
      <c r="R34" s="2"/>
    </row>
    <row r="35" spans="1:18" ht="14.1" customHeight="1" x14ac:dyDescent="0.2">
      <c r="A35" s="7" t="s">
        <v>46</v>
      </c>
      <c r="B35" s="19" t="s">
        <v>115</v>
      </c>
      <c r="C35" s="19"/>
      <c r="D35" s="19"/>
      <c r="E35" s="19"/>
      <c r="F35" s="19"/>
      <c r="G35" s="19"/>
      <c r="H35" s="19"/>
      <c r="I35" s="19"/>
      <c r="J35" s="19"/>
      <c r="K35" s="19"/>
      <c r="L35" s="19"/>
      <c r="M35" s="19"/>
      <c r="N35" s="19"/>
      <c r="O35" s="15"/>
      <c r="P35" s="41"/>
      <c r="Q35" s="41"/>
      <c r="R35" s="2"/>
    </row>
    <row r="36" spans="1:18" ht="23.25" customHeight="1" x14ac:dyDescent="0.2">
      <c r="A36" s="7" t="s">
        <v>47</v>
      </c>
      <c r="B36" s="19" t="s">
        <v>116</v>
      </c>
      <c r="C36" s="19"/>
      <c r="D36" s="19"/>
      <c r="E36" s="19"/>
      <c r="F36" s="19"/>
      <c r="G36" s="19"/>
      <c r="H36" s="19"/>
      <c r="I36" s="19"/>
      <c r="J36" s="19"/>
      <c r="K36" s="19"/>
      <c r="L36" s="19"/>
      <c r="M36" s="19"/>
      <c r="N36" s="19"/>
      <c r="O36" s="15"/>
      <c r="P36" s="41"/>
      <c r="Q36" s="41"/>
      <c r="R36" s="2"/>
    </row>
    <row r="37" spans="1:18" ht="30" customHeight="1" x14ac:dyDescent="0.2">
      <c r="A37" s="7" t="s">
        <v>48</v>
      </c>
      <c r="B37" s="19" t="s">
        <v>117</v>
      </c>
      <c r="C37" s="19"/>
      <c r="D37" s="19"/>
      <c r="E37" s="19"/>
      <c r="F37" s="19"/>
      <c r="G37" s="19"/>
      <c r="H37" s="19"/>
      <c r="I37" s="19"/>
      <c r="J37" s="19"/>
      <c r="K37" s="19"/>
      <c r="L37" s="19"/>
      <c r="M37" s="19"/>
      <c r="N37" s="19"/>
      <c r="O37" s="15"/>
      <c r="P37" s="41"/>
      <c r="Q37" s="41"/>
      <c r="R37" s="2"/>
    </row>
    <row r="38" spans="1:18" ht="14.1" customHeight="1" x14ac:dyDescent="0.2">
      <c r="A38" s="7" t="s">
        <v>49</v>
      </c>
      <c r="B38" s="19" t="s">
        <v>118</v>
      </c>
      <c r="C38" s="19"/>
      <c r="D38" s="19"/>
      <c r="E38" s="19"/>
      <c r="F38" s="19"/>
      <c r="G38" s="19"/>
      <c r="H38" s="19"/>
      <c r="I38" s="19"/>
      <c r="J38" s="19"/>
      <c r="K38" s="19"/>
      <c r="L38" s="19"/>
      <c r="M38" s="19"/>
      <c r="N38" s="19"/>
      <c r="O38" s="15"/>
      <c r="P38" s="41"/>
      <c r="Q38" s="41"/>
      <c r="R38" s="2"/>
    </row>
    <row r="39" spans="1:18" ht="17.25" customHeight="1" x14ac:dyDescent="0.2">
      <c r="A39" s="7" t="s">
        <v>50</v>
      </c>
      <c r="B39" s="19" t="s">
        <v>119</v>
      </c>
      <c r="C39" s="19"/>
      <c r="D39" s="19"/>
      <c r="E39" s="19"/>
      <c r="F39" s="19"/>
      <c r="G39" s="19"/>
      <c r="H39" s="19"/>
      <c r="I39" s="19"/>
      <c r="J39" s="19"/>
      <c r="K39" s="19"/>
      <c r="L39" s="19"/>
      <c r="M39" s="19"/>
      <c r="N39" s="19"/>
      <c r="O39" s="15"/>
      <c r="P39" s="41"/>
      <c r="Q39" s="41"/>
      <c r="R39" s="2"/>
    </row>
    <row r="40" spans="1:18" ht="28.5" customHeight="1" x14ac:dyDescent="0.2">
      <c r="A40" s="7" t="s">
        <v>51</v>
      </c>
      <c r="B40" s="19" t="s">
        <v>120</v>
      </c>
      <c r="C40" s="19"/>
      <c r="D40" s="19"/>
      <c r="E40" s="19"/>
      <c r="F40" s="19"/>
      <c r="G40" s="19"/>
      <c r="H40" s="19"/>
      <c r="I40" s="19"/>
      <c r="J40" s="19"/>
      <c r="K40" s="19"/>
      <c r="L40" s="19"/>
      <c r="M40" s="19"/>
      <c r="N40" s="19"/>
      <c r="O40" s="15"/>
      <c r="P40" s="41"/>
      <c r="Q40" s="41"/>
      <c r="R40" s="2"/>
    </row>
    <row r="41" spans="1:18" ht="28.35" customHeight="1" x14ac:dyDescent="0.2">
      <c r="A41" s="23" t="s">
        <v>56</v>
      </c>
      <c r="B41" s="23"/>
      <c r="C41" s="23"/>
      <c r="D41" s="23"/>
      <c r="E41" s="23"/>
      <c r="F41" s="23"/>
      <c r="G41" s="23"/>
      <c r="H41" s="23"/>
      <c r="I41" s="23"/>
      <c r="J41" s="23"/>
      <c r="K41" s="23"/>
      <c r="L41" s="23"/>
      <c r="M41" s="23"/>
      <c r="N41" s="23"/>
      <c r="O41" s="14" t="s">
        <v>54</v>
      </c>
      <c r="P41" s="43" t="s">
        <v>2</v>
      </c>
      <c r="Q41" s="43"/>
      <c r="R41" s="2"/>
    </row>
    <row r="42" spans="1:18" ht="33" customHeight="1" x14ac:dyDescent="0.2">
      <c r="A42" s="14" t="s">
        <v>39</v>
      </c>
      <c r="B42" s="21" t="s">
        <v>141</v>
      </c>
      <c r="C42" s="21"/>
      <c r="D42" s="21"/>
      <c r="E42" s="21"/>
      <c r="F42" s="21"/>
      <c r="G42" s="21"/>
      <c r="H42" s="21"/>
      <c r="I42" s="21"/>
      <c r="J42" s="21"/>
      <c r="K42" s="21"/>
      <c r="L42" s="21"/>
      <c r="M42" s="21"/>
      <c r="N42" s="21"/>
      <c r="O42" s="21"/>
      <c r="P42" s="46" t="str">
        <f>IFERROR(AVERAGE(O42:O71),"")</f>
        <v/>
      </c>
      <c r="Q42" s="46"/>
      <c r="R42" s="3"/>
    </row>
    <row r="43" spans="1:18" ht="33" customHeight="1" x14ac:dyDescent="0.2">
      <c r="A43" s="7" t="s">
        <v>59</v>
      </c>
      <c r="B43" s="22" t="s">
        <v>121</v>
      </c>
      <c r="C43" s="22"/>
      <c r="D43" s="22"/>
      <c r="E43" s="22"/>
      <c r="F43" s="22"/>
      <c r="G43" s="22"/>
      <c r="H43" s="22"/>
      <c r="I43" s="22"/>
      <c r="J43" s="22"/>
      <c r="K43" s="22"/>
      <c r="L43" s="22"/>
      <c r="M43" s="22"/>
      <c r="N43" s="22"/>
      <c r="O43" s="15"/>
      <c r="P43" s="46"/>
      <c r="Q43" s="46"/>
      <c r="R43" s="3"/>
    </row>
    <row r="44" spans="1:18" ht="19.5" customHeight="1" x14ac:dyDescent="0.2">
      <c r="A44" s="7" t="s">
        <v>60</v>
      </c>
      <c r="B44" s="22" t="s">
        <v>122</v>
      </c>
      <c r="C44" s="22"/>
      <c r="D44" s="22"/>
      <c r="E44" s="22"/>
      <c r="F44" s="22"/>
      <c r="G44" s="22"/>
      <c r="H44" s="22"/>
      <c r="I44" s="22"/>
      <c r="J44" s="22"/>
      <c r="K44" s="22"/>
      <c r="L44" s="22"/>
      <c r="M44" s="22"/>
      <c r="N44" s="22"/>
      <c r="O44" s="15"/>
      <c r="P44" s="46"/>
      <c r="Q44" s="46"/>
      <c r="R44" s="3"/>
    </row>
    <row r="45" spans="1:18" ht="19.5" customHeight="1" x14ac:dyDescent="0.2">
      <c r="A45" s="7" t="s">
        <v>61</v>
      </c>
      <c r="B45" s="22" t="s">
        <v>123</v>
      </c>
      <c r="C45" s="22"/>
      <c r="D45" s="22"/>
      <c r="E45" s="22"/>
      <c r="F45" s="22"/>
      <c r="G45" s="22"/>
      <c r="H45" s="22"/>
      <c r="I45" s="22"/>
      <c r="J45" s="22"/>
      <c r="K45" s="22"/>
      <c r="L45" s="22"/>
      <c r="M45" s="22"/>
      <c r="N45" s="22"/>
      <c r="O45" s="15"/>
      <c r="P45" s="46"/>
      <c r="Q45" s="46"/>
      <c r="R45" s="3"/>
    </row>
    <row r="46" spans="1:18" ht="17.25" customHeight="1" x14ac:dyDescent="0.2">
      <c r="A46" s="7" t="s">
        <v>62</v>
      </c>
      <c r="B46" s="22" t="s">
        <v>124</v>
      </c>
      <c r="C46" s="22"/>
      <c r="D46" s="22"/>
      <c r="E46" s="22"/>
      <c r="F46" s="22"/>
      <c r="G46" s="22"/>
      <c r="H46" s="22"/>
      <c r="I46" s="22"/>
      <c r="J46" s="22"/>
      <c r="K46" s="22"/>
      <c r="L46" s="22"/>
      <c r="M46" s="22"/>
      <c r="N46" s="22"/>
      <c r="O46" s="15"/>
      <c r="P46" s="46"/>
      <c r="Q46" s="46"/>
      <c r="R46" s="3"/>
    </row>
    <row r="47" spans="1:18" ht="21" customHeight="1" x14ac:dyDescent="0.2">
      <c r="A47" s="7" t="s">
        <v>63</v>
      </c>
      <c r="B47" s="22" t="s">
        <v>125</v>
      </c>
      <c r="C47" s="22"/>
      <c r="D47" s="22"/>
      <c r="E47" s="22"/>
      <c r="F47" s="22"/>
      <c r="G47" s="22"/>
      <c r="H47" s="22"/>
      <c r="I47" s="22"/>
      <c r="J47" s="22"/>
      <c r="K47" s="22"/>
      <c r="L47" s="22"/>
      <c r="M47" s="22"/>
      <c r="N47" s="22"/>
      <c r="O47" s="15"/>
      <c r="P47" s="46"/>
      <c r="Q47" s="46"/>
      <c r="R47" s="3"/>
    </row>
    <row r="48" spans="1:18" ht="30.75" customHeight="1" x14ac:dyDescent="0.2">
      <c r="A48" s="7" t="s">
        <v>64</v>
      </c>
      <c r="B48" s="22" t="s">
        <v>126</v>
      </c>
      <c r="C48" s="22"/>
      <c r="D48" s="22"/>
      <c r="E48" s="22"/>
      <c r="F48" s="22"/>
      <c r="G48" s="22"/>
      <c r="H48" s="22"/>
      <c r="I48" s="22"/>
      <c r="J48" s="22"/>
      <c r="K48" s="22"/>
      <c r="L48" s="22"/>
      <c r="M48" s="22"/>
      <c r="N48" s="22"/>
      <c r="O48" s="15"/>
      <c r="P48" s="46"/>
      <c r="Q48" s="46"/>
      <c r="R48" s="3"/>
    </row>
    <row r="49" spans="1:18" ht="20.25" customHeight="1" x14ac:dyDescent="0.2">
      <c r="A49" s="7" t="s">
        <v>65</v>
      </c>
      <c r="B49" s="22" t="s">
        <v>127</v>
      </c>
      <c r="C49" s="22"/>
      <c r="D49" s="22"/>
      <c r="E49" s="22"/>
      <c r="F49" s="22"/>
      <c r="G49" s="22"/>
      <c r="H49" s="22"/>
      <c r="I49" s="22"/>
      <c r="J49" s="22"/>
      <c r="K49" s="22"/>
      <c r="L49" s="22"/>
      <c r="M49" s="22"/>
      <c r="N49" s="22"/>
      <c r="O49" s="15"/>
      <c r="P49" s="46"/>
      <c r="Q49" s="46"/>
      <c r="R49" s="3"/>
    </row>
    <row r="50" spans="1:18" ht="24" customHeight="1" x14ac:dyDescent="0.2">
      <c r="A50" s="7" t="s">
        <v>66</v>
      </c>
      <c r="B50" s="22" t="s">
        <v>158</v>
      </c>
      <c r="C50" s="22"/>
      <c r="D50" s="22"/>
      <c r="E50" s="22"/>
      <c r="F50" s="22"/>
      <c r="G50" s="22"/>
      <c r="H50" s="22"/>
      <c r="I50" s="22"/>
      <c r="J50" s="22"/>
      <c r="K50" s="22"/>
      <c r="L50" s="22"/>
      <c r="M50" s="22"/>
      <c r="N50" s="22"/>
      <c r="O50" s="15"/>
      <c r="P50" s="46"/>
      <c r="Q50" s="46"/>
      <c r="R50" s="3"/>
    </row>
    <row r="51" spans="1:18" ht="30.75" customHeight="1" x14ac:dyDescent="0.2">
      <c r="A51" s="7" t="s">
        <v>67</v>
      </c>
      <c r="B51" s="22" t="s">
        <v>159</v>
      </c>
      <c r="C51" s="22"/>
      <c r="D51" s="22"/>
      <c r="E51" s="22"/>
      <c r="F51" s="22"/>
      <c r="G51" s="22"/>
      <c r="H51" s="22"/>
      <c r="I51" s="22"/>
      <c r="J51" s="22"/>
      <c r="K51" s="22"/>
      <c r="L51" s="22"/>
      <c r="M51" s="22"/>
      <c r="N51" s="22"/>
      <c r="O51" s="15"/>
      <c r="P51" s="46"/>
      <c r="Q51" s="46"/>
      <c r="R51" s="3"/>
    </row>
    <row r="52" spans="1:18" ht="24.75" customHeight="1" x14ac:dyDescent="0.2">
      <c r="A52" s="7" t="s">
        <v>68</v>
      </c>
      <c r="B52" s="22" t="s">
        <v>160</v>
      </c>
      <c r="C52" s="22"/>
      <c r="D52" s="22"/>
      <c r="E52" s="22"/>
      <c r="F52" s="22"/>
      <c r="G52" s="22"/>
      <c r="H52" s="22"/>
      <c r="I52" s="22"/>
      <c r="J52" s="22"/>
      <c r="K52" s="22"/>
      <c r="L52" s="22"/>
      <c r="M52" s="22"/>
      <c r="N52" s="22"/>
      <c r="O52" s="15"/>
      <c r="P52" s="46"/>
      <c r="Q52" s="46"/>
      <c r="R52" s="3"/>
    </row>
    <row r="53" spans="1:18" ht="32.25" customHeight="1" x14ac:dyDescent="0.2">
      <c r="A53" s="7" t="s">
        <v>69</v>
      </c>
      <c r="B53" s="22" t="s">
        <v>161</v>
      </c>
      <c r="C53" s="22"/>
      <c r="D53" s="22"/>
      <c r="E53" s="22"/>
      <c r="F53" s="22"/>
      <c r="G53" s="22"/>
      <c r="H53" s="22"/>
      <c r="I53" s="22"/>
      <c r="J53" s="22"/>
      <c r="K53" s="22"/>
      <c r="L53" s="22"/>
      <c r="M53" s="22"/>
      <c r="N53" s="22"/>
      <c r="O53" s="15"/>
      <c r="P53" s="46"/>
      <c r="Q53" s="46"/>
      <c r="R53" s="3"/>
    </row>
    <row r="54" spans="1:18" ht="21" customHeight="1" x14ac:dyDescent="0.2">
      <c r="A54" s="7" t="s">
        <v>70</v>
      </c>
      <c r="B54" s="22" t="s">
        <v>162</v>
      </c>
      <c r="C54" s="22"/>
      <c r="D54" s="22"/>
      <c r="E54" s="22"/>
      <c r="F54" s="22"/>
      <c r="G54" s="22"/>
      <c r="H54" s="22"/>
      <c r="I54" s="22"/>
      <c r="J54" s="22"/>
      <c r="K54" s="22"/>
      <c r="L54" s="22"/>
      <c r="M54" s="22"/>
      <c r="N54" s="22"/>
      <c r="O54" s="15"/>
      <c r="P54" s="46"/>
      <c r="Q54" s="46"/>
      <c r="R54" s="3"/>
    </row>
    <row r="55" spans="1:18" ht="22.5" customHeight="1" x14ac:dyDescent="0.2">
      <c r="A55" s="7" t="s">
        <v>71</v>
      </c>
      <c r="B55" s="22" t="s">
        <v>163</v>
      </c>
      <c r="C55" s="22"/>
      <c r="D55" s="22"/>
      <c r="E55" s="22"/>
      <c r="F55" s="22"/>
      <c r="G55" s="22"/>
      <c r="H55" s="22"/>
      <c r="I55" s="22"/>
      <c r="J55" s="22"/>
      <c r="K55" s="22"/>
      <c r="L55" s="22"/>
      <c r="M55" s="22"/>
      <c r="N55" s="22"/>
      <c r="O55" s="15"/>
      <c r="P55" s="46"/>
      <c r="Q55" s="46"/>
      <c r="R55" s="3"/>
    </row>
    <row r="56" spans="1:18" ht="22.5" customHeight="1" x14ac:dyDescent="0.2">
      <c r="A56" s="7" t="s">
        <v>72</v>
      </c>
      <c r="B56" s="22" t="s">
        <v>164</v>
      </c>
      <c r="C56" s="22"/>
      <c r="D56" s="22"/>
      <c r="E56" s="22"/>
      <c r="F56" s="22"/>
      <c r="G56" s="22"/>
      <c r="H56" s="22"/>
      <c r="I56" s="22"/>
      <c r="J56" s="22"/>
      <c r="K56" s="22"/>
      <c r="L56" s="22"/>
      <c r="M56" s="22"/>
      <c r="N56" s="22"/>
      <c r="O56" s="15"/>
      <c r="P56" s="46"/>
      <c r="Q56" s="46"/>
      <c r="R56" s="3"/>
    </row>
    <row r="57" spans="1:18" ht="32.25" customHeight="1" x14ac:dyDescent="0.2">
      <c r="A57" s="14" t="s">
        <v>40</v>
      </c>
      <c r="B57" s="20" t="s">
        <v>143</v>
      </c>
      <c r="C57" s="20"/>
      <c r="D57" s="20"/>
      <c r="E57" s="20"/>
      <c r="F57" s="20"/>
      <c r="G57" s="20"/>
      <c r="H57" s="20"/>
      <c r="I57" s="20"/>
      <c r="J57" s="20"/>
      <c r="K57" s="20"/>
      <c r="L57" s="20"/>
      <c r="M57" s="20"/>
      <c r="N57" s="20"/>
      <c r="O57" s="20"/>
      <c r="P57" s="46"/>
      <c r="Q57" s="46"/>
      <c r="R57" s="3"/>
    </row>
    <row r="58" spans="1:18" ht="28.35" customHeight="1" x14ac:dyDescent="0.2">
      <c r="A58" s="7" t="s">
        <v>74</v>
      </c>
      <c r="B58" s="22" t="s">
        <v>73</v>
      </c>
      <c r="C58" s="22"/>
      <c r="D58" s="22"/>
      <c r="E58" s="22"/>
      <c r="F58" s="22"/>
      <c r="G58" s="22"/>
      <c r="H58" s="22"/>
      <c r="I58" s="22"/>
      <c r="J58" s="22"/>
      <c r="K58" s="22"/>
      <c r="L58" s="22"/>
      <c r="M58" s="22"/>
      <c r="N58" s="22"/>
      <c r="O58" s="15"/>
      <c r="P58" s="46"/>
      <c r="Q58" s="46"/>
      <c r="R58" s="3"/>
    </row>
    <row r="59" spans="1:18" ht="18" customHeight="1" x14ac:dyDescent="0.2">
      <c r="A59" s="7" t="s">
        <v>75</v>
      </c>
      <c r="B59" s="22" t="s">
        <v>79</v>
      </c>
      <c r="C59" s="22"/>
      <c r="D59" s="22"/>
      <c r="E59" s="22"/>
      <c r="F59" s="22"/>
      <c r="G59" s="22"/>
      <c r="H59" s="22"/>
      <c r="I59" s="22"/>
      <c r="J59" s="22"/>
      <c r="K59" s="22"/>
      <c r="L59" s="22"/>
      <c r="M59" s="22"/>
      <c r="N59" s="22"/>
      <c r="O59" s="15"/>
      <c r="P59" s="46"/>
      <c r="Q59" s="46"/>
      <c r="R59" s="3"/>
    </row>
    <row r="60" spans="1:18" ht="18.75" customHeight="1" x14ac:dyDescent="0.2">
      <c r="A60" s="7" t="s">
        <v>76</v>
      </c>
      <c r="B60" s="22" t="s">
        <v>80</v>
      </c>
      <c r="C60" s="22"/>
      <c r="D60" s="22"/>
      <c r="E60" s="22"/>
      <c r="F60" s="22"/>
      <c r="G60" s="22"/>
      <c r="H60" s="22"/>
      <c r="I60" s="22"/>
      <c r="J60" s="22"/>
      <c r="K60" s="22"/>
      <c r="L60" s="22"/>
      <c r="M60" s="22"/>
      <c r="N60" s="22"/>
      <c r="O60" s="15"/>
      <c r="P60" s="46"/>
      <c r="Q60" s="46"/>
      <c r="R60" s="3"/>
    </row>
    <row r="61" spans="1:18" ht="24" customHeight="1" x14ac:dyDescent="0.2">
      <c r="A61" s="7" t="s">
        <v>77</v>
      </c>
      <c r="B61" s="22" t="s">
        <v>81</v>
      </c>
      <c r="C61" s="22"/>
      <c r="D61" s="22"/>
      <c r="E61" s="22"/>
      <c r="F61" s="22"/>
      <c r="G61" s="22"/>
      <c r="H61" s="22"/>
      <c r="I61" s="22"/>
      <c r="J61" s="22"/>
      <c r="K61" s="22"/>
      <c r="L61" s="22"/>
      <c r="M61" s="22"/>
      <c r="N61" s="22"/>
      <c r="O61" s="15"/>
      <c r="P61" s="46"/>
      <c r="Q61" s="46"/>
      <c r="R61" s="3"/>
    </row>
    <row r="62" spans="1:18" ht="24" customHeight="1" x14ac:dyDescent="0.2">
      <c r="A62" s="7" t="s">
        <v>78</v>
      </c>
      <c r="B62" s="22" t="s">
        <v>82</v>
      </c>
      <c r="C62" s="22"/>
      <c r="D62" s="22"/>
      <c r="E62" s="22"/>
      <c r="F62" s="22"/>
      <c r="G62" s="22"/>
      <c r="H62" s="22"/>
      <c r="I62" s="22"/>
      <c r="J62" s="22"/>
      <c r="K62" s="22"/>
      <c r="L62" s="22"/>
      <c r="M62" s="22"/>
      <c r="N62" s="22"/>
      <c r="O62" s="15"/>
      <c r="P62" s="46"/>
      <c r="Q62" s="46"/>
      <c r="R62" s="3"/>
    </row>
    <row r="63" spans="1:18" ht="28.35" customHeight="1" x14ac:dyDescent="0.2">
      <c r="A63" s="14" t="s">
        <v>41</v>
      </c>
      <c r="B63" s="44" t="s">
        <v>144</v>
      </c>
      <c r="C63" s="44"/>
      <c r="D63" s="44"/>
      <c r="E63" s="44"/>
      <c r="F63" s="44"/>
      <c r="G63" s="44"/>
      <c r="H63" s="44"/>
      <c r="I63" s="44"/>
      <c r="J63" s="44"/>
      <c r="K63" s="44"/>
      <c r="L63" s="44"/>
      <c r="M63" s="44"/>
      <c r="N63" s="44"/>
      <c r="O63" s="44"/>
      <c r="P63" s="46"/>
      <c r="Q63" s="46"/>
      <c r="R63" s="3"/>
    </row>
    <row r="64" spans="1:18" ht="28.35" customHeight="1" x14ac:dyDescent="0.2">
      <c r="A64" s="7" t="s">
        <v>83</v>
      </c>
      <c r="B64" s="22" t="s">
        <v>128</v>
      </c>
      <c r="C64" s="22"/>
      <c r="D64" s="22"/>
      <c r="E64" s="22"/>
      <c r="F64" s="22"/>
      <c r="G64" s="22"/>
      <c r="H64" s="22"/>
      <c r="I64" s="22"/>
      <c r="J64" s="22"/>
      <c r="K64" s="22"/>
      <c r="L64" s="22"/>
      <c r="M64" s="22"/>
      <c r="N64" s="22"/>
      <c r="O64" s="15"/>
      <c r="P64" s="46"/>
      <c r="Q64" s="46"/>
      <c r="R64" s="3"/>
    </row>
    <row r="65" spans="1:18" ht="28.35" customHeight="1" x14ac:dyDescent="0.2">
      <c r="A65" s="7" t="s">
        <v>84</v>
      </c>
      <c r="B65" s="22" t="s">
        <v>87</v>
      </c>
      <c r="C65" s="22"/>
      <c r="D65" s="22"/>
      <c r="E65" s="22"/>
      <c r="F65" s="22"/>
      <c r="G65" s="22"/>
      <c r="H65" s="22"/>
      <c r="I65" s="22"/>
      <c r="J65" s="22"/>
      <c r="K65" s="22"/>
      <c r="L65" s="22"/>
      <c r="M65" s="22"/>
      <c r="N65" s="22"/>
      <c r="O65" s="15"/>
      <c r="P65" s="46"/>
      <c r="Q65" s="46"/>
      <c r="R65" s="3"/>
    </row>
    <row r="66" spans="1:18" ht="28.35" customHeight="1" x14ac:dyDescent="0.2">
      <c r="A66" s="7" t="s">
        <v>85</v>
      </c>
      <c r="B66" s="22" t="s">
        <v>88</v>
      </c>
      <c r="C66" s="22"/>
      <c r="D66" s="22"/>
      <c r="E66" s="22"/>
      <c r="F66" s="22"/>
      <c r="G66" s="22"/>
      <c r="H66" s="22"/>
      <c r="I66" s="22"/>
      <c r="J66" s="22"/>
      <c r="K66" s="22"/>
      <c r="L66" s="22"/>
      <c r="M66" s="22"/>
      <c r="N66" s="22"/>
      <c r="O66" s="15"/>
      <c r="P66" s="46"/>
      <c r="Q66" s="46"/>
      <c r="R66" s="3"/>
    </row>
    <row r="67" spans="1:18" ht="26.25" customHeight="1" x14ac:dyDescent="0.2">
      <c r="A67" s="7" t="s">
        <v>86</v>
      </c>
      <c r="B67" s="22" t="s">
        <v>89</v>
      </c>
      <c r="C67" s="22"/>
      <c r="D67" s="22"/>
      <c r="E67" s="22"/>
      <c r="F67" s="22"/>
      <c r="G67" s="22"/>
      <c r="H67" s="22"/>
      <c r="I67" s="22"/>
      <c r="J67" s="22"/>
      <c r="K67" s="22"/>
      <c r="L67" s="22"/>
      <c r="M67" s="22"/>
      <c r="N67" s="22"/>
      <c r="O67" s="15"/>
      <c r="P67" s="46"/>
      <c r="Q67" s="46"/>
      <c r="R67" s="3"/>
    </row>
    <row r="68" spans="1:18" ht="56.25" customHeight="1" x14ac:dyDescent="0.2">
      <c r="A68" s="14" t="s">
        <v>42</v>
      </c>
      <c r="B68" s="21" t="s">
        <v>145</v>
      </c>
      <c r="C68" s="21"/>
      <c r="D68" s="21"/>
      <c r="E68" s="21"/>
      <c r="F68" s="21"/>
      <c r="G68" s="21"/>
      <c r="H68" s="21"/>
      <c r="I68" s="21"/>
      <c r="J68" s="21"/>
      <c r="K68" s="21"/>
      <c r="L68" s="21"/>
      <c r="M68" s="21"/>
      <c r="N68" s="21"/>
      <c r="O68" s="21"/>
      <c r="P68" s="46"/>
      <c r="Q68" s="46"/>
      <c r="R68" s="3"/>
    </row>
    <row r="69" spans="1:18" ht="28.35" customHeight="1" x14ac:dyDescent="0.2">
      <c r="A69" s="7" t="s">
        <v>92</v>
      </c>
      <c r="B69" s="22" t="s">
        <v>90</v>
      </c>
      <c r="C69" s="22"/>
      <c r="D69" s="22"/>
      <c r="E69" s="22"/>
      <c r="F69" s="22"/>
      <c r="G69" s="22"/>
      <c r="H69" s="22"/>
      <c r="I69" s="22"/>
      <c r="J69" s="22"/>
      <c r="K69" s="22"/>
      <c r="L69" s="22"/>
      <c r="M69" s="22"/>
      <c r="N69" s="22"/>
      <c r="O69" s="16"/>
      <c r="P69" s="46"/>
      <c r="Q69" s="46"/>
      <c r="R69" s="3"/>
    </row>
    <row r="70" spans="1:18" ht="28.35" customHeight="1" x14ac:dyDescent="0.2">
      <c r="A70" s="7" t="s">
        <v>93</v>
      </c>
      <c r="B70" s="22" t="s">
        <v>91</v>
      </c>
      <c r="C70" s="22"/>
      <c r="D70" s="22"/>
      <c r="E70" s="22"/>
      <c r="F70" s="22"/>
      <c r="G70" s="22"/>
      <c r="H70" s="22"/>
      <c r="I70" s="22"/>
      <c r="J70" s="22"/>
      <c r="K70" s="22"/>
      <c r="L70" s="22"/>
      <c r="M70" s="22"/>
      <c r="N70" s="22"/>
      <c r="O70" s="16"/>
      <c r="P70" s="46"/>
      <c r="Q70" s="46"/>
      <c r="R70" s="3"/>
    </row>
    <row r="71" spans="1:18" ht="40.5" customHeight="1" x14ac:dyDescent="0.2">
      <c r="A71" s="7" t="s">
        <v>94</v>
      </c>
      <c r="B71" s="22" t="s">
        <v>95</v>
      </c>
      <c r="C71" s="22"/>
      <c r="D71" s="22"/>
      <c r="E71" s="22"/>
      <c r="F71" s="22"/>
      <c r="G71" s="22"/>
      <c r="H71" s="22"/>
      <c r="I71" s="22"/>
      <c r="J71" s="22"/>
      <c r="K71" s="22"/>
      <c r="L71" s="22"/>
      <c r="M71" s="22"/>
      <c r="N71" s="22"/>
      <c r="O71" s="16"/>
      <c r="P71" s="46"/>
      <c r="Q71" s="46"/>
      <c r="R71" s="3"/>
    </row>
    <row r="72" spans="1:18" ht="28.35" customHeight="1" x14ac:dyDescent="0.2">
      <c r="A72" s="23" t="s">
        <v>146</v>
      </c>
      <c r="B72" s="23"/>
      <c r="C72" s="23"/>
      <c r="D72" s="23"/>
      <c r="E72" s="23"/>
      <c r="F72" s="23"/>
      <c r="G72" s="23"/>
      <c r="H72" s="23"/>
      <c r="I72" s="23"/>
      <c r="J72" s="23"/>
      <c r="K72" s="23"/>
      <c r="L72" s="23"/>
      <c r="M72" s="23"/>
      <c r="N72" s="23"/>
      <c r="O72" s="14" t="s">
        <v>54</v>
      </c>
      <c r="P72" s="43" t="s">
        <v>3</v>
      </c>
      <c r="Q72" s="43"/>
      <c r="R72" s="2"/>
    </row>
    <row r="73" spans="1:18" ht="21.75" customHeight="1" x14ac:dyDescent="0.2">
      <c r="A73" s="8" t="s">
        <v>39</v>
      </c>
      <c r="B73" s="22" t="s">
        <v>96</v>
      </c>
      <c r="C73" s="22"/>
      <c r="D73" s="22"/>
      <c r="E73" s="22"/>
      <c r="F73" s="22"/>
      <c r="G73" s="22"/>
      <c r="H73" s="22"/>
      <c r="I73" s="22"/>
      <c r="J73" s="22"/>
      <c r="K73" s="22"/>
      <c r="L73" s="22"/>
      <c r="M73" s="22"/>
      <c r="N73" s="22"/>
      <c r="O73" s="15"/>
      <c r="P73" s="41" t="str">
        <f>IFERROR(AVERAGE(O73:O76),"")</f>
        <v/>
      </c>
      <c r="Q73" s="41"/>
      <c r="R73" s="2"/>
    </row>
    <row r="74" spans="1:18" ht="31.5" customHeight="1" x14ac:dyDescent="0.2">
      <c r="A74" s="8" t="s">
        <v>40</v>
      </c>
      <c r="B74" s="22" t="s">
        <v>97</v>
      </c>
      <c r="C74" s="22"/>
      <c r="D74" s="22"/>
      <c r="E74" s="22"/>
      <c r="F74" s="22"/>
      <c r="G74" s="22"/>
      <c r="H74" s="22"/>
      <c r="I74" s="22"/>
      <c r="J74" s="22"/>
      <c r="K74" s="22"/>
      <c r="L74" s="22"/>
      <c r="M74" s="22"/>
      <c r="N74" s="22"/>
      <c r="O74" s="15"/>
      <c r="P74" s="41"/>
      <c r="Q74" s="41"/>
      <c r="R74" s="2"/>
    </row>
    <row r="75" spans="1:18" ht="42.75" customHeight="1" x14ac:dyDescent="0.2">
      <c r="A75" s="8" t="s">
        <v>41</v>
      </c>
      <c r="B75" s="22" t="s">
        <v>147</v>
      </c>
      <c r="C75" s="22"/>
      <c r="D75" s="22"/>
      <c r="E75" s="22"/>
      <c r="F75" s="22"/>
      <c r="G75" s="22"/>
      <c r="H75" s="22"/>
      <c r="I75" s="22"/>
      <c r="J75" s="22"/>
      <c r="K75" s="22"/>
      <c r="L75" s="22"/>
      <c r="M75" s="22"/>
      <c r="N75" s="22"/>
      <c r="O75" s="15"/>
      <c r="P75" s="41"/>
      <c r="Q75" s="41"/>
      <c r="R75" s="2"/>
    </row>
    <row r="76" spans="1:18" ht="28.35" customHeight="1" x14ac:dyDescent="0.2">
      <c r="A76" s="8" t="s">
        <v>42</v>
      </c>
      <c r="B76" s="22" t="s">
        <v>148</v>
      </c>
      <c r="C76" s="22"/>
      <c r="D76" s="22"/>
      <c r="E76" s="22"/>
      <c r="F76" s="22"/>
      <c r="G76" s="22"/>
      <c r="H76" s="22"/>
      <c r="I76" s="22"/>
      <c r="J76" s="22"/>
      <c r="K76" s="22"/>
      <c r="L76" s="22"/>
      <c r="M76" s="22"/>
      <c r="N76" s="22"/>
      <c r="O76" s="15"/>
      <c r="P76" s="41"/>
      <c r="Q76" s="41"/>
    </row>
    <row r="77" spans="1:18" ht="28.35" customHeight="1" x14ac:dyDescent="0.2">
      <c r="A77" s="23" t="s">
        <v>98</v>
      </c>
      <c r="B77" s="23"/>
      <c r="C77" s="23"/>
      <c r="D77" s="23"/>
      <c r="E77" s="23"/>
      <c r="F77" s="23"/>
      <c r="G77" s="23"/>
      <c r="H77" s="23"/>
      <c r="I77" s="23"/>
      <c r="J77" s="23"/>
      <c r="K77" s="23"/>
      <c r="L77" s="23"/>
      <c r="M77" s="23"/>
      <c r="N77" s="23"/>
      <c r="O77" s="14" t="s">
        <v>54</v>
      </c>
      <c r="P77" s="43" t="s">
        <v>4</v>
      </c>
      <c r="Q77" s="43"/>
    </row>
    <row r="78" spans="1:18" ht="29.25" customHeight="1" x14ac:dyDescent="0.2">
      <c r="A78" s="8" t="s">
        <v>39</v>
      </c>
      <c r="B78" s="19" t="s">
        <v>129</v>
      </c>
      <c r="C78" s="19"/>
      <c r="D78" s="19"/>
      <c r="E78" s="19"/>
      <c r="F78" s="19"/>
      <c r="G78" s="19"/>
      <c r="H78" s="19"/>
      <c r="I78" s="19"/>
      <c r="J78" s="19"/>
      <c r="K78" s="19"/>
      <c r="L78" s="19"/>
      <c r="M78" s="19"/>
      <c r="N78" s="19"/>
      <c r="O78" s="16"/>
      <c r="P78" s="41" t="str">
        <f>IFERROR(AVERAGE(O78:O90),"")</f>
        <v/>
      </c>
      <c r="Q78" s="41"/>
    </row>
    <row r="79" spans="1:18" ht="26.25" customHeight="1" x14ac:dyDescent="0.2">
      <c r="A79" s="7" t="s">
        <v>40</v>
      </c>
      <c r="B79" s="22" t="s">
        <v>130</v>
      </c>
      <c r="C79" s="22"/>
      <c r="D79" s="22"/>
      <c r="E79" s="22"/>
      <c r="F79" s="22"/>
      <c r="G79" s="22"/>
      <c r="H79" s="22"/>
      <c r="I79" s="22"/>
      <c r="J79" s="22"/>
      <c r="K79" s="22"/>
      <c r="L79" s="22"/>
      <c r="M79" s="22"/>
      <c r="N79" s="22"/>
      <c r="O79" s="16"/>
      <c r="P79" s="41"/>
      <c r="Q79" s="41"/>
    </row>
    <row r="80" spans="1:18" ht="14.1" customHeight="1" x14ac:dyDescent="0.2">
      <c r="A80" s="7" t="s">
        <v>41</v>
      </c>
      <c r="B80" s="22" t="s">
        <v>149</v>
      </c>
      <c r="C80" s="22"/>
      <c r="D80" s="22"/>
      <c r="E80" s="22"/>
      <c r="F80" s="22"/>
      <c r="G80" s="22"/>
      <c r="H80" s="22"/>
      <c r="I80" s="22"/>
      <c r="J80" s="22"/>
      <c r="K80" s="22"/>
      <c r="L80" s="22"/>
      <c r="M80" s="22"/>
      <c r="N80" s="22"/>
      <c r="O80" s="16"/>
      <c r="P80" s="41"/>
      <c r="Q80" s="41"/>
    </row>
    <row r="81" spans="1:17" ht="14.1" customHeight="1" x14ac:dyDescent="0.2">
      <c r="A81" s="14" t="s">
        <v>42</v>
      </c>
      <c r="B81" s="20" t="s">
        <v>150</v>
      </c>
      <c r="C81" s="20"/>
      <c r="D81" s="20"/>
      <c r="E81" s="20"/>
      <c r="F81" s="20"/>
      <c r="G81" s="20"/>
      <c r="H81" s="20"/>
      <c r="I81" s="20"/>
      <c r="J81" s="20"/>
      <c r="K81" s="20"/>
      <c r="L81" s="20"/>
      <c r="M81" s="20"/>
      <c r="N81" s="20"/>
      <c r="O81" s="20"/>
      <c r="P81" s="41"/>
      <c r="Q81" s="41"/>
    </row>
    <row r="82" spans="1:17" ht="14.1" customHeight="1" x14ac:dyDescent="0.2">
      <c r="A82" s="7" t="s">
        <v>92</v>
      </c>
      <c r="B82" s="22" t="s">
        <v>131</v>
      </c>
      <c r="C82" s="22"/>
      <c r="D82" s="22"/>
      <c r="E82" s="22"/>
      <c r="F82" s="22"/>
      <c r="G82" s="22"/>
      <c r="H82" s="22"/>
      <c r="I82" s="22"/>
      <c r="J82" s="22"/>
      <c r="K82" s="22"/>
      <c r="L82" s="22"/>
      <c r="M82" s="22"/>
      <c r="N82" s="22"/>
      <c r="O82" s="15"/>
      <c r="P82" s="41"/>
      <c r="Q82" s="41"/>
    </row>
    <row r="83" spans="1:17" ht="14.1" customHeight="1" x14ac:dyDescent="0.2">
      <c r="A83" s="7" t="s">
        <v>93</v>
      </c>
      <c r="B83" s="22" t="s">
        <v>132</v>
      </c>
      <c r="C83" s="22"/>
      <c r="D83" s="22"/>
      <c r="E83" s="22"/>
      <c r="F83" s="22"/>
      <c r="G83" s="22"/>
      <c r="H83" s="22"/>
      <c r="I83" s="22"/>
      <c r="J83" s="22"/>
      <c r="K83" s="22"/>
      <c r="L83" s="22"/>
      <c r="M83" s="22"/>
      <c r="N83" s="22"/>
      <c r="O83" s="15"/>
      <c r="P83" s="41"/>
      <c r="Q83" s="41"/>
    </row>
    <row r="84" spans="1:17" ht="29.25" customHeight="1" x14ac:dyDescent="0.2">
      <c r="A84" s="7" t="s">
        <v>94</v>
      </c>
      <c r="B84" s="22" t="s">
        <v>151</v>
      </c>
      <c r="C84" s="22"/>
      <c r="D84" s="22"/>
      <c r="E84" s="22"/>
      <c r="F84" s="22"/>
      <c r="G84" s="22"/>
      <c r="H84" s="22"/>
      <c r="I84" s="22"/>
      <c r="J84" s="22"/>
      <c r="K84" s="22"/>
      <c r="L84" s="22"/>
      <c r="M84" s="22"/>
      <c r="N84" s="22"/>
      <c r="O84" s="15"/>
      <c r="P84" s="41"/>
      <c r="Q84" s="41"/>
    </row>
    <row r="85" spans="1:17" ht="14.1" customHeight="1" x14ac:dyDescent="0.2">
      <c r="A85" s="7" t="s">
        <v>99</v>
      </c>
      <c r="B85" s="22" t="s">
        <v>102</v>
      </c>
      <c r="C85" s="22"/>
      <c r="D85" s="22"/>
      <c r="E85" s="22"/>
      <c r="F85" s="22"/>
      <c r="G85" s="22"/>
      <c r="H85" s="22"/>
      <c r="I85" s="22"/>
      <c r="J85" s="22"/>
      <c r="K85" s="22"/>
      <c r="L85" s="22"/>
      <c r="M85" s="22"/>
      <c r="N85" s="22"/>
      <c r="O85" s="15"/>
      <c r="P85" s="41"/>
      <c r="Q85" s="41"/>
    </row>
    <row r="86" spans="1:17" ht="14.1" customHeight="1" x14ac:dyDescent="0.2">
      <c r="A86" s="7" t="s">
        <v>100</v>
      </c>
      <c r="B86" s="22" t="s">
        <v>103</v>
      </c>
      <c r="C86" s="22"/>
      <c r="D86" s="22"/>
      <c r="E86" s="22"/>
      <c r="F86" s="22"/>
      <c r="G86" s="22"/>
      <c r="H86" s="22"/>
      <c r="I86" s="22"/>
      <c r="J86" s="22"/>
      <c r="K86" s="22"/>
      <c r="L86" s="22"/>
      <c r="M86" s="22"/>
      <c r="N86" s="22"/>
      <c r="O86" s="15"/>
      <c r="P86" s="41"/>
      <c r="Q86" s="41"/>
    </row>
    <row r="87" spans="1:17" ht="31.5" customHeight="1" x14ac:dyDescent="0.2">
      <c r="A87" s="7" t="s">
        <v>101</v>
      </c>
      <c r="B87" s="22" t="s">
        <v>104</v>
      </c>
      <c r="C87" s="22"/>
      <c r="D87" s="22"/>
      <c r="E87" s="22"/>
      <c r="F87" s="22"/>
      <c r="G87" s="22"/>
      <c r="H87" s="22"/>
      <c r="I87" s="22"/>
      <c r="J87" s="22"/>
      <c r="K87" s="22"/>
      <c r="L87" s="22"/>
      <c r="M87" s="22"/>
      <c r="N87" s="22"/>
      <c r="O87" s="15"/>
      <c r="P87" s="41"/>
      <c r="Q87" s="41"/>
    </row>
    <row r="88" spans="1:17" ht="24.75" customHeight="1" x14ac:dyDescent="0.2">
      <c r="A88" s="7" t="s">
        <v>43</v>
      </c>
      <c r="B88" s="22" t="s">
        <v>133</v>
      </c>
      <c r="C88" s="22"/>
      <c r="D88" s="22"/>
      <c r="E88" s="22"/>
      <c r="F88" s="22"/>
      <c r="G88" s="22"/>
      <c r="H88" s="22"/>
      <c r="I88" s="22"/>
      <c r="J88" s="22"/>
      <c r="K88" s="22"/>
      <c r="L88" s="22"/>
      <c r="M88" s="22"/>
      <c r="N88" s="22"/>
      <c r="O88" s="15"/>
      <c r="P88" s="41"/>
      <c r="Q88" s="41"/>
    </row>
    <row r="89" spans="1:17" ht="14.1" customHeight="1" x14ac:dyDescent="0.2">
      <c r="A89" s="7" t="s">
        <v>44</v>
      </c>
      <c r="B89" s="22" t="s">
        <v>105</v>
      </c>
      <c r="C89" s="22"/>
      <c r="D89" s="22"/>
      <c r="E89" s="22"/>
      <c r="F89" s="22"/>
      <c r="G89" s="22"/>
      <c r="H89" s="22"/>
      <c r="I89" s="22"/>
      <c r="J89" s="22"/>
      <c r="K89" s="22"/>
      <c r="L89" s="22"/>
      <c r="M89" s="22"/>
      <c r="N89" s="22"/>
      <c r="O89" s="15"/>
      <c r="P89" s="41"/>
      <c r="Q89" s="41"/>
    </row>
    <row r="90" spans="1:17" ht="14.1" customHeight="1" x14ac:dyDescent="0.2">
      <c r="A90" s="7" t="s">
        <v>45</v>
      </c>
      <c r="B90" s="22" t="s">
        <v>106</v>
      </c>
      <c r="C90" s="22"/>
      <c r="D90" s="22"/>
      <c r="E90" s="22"/>
      <c r="F90" s="22"/>
      <c r="G90" s="22"/>
      <c r="H90" s="22"/>
      <c r="I90" s="22"/>
      <c r="J90" s="22"/>
      <c r="K90" s="22"/>
      <c r="L90" s="22"/>
      <c r="M90" s="22"/>
      <c r="N90" s="22"/>
      <c r="O90" s="15"/>
      <c r="P90" s="41"/>
      <c r="Q90" s="41"/>
    </row>
    <row r="91" spans="1:17" s="4" customFormat="1" ht="28.35" customHeight="1" x14ac:dyDescent="0.2">
      <c r="A91" s="23" t="s">
        <v>35</v>
      </c>
      <c r="B91" s="23"/>
      <c r="C91" s="23"/>
      <c r="D91" s="23"/>
      <c r="E91" s="23"/>
      <c r="F91" s="23"/>
      <c r="G91" s="23"/>
      <c r="H91" s="23"/>
      <c r="I91" s="23"/>
      <c r="J91" s="23"/>
      <c r="K91" s="23"/>
      <c r="L91" s="23"/>
      <c r="M91" s="23"/>
      <c r="N91" s="23"/>
      <c r="O91" s="45" t="str">
        <f>IFERROR(AVERAGE(P28,P42,P73,P78),"")</f>
        <v/>
      </c>
      <c r="P91" s="45"/>
      <c r="Q91" s="45"/>
    </row>
    <row r="92" spans="1:17" s="4" customFormat="1" ht="9" customHeight="1" x14ac:dyDescent="0.2">
      <c r="A92" s="6"/>
      <c r="B92" s="6"/>
      <c r="C92" s="6"/>
      <c r="D92" s="6"/>
      <c r="E92" s="6"/>
      <c r="F92" s="6"/>
      <c r="G92" s="6"/>
      <c r="H92" s="6"/>
      <c r="I92" s="6"/>
      <c r="J92" s="6"/>
      <c r="K92" s="6"/>
      <c r="L92" s="6"/>
      <c r="M92" s="6"/>
      <c r="N92" s="6"/>
      <c r="O92" s="6"/>
      <c r="P92" s="6"/>
      <c r="Q92" s="6"/>
    </row>
    <row r="93" spans="1:17" ht="20.100000000000001" customHeight="1" x14ac:dyDescent="0.2">
      <c r="A93" s="23" t="s">
        <v>6</v>
      </c>
      <c r="B93" s="23"/>
      <c r="C93" s="23"/>
      <c r="D93" s="23"/>
      <c r="E93" s="23"/>
      <c r="F93" s="23"/>
      <c r="G93" s="23"/>
      <c r="H93" s="23"/>
      <c r="I93" s="23"/>
      <c r="J93" s="23"/>
      <c r="K93" s="23"/>
      <c r="L93" s="23"/>
      <c r="M93" s="23"/>
      <c r="N93" s="23"/>
      <c r="O93" s="23"/>
      <c r="P93" s="23"/>
      <c r="Q93" s="23"/>
    </row>
    <row r="94" spans="1:17" ht="20.100000000000001" customHeight="1" x14ac:dyDescent="0.2">
      <c r="A94" s="34" t="s">
        <v>26</v>
      </c>
      <c r="B94" s="34"/>
      <c r="C94" s="34"/>
      <c r="D94" s="34"/>
      <c r="E94" s="34"/>
      <c r="F94" s="19" t="s">
        <v>155</v>
      </c>
      <c r="G94" s="19"/>
      <c r="H94" s="19"/>
      <c r="I94" s="19"/>
      <c r="J94" s="19"/>
      <c r="K94" s="19"/>
      <c r="L94" s="19"/>
      <c r="M94" s="19"/>
      <c r="N94" s="19"/>
      <c r="O94" s="19"/>
      <c r="P94" s="19"/>
      <c r="Q94" s="19"/>
    </row>
    <row r="95" spans="1:17" ht="24" customHeight="1" x14ac:dyDescent="0.2">
      <c r="A95" s="39" t="s">
        <v>27</v>
      </c>
      <c r="B95" s="39"/>
      <c r="C95" s="39"/>
      <c r="D95" s="39"/>
      <c r="E95" s="39"/>
      <c r="F95" s="19" t="s">
        <v>156</v>
      </c>
      <c r="G95" s="19"/>
      <c r="H95" s="19"/>
      <c r="I95" s="19"/>
      <c r="J95" s="19"/>
      <c r="K95" s="19"/>
      <c r="L95" s="19"/>
      <c r="M95" s="19"/>
      <c r="N95" s="19"/>
      <c r="O95" s="19"/>
      <c r="P95" s="19"/>
      <c r="Q95" s="19"/>
    </row>
    <row r="96" spans="1:17" ht="42.75" customHeight="1" x14ac:dyDescent="0.2">
      <c r="A96" s="33" t="s">
        <v>28</v>
      </c>
      <c r="B96" s="33"/>
      <c r="C96" s="33"/>
      <c r="D96" s="33"/>
      <c r="E96" s="33"/>
      <c r="F96" s="19" t="s">
        <v>32</v>
      </c>
      <c r="G96" s="19"/>
      <c r="H96" s="19"/>
      <c r="I96" s="19"/>
      <c r="J96" s="19"/>
      <c r="K96" s="19"/>
      <c r="L96" s="19"/>
      <c r="M96" s="19"/>
      <c r="N96" s="19"/>
      <c r="O96" s="19"/>
      <c r="P96" s="19"/>
      <c r="Q96" s="19"/>
    </row>
    <row r="97" spans="1:17" ht="31.5" customHeight="1" x14ac:dyDescent="0.2">
      <c r="A97" s="24" t="s">
        <v>33</v>
      </c>
      <c r="B97" s="24"/>
      <c r="C97" s="24"/>
      <c r="D97" s="24"/>
      <c r="E97" s="24"/>
      <c r="F97" s="19" t="s">
        <v>31</v>
      </c>
      <c r="G97" s="19"/>
      <c r="H97" s="19"/>
      <c r="I97" s="19"/>
      <c r="J97" s="19"/>
      <c r="K97" s="19"/>
      <c r="L97" s="19"/>
      <c r="M97" s="19"/>
      <c r="N97" s="19"/>
      <c r="O97" s="19"/>
      <c r="P97" s="19"/>
      <c r="Q97" s="19"/>
    </row>
    <row r="98" spans="1:17" ht="10.5" customHeight="1" x14ac:dyDescent="0.2"/>
    <row r="99" spans="1:17" ht="19.5" customHeight="1" x14ac:dyDescent="0.2">
      <c r="A99" s="40" t="s">
        <v>107</v>
      </c>
      <c r="B99" s="18" t="str">
        <f>A27</f>
        <v>1. COMPORTAMIENTO PERSONAL</v>
      </c>
      <c r="C99" s="18"/>
      <c r="D99" s="18"/>
      <c r="E99" s="18"/>
      <c r="F99" s="13" t="str">
        <f>P28</f>
        <v/>
      </c>
      <c r="G99" s="11"/>
    </row>
    <row r="100" spans="1:17" ht="18" customHeight="1" x14ac:dyDescent="0.2">
      <c r="A100" s="40"/>
      <c r="B100" s="12" t="str">
        <f>A41</f>
        <v>2. CONOCIMIENTOS Y HABILIDADES GENÉRICOS</v>
      </c>
      <c r="C100" s="12"/>
      <c r="D100" s="12"/>
      <c r="E100" s="12"/>
      <c r="F100" s="13" t="str">
        <f>P42</f>
        <v/>
      </c>
      <c r="G100" s="11"/>
    </row>
    <row r="101" spans="1:17" ht="23.25" customHeight="1" x14ac:dyDescent="0.2">
      <c r="A101" s="40"/>
      <c r="B101" s="17" t="str">
        <f>A72</f>
        <v>3. COMPETENCIA EN LA DISCIPLINA ESPECIFICA</v>
      </c>
      <c r="C101" s="17"/>
      <c r="D101" s="17"/>
      <c r="E101" s="17"/>
      <c r="F101" s="13" t="str">
        <f>P73</f>
        <v/>
      </c>
      <c r="G101" s="11"/>
    </row>
    <row r="102" spans="1:17" ht="22.5" customHeight="1" x14ac:dyDescent="0.2">
      <c r="A102" s="40"/>
      <c r="B102" s="17" t="str">
        <f>A77</f>
        <v>4. COMPETENCIA GENERICA AUDITOR LÍDER</v>
      </c>
      <c r="C102" s="17"/>
      <c r="D102" s="17"/>
      <c r="E102" s="17"/>
      <c r="F102" s="13" t="str">
        <f>P78</f>
        <v/>
      </c>
      <c r="G102" s="11"/>
    </row>
    <row r="103" spans="1:17" ht="18" customHeight="1" x14ac:dyDescent="0.2">
      <c r="A103" s="40"/>
      <c r="B103" s="18" t="str">
        <f>A91</f>
        <v>EVALUACIÓN FINAL EQUIPO AUDITOR</v>
      </c>
      <c r="C103" s="18"/>
      <c r="D103" s="18"/>
      <c r="E103" s="18"/>
      <c r="F103" s="13" t="str">
        <f>O91</f>
        <v/>
      </c>
      <c r="G103" s="11"/>
    </row>
    <row r="104" spans="1:17" ht="10.5" customHeight="1" x14ac:dyDescent="0.2"/>
    <row r="105" spans="1:17" ht="10.5" customHeight="1" x14ac:dyDescent="0.2"/>
    <row r="106" spans="1:17" ht="10.5" customHeight="1" x14ac:dyDescent="0.2"/>
    <row r="107" spans="1:17" ht="10.5" customHeight="1" x14ac:dyDescent="0.2"/>
    <row r="108" spans="1:17" ht="10.5" customHeight="1" x14ac:dyDescent="0.2"/>
    <row r="109" spans="1:17" s="4" customFormat="1" ht="20.100000000000001" customHeight="1" x14ac:dyDescent="0.2">
      <c r="A109" s="23" t="s">
        <v>5</v>
      </c>
      <c r="B109" s="23"/>
      <c r="C109" s="23"/>
      <c r="D109" s="23"/>
      <c r="E109" s="23"/>
      <c r="F109" s="23"/>
      <c r="G109" s="23"/>
      <c r="H109" s="23"/>
      <c r="I109" s="23"/>
      <c r="J109" s="23"/>
      <c r="K109" s="23"/>
      <c r="L109" s="23"/>
      <c r="M109" s="23"/>
      <c r="N109" s="23"/>
      <c r="O109" s="23"/>
      <c r="P109" s="23"/>
      <c r="Q109" s="23"/>
    </row>
    <row r="110" spans="1:17" x14ac:dyDescent="0.2">
      <c r="A110" s="25"/>
      <c r="B110" s="25"/>
      <c r="C110" s="25"/>
      <c r="D110" s="25"/>
      <c r="E110" s="25"/>
      <c r="F110" s="25"/>
      <c r="G110" s="25"/>
      <c r="H110" s="25"/>
      <c r="I110" s="25"/>
      <c r="J110" s="25"/>
      <c r="K110" s="25"/>
      <c r="L110" s="25"/>
      <c r="M110" s="25"/>
      <c r="N110" s="25"/>
      <c r="O110" s="25"/>
      <c r="P110" s="25"/>
      <c r="Q110" s="25"/>
    </row>
    <row r="111" spans="1:17" x14ac:dyDescent="0.2">
      <c r="A111" s="25"/>
      <c r="B111" s="25"/>
      <c r="C111" s="25"/>
      <c r="D111" s="25"/>
      <c r="E111" s="25"/>
      <c r="F111" s="25"/>
      <c r="G111" s="25"/>
      <c r="H111" s="25"/>
      <c r="I111" s="25"/>
      <c r="J111" s="25"/>
      <c r="K111" s="25"/>
      <c r="L111" s="25"/>
      <c r="M111" s="25"/>
      <c r="N111" s="25"/>
      <c r="O111" s="25"/>
      <c r="P111" s="25"/>
      <c r="Q111" s="25"/>
    </row>
    <row r="112" spans="1:17" x14ac:dyDescent="0.2">
      <c r="A112" s="25"/>
      <c r="B112" s="25"/>
      <c r="C112" s="25"/>
      <c r="D112" s="25"/>
      <c r="E112" s="25"/>
      <c r="F112" s="25"/>
      <c r="G112" s="25"/>
      <c r="H112" s="25"/>
      <c r="I112" s="25"/>
      <c r="J112" s="25"/>
      <c r="K112" s="25"/>
      <c r="L112" s="25"/>
      <c r="M112" s="25"/>
      <c r="N112" s="25"/>
      <c r="O112" s="25"/>
      <c r="P112" s="25"/>
      <c r="Q112" s="25"/>
    </row>
    <row r="113" spans="1:17" x14ac:dyDescent="0.2">
      <c r="A113" s="36"/>
      <c r="B113" s="36"/>
      <c r="C113" s="36"/>
      <c r="D113" s="36"/>
      <c r="E113" s="36"/>
      <c r="F113" s="36"/>
      <c r="G113" s="36"/>
      <c r="H113" s="36"/>
      <c r="I113" s="36"/>
      <c r="J113" s="36"/>
      <c r="K113" s="36"/>
      <c r="L113" s="36"/>
      <c r="M113" s="36"/>
      <c r="N113" s="36"/>
      <c r="O113" s="36"/>
      <c r="P113" s="36"/>
      <c r="Q113" s="36"/>
    </row>
    <row r="114" spans="1:17" s="4" customFormat="1" ht="20.100000000000001" customHeight="1" x14ac:dyDescent="0.2">
      <c r="A114" s="23" t="s">
        <v>19</v>
      </c>
      <c r="B114" s="23"/>
      <c r="C114" s="23"/>
      <c r="D114" s="23"/>
      <c r="E114" s="23"/>
      <c r="F114" s="23"/>
      <c r="G114" s="23"/>
      <c r="H114" s="23"/>
      <c r="I114" s="23"/>
      <c r="J114" s="23"/>
      <c r="K114" s="23"/>
      <c r="L114" s="23"/>
      <c r="M114" s="23"/>
      <c r="N114" s="23"/>
      <c r="O114" s="23"/>
      <c r="P114" s="23"/>
      <c r="Q114" s="23"/>
    </row>
    <row r="115" spans="1:17" x14ac:dyDescent="0.2">
      <c r="A115" s="25"/>
      <c r="B115" s="25"/>
      <c r="C115" s="25"/>
      <c r="D115" s="25"/>
      <c r="E115" s="25"/>
      <c r="F115" s="25"/>
      <c r="G115" s="25"/>
      <c r="H115" s="25"/>
      <c r="I115" s="25"/>
      <c r="J115" s="25"/>
      <c r="K115" s="25"/>
      <c r="L115" s="25"/>
      <c r="M115" s="25"/>
      <c r="N115" s="25"/>
      <c r="O115" s="25"/>
      <c r="P115" s="25"/>
      <c r="Q115" s="25"/>
    </row>
    <row r="116" spans="1:17" x14ac:dyDescent="0.2">
      <c r="A116" s="25"/>
      <c r="B116" s="25"/>
      <c r="C116" s="25"/>
      <c r="D116" s="25"/>
      <c r="E116" s="25"/>
      <c r="F116" s="25"/>
      <c r="G116" s="25"/>
      <c r="H116" s="25"/>
      <c r="I116" s="25"/>
      <c r="J116" s="25"/>
      <c r="K116" s="25"/>
      <c r="L116" s="25"/>
      <c r="M116" s="25"/>
      <c r="N116" s="25"/>
      <c r="O116" s="25"/>
      <c r="P116" s="25"/>
      <c r="Q116" s="25"/>
    </row>
    <row r="117" spans="1:17" x14ac:dyDescent="0.2">
      <c r="A117" s="25"/>
      <c r="B117" s="25"/>
      <c r="C117" s="25"/>
      <c r="D117" s="25"/>
      <c r="E117" s="25"/>
      <c r="F117" s="25"/>
      <c r="G117" s="25"/>
      <c r="H117" s="25"/>
      <c r="I117" s="25"/>
      <c r="J117" s="25"/>
      <c r="K117" s="25"/>
      <c r="L117" s="25"/>
      <c r="M117" s="25"/>
      <c r="N117" s="25"/>
      <c r="O117" s="25"/>
      <c r="P117" s="25"/>
      <c r="Q117" s="25"/>
    </row>
    <row r="118" spans="1:17" x14ac:dyDescent="0.2">
      <c r="A118" s="36"/>
      <c r="B118" s="36"/>
      <c r="C118" s="36"/>
      <c r="D118" s="36"/>
      <c r="E118" s="36"/>
      <c r="F118" s="36"/>
      <c r="G118" s="36"/>
      <c r="H118" s="36"/>
      <c r="I118" s="36"/>
      <c r="J118" s="36"/>
      <c r="K118" s="36"/>
      <c r="L118" s="36"/>
      <c r="M118" s="36"/>
      <c r="N118" s="36"/>
      <c r="O118" s="36"/>
      <c r="P118" s="36"/>
      <c r="Q118" s="36"/>
    </row>
    <row r="119" spans="1:17" x14ac:dyDescent="0.2">
      <c r="A119" s="25"/>
      <c r="B119" s="25"/>
      <c r="C119" s="25"/>
      <c r="D119" s="25"/>
      <c r="E119" s="25"/>
      <c r="F119" s="25"/>
      <c r="G119" s="25"/>
      <c r="H119" s="25"/>
      <c r="I119" s="25"/>
      <c r="J119" s="25"/>
      <c r="K119" s="25"/>
      <c r="L119" s="25"/>
      <c r="M119" s="25"/>
      <c r="N119" s="25"/>
      <c r="O119" s="25"/>
      <c r="P119" s="25"/>
      <c r="Q119" s="25"/>
    </row>
    <row r="120" spans="1:17" x14ac:dyDescent="0.2">
      <c r="A120" s="25"/>
      <c r="B120" s="25"/>
      <c r="C120" s="25"/>
      <c r="D120" s="25"/>
      <c r="E120" s="25"/>
      <c r="F120" s="25"/>
      <c r="G120" s="25"/>
      <c r="H120" s="25"/>
      <c r="I120" s="25"/>
      <c r="J120" s="25"/>
      <c r="K120" s="25"/>
      <c r="L120" s="25"/>
      <c r="M120" s="25"/>
      <c r="N120" s="25"/>
      <c r="O120" s="25"/>
      <c r="P120" s="25"/>
      <c r="Q120" s="25"/>
    </row>
    <row r="121" spans="1:17" x14ac:dyDescent="0.2">
      <c r="A121" s="25"/>
      <c r="B121" s="25"/>
      <c r="C121" s="25"/>
      <c r="D121" s="25"/>
      <c r="E121" s="25"/>
      <c r="F121" s="25"/>
      <c r="G121" s="25"/>
      <c r="H121" s="25"/>
      <c r="I121" s="25"/>
      <c r="J121" s="25"/>
      <c r="K121" s="25"/>
      <c r="L121" s="25"/>
      <c r="M121" s="25"/>
      <c r="N121" s="25"/>
      <c r="O121" s="25"/>
      <c r="P121" s="25"/>
      <c r="Q121" s="25"/>
    </row>
    <row r="122" spans="1:17" ht="6.75" customHeight="1" x14ac:dyDescent="0.2">
      <c r="A122" s="38"/>
      <c r="B122" s="38"/>
      <c r="C122" s="38"/>
      <c r="D122" s="38"/>
      <c r="E122" s="38"/>
      <c r="F122" s="38"/>
      <c r="G122" s="38"/>
      <c r="H122" s="38"/>
      <c r="I122" s="38"/>
      <c r="J122" s="38"/>
      <c r="K122" s="38"/>
      <c r="L122" s="38"/>
      <c r="M122" s="38"/>
      <c r="N122" s="38"/>
      <c r="O122" s="38"/>
      <c r="P122" s="38"/>
      <c r="Q122" s="38"/>
    </row>
    <row r="123" spans="1:17" x14ac:dyDescent="0.2">
      <c r="A123" s="38" t="s">
        <v>152</v>
      </c>
      <c r="B123" s="38"/>
      <c r="C123" s="38"/>
      <c r="D123" s="38"/>
      <c r="E123" s="38"/>
      <c r="F123" s="38"/>
      <c r="G123" s="38"/>
      <c r="H123" s="38"/>
      <c r="I123" s="38"/>
      <c r="J123" s="38"/>
      <c r="K123" s="38"/>
      <c r="L123" s="38"/>
      <c r="M123" s="38"/>
      <c r="N123" s="38"/>
      <c r="O123" s="38"/>
      <c r="P123" s="38"/>
      <c r="Q123" s="38"/>
    </row>
    <row r="124" spans="1:17" x14ac:dyDescent="0.2">
      <c r="A124" s="5"/>
      <c r="B124" s="5"/>
      <c r="C124" s="5"/>
      <c r="D124" s="9"/>
      <c r="E124" s="9"/>
      <c r="F124" s="9"/>
      <c r="G124" s="5"/>
      <c r="H124" s="5"/>
      <c r="I124" s="5"/>
      <c r="J124" s="5"/>
      <c r="K124" s="9"/>
      <c r="L124" s="9"/>
      <c r="M124" s="9"/>
      <c r="N124" s="9"/>
      <c r="O124" s="9"/>
      <c r="P124" s="5"/>
      <c r="Q124" s="5"/>
    </row>
    <row r="125" spans="1:17" s="5" customFormat="1" ht="15" customHeight="1" x14ac:dyDescent="0.2">
      <c r="C125" s="9"/>
      <c r="D125" s="9"/>
      <c r="E125" s="9"/>
      <c r="F125" s="9"/>
    </row>
    <row r="126" spans="1:17" s="5" customFormat="1" ht="15" customHeight="1" x14ac:dyDescent="0.2">
      <c r="C126" s="37" t="s">
        <v>166</v>
      </c>
      <c r="D126" s="37"/>
      <c r="E126" s="37"/>
      <c r="F126" s="37"/>
      <c r="G126" s="37"/>
      <c r="K126" s="9"/>
      <c r="L126" s="9"/>
      <c r="M126" s="9"/>
      <c r="N126" s="9"/>
      <c r="O126" s="9"/>
    </row>
    <row r="127" spans="1:17" s="5" customFormat="1" ht="15" customHeight="1" x14ac:dyDescent="0.2">
      <c r="C127" s="35" t="s">
        <v>153</v>
      </c>
      <c r="D127" s="35"/>
      <c r="E127" s="35"/>
      <c r="F127" s="35"/>
      <c r="G127" s="35"/>
      <c r="H127" s="9"/>
      <c r="I127" s="9"/>
      <c r="K127" s="35"/>
      <c r="L127" s="35"/>
      <c r="M127" s="35"/>
      <c r="N127" s="35"/>
      <c r="O127" s="35"/>
    </row>
    <row r="128" spans="1:17" s="5" customFormat="1" ht="15" customHeight="1" x14ac:dyDescent="0.2">
      <c r="A128" s="9"/>
      <c r="B128" s="9"/>
      <c r="C128" s="50" t="s">
        <v>165</v>
      </c>
      <c r="D128" s="50"/>
      <c r="E128" s="50"/>
      <c r="F128" s="50"/>
      <c r="G128" s="50"/>
      <c r="H128" s="9"/>
      <c r="I128" s="9"/>
      <c r="K128" s="35"/>
      <c r="L128" s="35"/>
      <c r="M128" s="35"/>
      <c r="N128" s="35"/>
      <c r="O128" s="35"/>
    </row>
    <row r="129" spans="1:17" s="5" customFormat="1" ht="15" customHeight="1" x14ac:dyDescent="0.2">
      <c r="A129" s="1"/>
      <c r="B129" s="1"/>
      <c r="C129" s="1"/>
      <c r="D129" s="1"/>
      <c r="E129" s="1"/>
      <c r="F129" s="1"/>
      <c r="G129" s="1"/>
      <c r="H129" s="1"/>
      <c r="I129" s="1"/>
      <c r="J129" s="1"/>
      <c r="K129" s="1"/>
      <c r="L129" s="1"/>
      <c r="M129" s="1"/>
      <c r="N129" s="1"/>
      <c r="O129" s="1"/>
      <c r="P129" s="1"/>
      <c r="Q129" s="1"/>
    </row>
    <row r="130" spans="1:17" hidden="1" x14ac:dyDescent="0.2"/>
    <row r="131" spans="1:17" hidden="1" x14ac:dyDescent="0.2"/>
    <row r="132" spans="1:17" hidden="1" x14ac:dyDescent="0.2"/>
    <row r="133" spans="1:17" hidden="1" x14ac:dyDescent="0.2"/>
    <row r="134" spans="1:17" hidden="1" x14ac:dyDescent="0.2"/>
    <row r="135" spans="1:17" hidden="1" x14ac:dyDescent="0.2"/>
    <row r="136" spans="1:17" hidden="1" x14ac:dyDescent="0.2"/>
    <row r="137" spans="1:17" hidden="1" x14ac:dyDescent="0.2"/>
    <row r="138" spans="1:17" hidden="1" x14ac:dyDescent="0.2"/>
    <row r="139" spans="1:17" hidden="1" x14ac:dyDescent="0.2"/>
    <row r="140" spans="1:17" hidden="1" x14ac:dyDescent="0.2"/>
    <row r="141" spans="1:17" hidden="1" x14ac:dyDescent="0.2"/>
    <row r="142" spans="1:17" hidden="1" x14ac:dyDescent="0.2"/>
    <row r="143" spans="1:17" hidden="1" x14ac:dyDescent="0.2"/>
    <row r="144" spans="1:17"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mergeCells count="151">
    <mergeCell ref="K128:O128"/>
    <mergeCell ref="B23:C23"/>
    <mergeCell ref="A19:Q19"/>
    <mergeCell ref="D23:Q23"/>
    <mergeCell ref="D20:Q20"/>
    <mergeCell ref="A27:N27"/>
    <mergeCell ref="P27:Q27"/>
    <mergeCell ref="C128:G128"/>
    <mergeCell ref="A26:Q26"/>
    <mergeCell ref="B83:N83"/>
    <mergeCell ref="B84:N84"/>
    <mergeCell ref="B85:N85"/>
    <mergeCell ref="B88:N88"/>
    <mergeCell ref="B89:N89"/>
    <mergeCell ref="B82:N82"/>
    <mergeCell ref="B86:N86"/>
    <mergeCell ref="B53:N53"/>
    <mergeCell ref="B54:N54"/>
    <mergeCell ref="B55:N55"/>
    <mergeCell ref="A123:Q123"/>
    <mergeCell ref="A5:Q5"/>
    <mergeCell ref="A10:C10"/>
    <mergeCell ref="D10:Q10"/>
    <mergeCell ref="B48:N48"/>
    <mergeCell ref="B67:N67"/>
    <mergeCell ref="B76:N76"/>
    <mergeCell ref="B73:N73"/>
    <mergeCell ref="B74:N74"/>
    <mergeCell ref="B75:N75"/>
    <mergeCell ref="P28:Q40"/>
    <mergeCell ref="B28:N28"/>
    <mergeCell ref="A15:C15"/>
    <mergeCell ref="D15:Q15"/>
    <mergeCell ref="A18:Q18"/>
    <mergeCell ref="D21:Q21"/>
    <mergeCell ref="B22:C22"/>
    <mergeCell ref="D22:Q22"/>
    <mergeCell ref="B52:N52"/>
    <mergeCell ref="B20:C20"/>
    <mergeCell ref="B59:N59"/>
    <mergeCell ref="B60:N60"/>
    <mergeCell ref="B61:N61"/>
    <mergeCell ref="B62:N62"/>
    <mergeCell ref="B43:N43"/>
    <mergeCell ref="A17:C17"/>
    <mergeCell ref="D17:Q17"/>
    <mergeCell ref="B47:N47"/>
    <mergeCell ref="B42:O42"/>
    <mergeCell ref="B87:N87"/>
    <mergeCell ref="B58:N58"/>
    <mergeCell ref="A93:Q93"/>
    <mergeCell ref="A91:N91"/>
    <mergeCell ref="O91:Q91"/>
    <mergeCell ref="B90:N90"/>
    <mergeCell ref="P77:Q77"/>
    <mergeCell ref="A41:N41"/>
    <mergeCell ref="P41:Q41"/>
    <mergeCell ref="P42:Q71"/>
    <mergeCell ref="F95:Q95"/>
    <mergeCell ref="P73:Q76"/>
    <mergeCell ref="A24:Q24"/>
    <mergeCell ref="B21:C21"/>
    <mergeCell ref="A72:N72"/>
    <mergeCell ref="P72:Q72"/>
    <mergeCell ref="P78:Q90"/>
    <mergeCell ref="B37:N37"/>
    <mergeCell ref="B38:N38"/>
    <mergeCell ref="B29:N29"/>
    <mergeCell ref="B30:N30"/>
    <mergeCell ref="B31:N31"/>
    <mergeCell ref="B32:N32"/>
    <mergeCell ref="B33:N33"/>
    <mergeCell ref="A25:Q25"/>
    <mergeCell ref="B64:N64"/>
    <mergeCell ref="B65:N65"/>
    <mergeCell ref="B66:N66"/>
    <mergeCell ref="B63:O63"/>
    <mergeCell ref="B56:N56"/>
    <mergeCell ref="B57:O57"/>
    <mergeCell ref="A96:E96"/>
    <mergeCell ref="A94:E94"/>
    <mergeCell ref="F96:Q96"/>
    <mergeCell ref="C127:G127"/>
    <mergeCell ref="K127:O127"/>
    <mergeCell ref="A116:Q116"/>
    <mergeCell ref="A112:Q112"/>
    <mergeCell ref="A117:Q117"/>
    <mergeCell ref="A118:Q118"/>
    <mergeCell ref="A114:Q114"/>
    <mergeCell ref="A115:Q115"/>
    <mergeCell ref="A113:Q113"/>
    <mergeCell ref="A119:Q119"/>
    <mergeCell ref="A120:Q120"/>
    <mergeCell ref="A121:Q121"/>
    <mergeCell ref="C126:G126"/>
    <mergeCell ref="A122:Q122"/>
    <mergeCell ref="A110:Q110"/>
    <mergeCell ref="A111:Q111"/>
    <mergeCell ref="B101:E101"/>
    <mergeCell ref="A109:Q109"/>
    <mergeCell ref="F94:Q94"/>
    <mergeCell ref="A95:E95"/>
    <mergeCell ref="A99:A103"/>
    <mergeCell ref="B99:E99"/>
    <mergeCell ref="A1:C3"/>
    <mergeCell ref="D1:Q1"/>
    <mergeCell ref="D2:Q2"/>
    <mergeCell ref="O3:Q3"/>
    <mergeCell ref="K3:N3"/>
    <mergeCell ref="H3:J3"/>
    <mergeCell ref="D6:Q6"/>
    <mergeCell ref="A6:C6"/>
    <mergeCell ref="D16:Q16"/>
    <mergeCell ref="A16:C16"/>
    <mergeCell ref="A9:C9"/>
    <mergeCell ref="D9:Q9"/>
    <mergeCell ref="D7:Q7"/>
    <mergeCell ref="D8:Q8"/>
    <mergeCell ref="A13:Q13"/>
    <mergeCell ref="A14:C14"/>
    <mergeCell ref="D14:Q14"/>
    <mergeCell ref="D11:Q11"/>
    <mergeCell ref="A7:C7"/>
    <mergeCell ref="A8:C8"/>
    <mergeCell ref="A11:C11"/>
    <mergeCell ref="D3:G3"/>
    <mergeCell ref="A12:Q12"/>
    <mergeCell ref="B102:E102"/>
    <mergeCell ref="B103:E103"/>
    <mergeCell ref="B39:N39"/>
    <mergeCell ref="B40:N40"/>
    <mergeCell ref="B34:N34"/>
    <mergeCell ref="B35:N35"/>
    <mergeCell ref="B36:N36"/>
    <mergeCell ref="B81:O81"/>
    <mergeCell ref="B68:O68"/>
    <mergeCell ref="B79:N79"/>
    <mergeCell ref="B69:N69"/>
    <mergeCell ref="B70:N70"/>
    <mergeCell ref="B71:N71"/>
    <mergeCell ref="B78:N78"/>
    <mergeCell ref="A77:N77"/>
    <mergeCell ref="B49:N49"/>
    <mergeCell ref="B50:N50"/>
    <mergeCell ref="B51:N51"/>
    <mergeCell ref="B44:N44"/>
    <mergeCell ref="B45:N45"/>
    <mergeCell ref="B46:N46"/>
    <mergeCell ref="A97:E97"/>
    <mergeCell ref="F97:Q97"/>
    <mergeCell ref="B80:N80"/>
  </mergeCells>
  <phoneticPr fontId="0" type="noConversion"/>
  <conditionalFormatting sqref="O91:Q91">
    <cfRule type="cellIs" dxfId="4" priority="2" operator="between">
      <formula>4.5</formula>
      <formula>5</formula>
    </cfRule>
    <cfRule type="cellIs" dxfId="3" priority="3" operator="between">
      <formula>3.5</formula>
      <formula>4.49</formula>
    </cfRule>
    <cfRule type="cellIs" dxfId="2" priority="4" operator="between">
      <formula>3</formula>
      <formula>3.49</formula>
    </cfRule>
    <cfRule type="cellIs" dxfId="1" priority="5" operator="between">
      <formula>0</formula>
      <formula>2.99</formula>
    </cfRule>
  </conditionalFormatting>
  <conditionalFormatting sqref="D7:Q11 O28:O40 O43:O56 O58:O62 O64:O67 O69:O71 O73:O76 O78:O80 O82:O90">
    <cfRule type="containsBlanks" dxfId="0" priority="1">
      <formula>LEN(TRIM(D7))=0</formula>
    </cfRule>
  </conditionalFormatting>
  <dataValidations count="1">
    <dataValidation type="decimal" allowBlank="1" showInputMessage="1" showErrorMessage="1" sqref="O28:O40 O73:O76 O69:O71 O43:O56 O58:O62 O64:O67 O78:O80 O82:O90">
      <formula1>0</formula1>
      <formula2>5</formula2>
    </dataValidation>
  </dataValidations>
  <printOptions horizontalCentered="1"/>
  <pageMargins left="0.39370078740157483" right="0.39370078740157483" top="0.39370078740157483" bottom="0.39370078740157483" header="0" footer="0"/>
  <pageSetup scale="74"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EVALUACIÓN AUDITOR</vt:lpstr>
      <vt:lpstr>'EVALUACIÓN AUDITOR'!Títulos_a_imprimir</vt:lpstr>
    </vt:vector>
  </TitlesOfParts>
  <Company>Termotécnica Coindustrial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Contabilidad</dc:creator>
  <cp:lastModifiedBy>SIG</cp:lastModifiedBy>
  <cp:lastPrinted>2023-06-08T16:48:43Z</cp:lastPrinted>
  <dcterms:created xsi:type="dcterms:W3CDTF">1998-10-14T15:47:15Z</dcterms:created>
  <dcterms:modified xsi:type="dcterms:W3CDTF">2023-07-13T16:04:56Z</dcterms:modified>
</cp:coreProperties>
</file>