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tabRatio="604" activeTab="0"/>
  </bookViews>
  <sheets>
    <sheet name="medicion_caudal" sheetId="1" r:id="rId1"/>
  </sheets>
  <definedNames>
    <definedName name="_xlnm.Print_Area" localSheetId="0">'medicion_caudal'!$A$1:$R$48</definedName>
  </definedNames>
  <calcPr fullCalcOnLoad="1"/>
</workbook>
</file>

<file path=xl/sharedStrings.xml><?xml version="1.0" encoding="utf-8"?>
<sst xmlns="http://schemas.openxmlformats.org/spreadsheetml/2006/main" count="47" uniqueCount="46">
  <si>
    <t>b x h</t>
  </si>
  <si>
    <t>b2+b1 * h</t>
  </si>
  <si>
    <t xml:space="preserve">DATOS DE CAMPO </t>
  </si>
  <si>
    <t>DATOS CALCULADOS</t>
  </si>
  <si>
    <t>CAUDAL</t>
  </si>
  <si>
    <t>Base X (m)</t>
  </si>
  <si>
    <t>Base Mayor Trapecio (m)</t>
  </si>
  <si>
    <t>Base Menor Trapecio (m)</t>
  </si>
  <si>
    <t>Base entre abcisa y abcisa (m)</t>
  </si>
  <si>
    <t>CAUDAL TOTAL (L/s)</t>
  </si>
  <si>
    <t>Velocidad Real (m/s)</t>
  </si>
  <si>
    <t>Velocidad Promedio entre 20-80% de Profundidad (m/s)</t>
  </si>
  <si>
    <t>*** Velocidad medida en la mitad de cada segmento</t>
  </si>
  <si>
    <t>Velocidad Parcial al 20% (m/s)***</t>
  </si>
  <si>
    <t>Velocidad Parcial al 80%  (m/s)***</t>
  </si>
  <si>
    <t>Velocidad Parcial al 40% (m/s)***</t>
  </si>
  <si>
    <t>CAUDAL      (L/s)</t>
  </si>
  <si>
    <t>Área del Trapecio =</t>
  </si>
  <si>
    <t>DATOS PARA CÁLCULO DEL ÁREA</t>
  </si>
  <si>
    <t>Altura del rectángulo (m)</t>
  </si>
  <si>
    <t>Altura del triángulo (m)</t>
  </si>
  <si>
    <t xml:space="preserve">Área de un triángulo = </t>
  </si>
  <si>
    <t xml:space="preserve"> Área de un rectángulo = </t>
  </si>
  <si>
    <t xml:space="preserve">ANCHO DE LA CORRIENTE: </t>
  </si>
  <si>
    <t xml:space="preserve">MEDICIÓN (% Profundidad): </t>
  </si>
  <si>
    <t xml:space="preserve">PUNTO DE MUESTREO : </t>
  </si>
  <si>
    <t xml:space="preserve">LUGAR O PLANTA: </t>
  </si>
  <si>
    <t xml:space="preserve">FECHA  DE AFORO: </t>
  </si>
  <si>
    <t xml:space="preserve">OBJETO DE LA COMISIÓN: </t>
  </si>
  <si>
    <t xml:space="preserve">OBSERVACIONES: </t>
  </si>
  <si>
    <t xml:space="preserve">RESPONSABLES: </t>
  </si>
  <si>
    <t>FORMATO MEDICIÓN DE CAUDAL POR ÁREA VELOCIDAD-SENSOR DE INDUCCIÓN MAGNÉTICA O MEDIDOR DE CORRIENTE ACÚSTICO Y DIGITAL</t>
  </si>
  <si>
    <r>
      <t>Área del rectángulo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</si>
  <si>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Área del triángulo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</si>
  <si>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Área del Trapecio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</si>
  <si>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Area Total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</t>
    </r>
  </si>
  <si>
    <r>
      <t>CAUDAL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</si>
  <si>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PROCESO DE GESTIÓN DE APOYO A LA ACADEMIA</t>
  </si>
  <si>
    <t>Profundi-dad Pt (m)</t>
  </si>
  <si>
    <t>ELABORÓ: Laura Zulima Estupiñán Forero / Profesional Químico Calidad</t>
  </si>
  <si>
    <t xml:space="preserve">CAMPAÑA N°: </t>
  </si>
  <si>
    <t>EQUIPO:</t>
  </si>
  <si>
    <r>
      <rPr>
        <b/>
        <i/>
        <sz val="10"/>
        <rFont val="Arial"/>
        <family val="2"/>
      </rPr>
      <t xml:space="preserve">Página: </t>
    </r>
    <r>
      <rPr>
        <i/>
        <sz val="10"/>
        <rFont val="Arial"/>
        <family val="2"/>
      </rPr>
      <t>1 de 1</t>
    </r>
  </si>
  <si>
    <r>
      <t xml:space="preserve">Código: </t>
    </r>
    <r>
      <rPr>
        <i/>
        <sz val="10"/>
        <rFont val="Arial"/>
        <family val="2"/>
      </rPr>
      <t>FO-GAA-168</t>
    </r>
  </si>
  <si>
    <r>
      <t>Versión:</t>
    </r>
    <r>
      <rPr>
        <i/>
        <sz val="10"/>
        <rFont val="Arial"/>
        <family val="2"/>
      </rPr>
      <t xml:space="preserve"> 02</t>
    </r>
  </si>
  <si>
    <r>
      <t>Fecha de aprobacón:</t>
    </r>
    <r>
      <rPr>
        <i/>
        <sz val="10"/>
        <rFont val="Arial"/>
        <family val="2"/>
      </rPr>
      <t xml:space="preserve"> 15/05/2019</t>
    </r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</si>
</sst>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"/>
    <numFmt numFmtId="193" formatCode="0.0000"/>
    <numFmt numFmtId="194" formatCode="0.0"/>
    <numFmt numFmtId="195" formatCode="_([$€]* #,##0.00_);_([$€]* \(#,##0.00\);_([$€]* &quot;-&quot;??_);_(@_)"/>
    <numFmt numFmtId="196" formatCode="#,##0.00_ ;\-#,##0.00\ "/>
    <numFmt numFmtId="197" formatCode="[$-2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9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2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33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0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6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7" fillId="5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53" borderId="7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0" fontId="0" fillId="54" borderId="8" applyNumberFormat="0" applyFont="0" applyAlignment="0" applyProtection="0"/>
    <xf numFmtId="9" fontId="29" fillId="0" borderId="0" applyFont="0" applyFill="0" applyBorder="0" applyAlignment="0" applyProtection="0"/>
    <xf numFmtId="0" fontId="39" fillId="35" borderId="9" applyNumberFormat="0" applyAlignment="0" applyProtection="0"/>
    <xf numFmtId="0" fontId="11" fillId="36" borderId="10" applyNumberFormat="0" applyAlignment="0" applyProtection="0"/>
    <xf numFmtId="0" fontId="11" fillId="36" borderId="10" applyNumberFormat="0" applyAlignment="0" applyProtection="0"/>
    <xf numFmtId="0" fontId="11" fillId="36" borderId="10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35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</cellStyleXfs>
  <cellXfs count="55">
    <xf numFmtId="0" fontId="0" fillId="0" borderId="0" xfId="0" applyAlignment="1">
      <alignment/>
    </xf>
    <xf numFmtId="2" fontId="0" fillId="0" borderId="19" xfId="0" applyNumberFormat="1" applyFont="1" applyFill="1" applyBorder="1" applyAlignment="1">
      <alignment horizontal="center" vertical="center" wrapText="1"/>
    </xf>
    <xf numFmtId="192" fontId="0" fillId="0" borderId="19" xfId="146" applyNumberFormat="1" applyFont="1" applyFill="1" applyBorder="1" applyAlignment="1">
      <alignment horizontal="center" vertical="center" wrapText="1"/>
    </xf>
    <xf numFmtId="192" fontId="0" fillId="55" borderId="19" xfId="146" applyNumberFormat="1" applyFont="1" applyFill="1" applyBorder="1" applyAlignment="1">
      <alignment horizontal="center" vertical="center" wrapText="1"/>
    </xf>
    <xf numFmtId="2" fontId="0" fillId="0" borderId="19" xfId="146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 quotePrefix="1">
      <alignment horizontal="center" vertical="center" wrapText="1"/>
    </xf>
    <xf numFmtId="192" fontId="0" fillId="0" borderId="19" xfId="0" applyNumberFormat="1" applyFont="1" applyFill="1" applyBorder="1" applyAlignment="1">
      <alignment horizontal="center" vertical="center" wrapText="1"/>
    </xf>
    <xf numFmtId="2" fontId="0" fillId="55" borderId="19" xfId="146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156" applyFont="1" applyFill="1" applyBorder="1" applyAlignment="1">
      <alignment/>
      <protection/>
    </xf>
    <xf numFmtId="0" fontId="0" fillId="0" borderId="0" xfId="156" applyFont="1" applyFill="1" applyBorder="1">
      <alignment/>
      <protection/>
    </xf>
    <xf numFmtId="0" fontId="0" fillId="0" borderId="0" xfId="156" applyFont="1" applyFill="1" applyBorder="1" applyAlignment="1">
      <alignment horizontal="center"/>
      <protection/>
    </xf>
    <xf numFmtId="0" fontId="0" fillId="0" borderId="0" xfId="156" applyFont="1" applyFill="1">
      <alignment/>
      <protection/>
    </xf>
    <xf numFmtId="0" fontId="22" fillId="0" borderId="0" xfId="156" applyFont="1" applyFill="1" applyBorder="1" applyAlignment="1">
      <alignment/>
      <protection/>
    </xf>
    <xf numFmtId="0" fontId="22" fillId="0" borderId="0" xfId="156" applyFont="1" applyFill="1" applyBorder="1">
      <alignment/>
      <protection/>
    </xf>
    <xf numFmtId="0" fontId="22" fillId="0" borderId="20" xfId="156" applyFont="1" applyFill="1" applyBorder="1" applyAlignment="1">
      <alignment horizontal="center"/>
      <protection/>
    </xf>
    <xf numFmtId="0" fontId="22" fillId="0" borderId="21" xfId="156" applyFont="1" applyFill="1" applyBorder="1" applyAlignment="1">
      <alignment horizontal="center"/>
      <protection/>
    </xf>
    <xf numFmtId="0" fontId="23" fillId="0" borderId="0" xfId="156" applyFont="1" applyFill="1" applyBorder="1" applyAlignment="1">
      <alignment horizontal="center"/>
      <protection/>
    </xf>
    <xf numFmtId="0" fontId="22" fillId="0" borderId="0" xfId="156" applyFont="1" applyFill="1" applyBorder="1" applyAlignment="1">
      <alignment horizontal="center"/>
      <protection/>
    </xf>
    <xf numFmtId="193" fontId="0" fillId="0" borderId="19" xfId="146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Border="1" applyAlignment="1">
      <alignment horizontal="left" vertical="center" indent="1"/>
    </xf>
    <xf numFmtId="0" fontId="19" fillId="0" borderId="0" xfId="156" applyFont="1" applyFill="1" applyBorder="1" applyAlignment="1">
      <alignment/>
      <protection/>
    </xf>
    <xf numFmtId="0" fontId="18" fillId="56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indent="1"/>
    </xf>
    <xf numFmtId="0" fontId="18" fillId="0" borderId="19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top" wrapText="1"/>
    </xf>
    <xf numFmtId="0" fontId="18" fillId="56" borderId="19" xfId="0" applyFont="1" applyFill="1" applyBorder="1" applyAlignment="1">
      <alignment horizontal="center" vertical="center" wrapText="1"/>
    </xf>
    <xf numFmtId="0" fontId="18" fillId="56" borderId="19" xfId="153" applyFont="1" applyFill="1" applyBorder="1" applyAlignment="1">
      <alignment horizontal="center" vertical="center" wrapText="1"/>
      <protection/>
    </xf>
    <xf numFmtId="0" fontId="18" fillId="0" borderId="19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18" fillId="56" borderId="19" xfId="0" applyFont="1" applyFill="1" applyBorder="1" applyAlignment="1">
      <alignment horizontal="center"/>
    </xf>
    <xf numFmtId="0" fontId="18" fillId="56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0" xfId="156" applyFont="1" applyFill="1" applyBorder="1" applyAlignment="1">
      <alignment horizontal="center"/>
      <protection/>
    </xf>
    <xf numFmtId="0" fontId="22" fillId="0" borderId="0" xfId="156" applyFont="1" applyFill="1" applyBorder="1" applyAlignment="1">
      <alignment horizontal="left"/>
      <protection/>
    </xf>
    <xf numFmtId="0" fontId="22" fillId="0" borderId="0" xfId="156" applyFont="1" applyFill="1" applyBorder="1" applyAlignment="1">
      <alignment horizontal="right"/>
      <protection/>
    </xf>
    <xf numFmtId="0" fontId="18" fillId="0" borderId="19" xfId="156" applyFont="1" applyFill="1" applyBorder="1" applyAlignment="1">
      <alignment horizontal="left" vertical="top"/>
      <protection/>
    </xf>
  </cellXfs>
  <cellStyles count="1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3" xfId="109"/>
    <cellStyle name="Énfasis1 4" xfId="110"/>
    <cellStyle name="Énfasis2" xfId="111"/>
    <cellStyle name="Énfasis2 2" xfId="112"/>
    <cellStyle name="Énfasis2 3" xfId="113"/>
    <cellStyle name="Énfasis2 4" xfId="114"/>
    <cellStyle name="Énfasis3" xfId="115"/>
    <cellStyle name="Énfasis3 2" xfId="116"/>
    <cellStyle name="Énfasis3 3" xfId="117"/>
    <cellStyle name="Énfasis3 4" xfId="118"/>
    <cellStyle name="Énfasis4" xfId="119"/>
    <cellStyle name="Énfasis4 2" xfId="120"/>
    <cellStyle name="Énfasis4 3" xfId="121"/>
    <cellStyle name="Énfasis4 4" xfId="122"/>
    <cellStyle name="Énfasis5" xfId="123"/>
    <cellStyle name="Énfasis5 2" xfId="124"/>
    <cellStyle name="Énfasis5 3" xfId="125"/>
    <cellStyle name="Énfasis5 4" xfId="126"/>
    <cellStyle name="Énfasis6" xfId="127"/>
    <cellStyle name="Énfasis6 2" xfId="128"/>
    <cellStyle name="Énfasis6 3" xfId="129"/>
    <cellStyle name="Énfasis6 4" xfId="130"/>
    <cellStyle name="Entrada" xfId="131"/>
    <cellStyle name="Entrada 2" xfId="132"/>
    <cellStyle name="Entrada 3" xfId="133"/>
    <cellStyle name="Entrada 4" xfId="134"/>
    <cellStyle name="Euro" xfId="135"/>
    <cellStyle name="Euro 2" xfId="136"/>
    <cellStyle name="Euro 3" xfId="137"/>
    <cellStyle name="Euro 4" xfId="138"/>
    <cellStyle name="Euro 5" xfId="139"/>
    <cellStyle name="Incorrecto" xfId="140"/>
    <cellStyle name="Incorrecto 2" xfId="141"/>
    <cellStyle name="Incorrecto 3" xfId="142"/>
    <cellStyle name="Incorrecto 4" xfId="143"/>
    <cellStyle name="Comma" xfId="144"/>
    <cellStyle name="Comma [0]" xfId="145"/>
    <cellStyle name="Millares_CAUDAL-METODO AREA Y VELOCIDAD-MONITOREO CAMPO TOLDADO" xfId="146"/>
    <cellStyle name="Currency" xfId="147"/>
    <cellStyle name="Currency [0]" xfId="148"/>
    <cellStyle name="Neutral" xfId="149"/>
    <cellStyle name="Neutral 2" xfId="150"/>
    <cellStyle name="Neutral 3" xfId="151"/>
    <cellStyle name="Neutral 4" xfId="152"/>
    <cellStyle name="Normal 2" xfId="153"/>
    <cellStyle name="Normal 2 2" xfId="154"/>
    <cellStyle name="Normal 2_CAUDALES CIENAGA SAN SILVESTRE 01-10-09 JAIR ORDOÑEZ 1" xfId="155"/>
    <cellStyle name="Normal 2_CAUDALES NAUTILUS 2009 CUYEN(1)" xfId="156"/>
    <cellStyle name="Notas" xfId="157"/>
    <cellStyle name="Notas 2" xfId="158"/>
    <cellStyle name="Notas 3" xfId="159"/>
    <cellStyle name="Notas 4" xfId="160"/>
    <cellStyle name="Percent" xfId="161"/>
    <cellStyle name="Salida" xfId="162"/>
    <cellStyle name="Salida 2" xfId="163"/>
    <cellStyle name="Salida 3" xfId="164"/>
    <cellStyle name="Salida 4" xfId="165"/>
    <cellStyle name="Texto de advertencia" xfId="166"/>
    <cellStyle name="Texto de advertencia 2" xfId="167"/>
    <cellStyle name="Texto de advertencia 3" xfId="168"/>
    <cellStyle name="Texto de advertencia 4" xfId="169"/>
    <cellStyle name="Texto explicativo" xfId="170"/>
    <cellStyle name="Texto explicativo 2" xfId="171"/>
    <cellStyle name="Texto explicativo 3" xfId="172"/>
    <cellStyle name="Texto explicativo 4" xfId="173"/>
    <cellStyle name="Título" xfId="174"/>
    <cellStyle name="Título 1" xfId="175"/>
    <cellStyle name="Título 1 2" xfId="176"/>
    <cellStyle name="Título 1 3" xfId="177"/>
    <cellStyle name="Título 1 4" xfId="178"/>
    <cellStyle name="Título 2" xfId="179"/>
    <cellStyle name="Título 2 2" xfId="180"/>
    <cellStyle name="Título 2 3" xfId="181"/>
    <cellStyle name="Título 2 4" xfId="182"/>
    <cellStyle name="Título 3" xfId="183"/>
    <cellStyle name="Título 3 2" xfId="184"/>
    <cellStyle name="Título 3 3" xfId="185"/>
    <cellStyle name="Título 3 4" xfId="186"/>
    <cellStyle name="Título 4" xfId="187"/>
    <cellStyle name="Título 5" xfId="188"/>
    <cellStyle name="Título 6" xfId="189"/>
    <cellStyle name="Total" xfId="190"/>
    <cellStyle name="Total 2" xfId="191"/>
    <cellStyle name="Total 3" xfId="192"/>
    <cellStyle name="Total 4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</xdr:row>
      <xdr:rowOff>0</xdr:rowOff>
    </xdr:from>
    <xdr:to>
      <xdr:col>1</xdr:col>
      <xdr:colOff>0</xdr:colOff>
      <xdr:row>6</xdr:row>
      <xdr:rowOff>9525</xdr:rowOff>
    </xdr:to>
    <xdr:sp>
      <xdr:nvSpPr>
        <xdr:cNvPr id="1" name="13 Extracto"/>
        <xdr:cNvSpPr>
          <a:spLocks/>
        </xdr:cNvSpPr>
      </xdr:nvSpPr>
      <xdr:spPr>
        <a:xfrm>
          <a:off x="447675" y="981075"/>
          <a:ext cx="219075" cy="438150"/>
        </a:xfrm>
        <a:prstGeom prst="flowChartExtra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4</xdr:row>
      <xdr:rowOff>9525</xdr:rowOff>
    </xdr:from>
    <xdr:to>
      <xdr:col>14</xdr:col>
      <xdr:colOff>133350</xdr:colOff>
      <xdr:row>6</xdr:row>
      <xdr:rowOff>19050</xdr:rowOff>
    </xdr:to>
    <xdr:sp>
      <xdr:nvSpPr>
        <xdr:cNvPr id="2" name="16 Operación manual"/>
        <xdr:cNvSpPr>
          <a:spLocks/>
        </xdr:cNvSpPr>
      </xdr:nvSpPr>
      <xdr:spPr>
        <a:xfrm rot="10800000">
          <a:off x="10725150" y="990600"/>
          <a:ext cx="476250" cy="438150"/>
        </a:xfrm>
        <a:prstGeom prst="flowChartManualOperation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4</xdr:row>
      <xdr:rowOff>47625</xdr:rowOff>
    </xdr:from>
    <xdr:to>
      <xdr:col>7</xdr:col>
      <xdr:colOff>685800</xdr:colOff>
      <xdr:row>6</xdr:row>
      <xdr:rowOff>28575</xdr:rowOff>
    </xdr:to>
    <xdr:sp>
      <xdr:nvSpPr>
        <xdr:cNvPr id="3" name="17 Proceso"/>
        <xdr:cNvSpPr>
          <a:spLocks/>
        </xdr:cNvSpPr>
      </xdr:nvSpPr>
      <xdr:spPr>
        <a:xfrm>
          <a:off x="5419725" y="1028700"/>
          <a:ext cx="476250" cy="409575"/>
        </a:xfrm>
        <a:prstGeom prst="flowChartProcess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76200</xdr:rowOff>
    </xdr:from>
    <xdr:to>
      <xdr:col>3</xdr:col>
      <xdr:colOff>609600</xdr:colOff>
      <xdr:row>2</xdr:row>
      <xdr:rowOff>161925</xdr:rowOff>
    </xdr:to>
    <xdr:sp>
      <xdr:nvSpPr>
        <xdr:cNvPr id="4" name="2 Forma libre"/>
        <xdr:cNvSpPr>
          <a:spLocks noChangeAspect="1"/>
        </xdr:cNvSpPr>
      </xdr:nvSpPr>
      <xdr:spPr>
        <a:xfrm>
          <a:off x="209550" y="76200"/>
          <a:ext cx="2457450" cy="619125"/>
        </a:xfrm>
        <a:custGeom>
          <a:pathLst>
            <a:path h="749" w="2406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191" y="293"/>
              </a:moveTo>
              <a:lnTo>
                <a:pt x="236" y="230"/>
              </a:ln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moveTo>
                <a:pt x="232" y="234"/>
              </a:moveTo>
              <a:lnTo>
                <a:pt x="236" y="230"/>
              </a:lnTo>
              <a:lnTo>
                <a:pt x="272" y="202"/>
              </a:ln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moveTo>
                <a:pt x="255" y="214"/>
              </a:moveTo>
              <a:lnTo>
                <a:pt x="263" y="208"/>
              </a:lnTo>
              <a:lnTo>
                <a:pt x="272" y="202"/>
              </a:lnTo>
              <a:lnTo>
                <a:pt x="337" y="174"/>
              </a:ln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moveTo>
                <a:pt x="292" y="191"/>
              </a:move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lnTo>
                <a:pt x="408" y="169"/>
              </a:ln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moveTo>
                <a:pt x="379" y="168"/>
              </a:move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lnTo>
                <a:pt x="422" y="410"/>
              </a:ln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moveTo>
                <a:pt x="375" y="373"/>
              </a:move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lnTo>
                <a:pt x="524" y="83"/>
              </a:ln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moveTo>
                <a:pt x="465" y="181"/>
              </a:move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lnTo>
                <a:pt x="621" y="146"/>
              </a:ln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moveTo>
                <a:pt x="535" y="165"/>
              </a:move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lnTo>
                <a:pt x="682" y="223"/>
              </a:ln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moveTo>
                <a:pt x="643" y="170"/>
              </a:move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lnTo>
                <a:pt x="721" y="329"/>
              </a:ln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moveTo>
                <a:pt x="594" y="303"/>
              </a:move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lnTo>
                <a:pt x="782" y="407"/>
              </a:ln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moveTo>
                <a:pt x="474" y="743"/>
              </a:move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lnTo>
                <a:pt x="960" y="115"/>
              </a:ln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moveTo>
                <a:pt x="885" y="334"/>
              </a:move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lnTo>
                <a:pt x="960" y="509"/>
              </a:ln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moveTo>
                <a:pt x="897" y="450"/>
              </a:move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960" y="509"/>
              </a:moveTo>
              <a:lnTo>
                <a:pt x="1088" y="626"/>
              </a:ln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lnTo>
                <a:pt x="1136" y="115"/>
              </a:ln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moveTo>
                <a:pt x="1048" y="232"/>
              </a:move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moveTo>
                <a:pt x="1045" y="187"/>
              </a:move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moveTo>
                <a:pt x="1059" y="239"/>
              </a:move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lnTo>
                <a:pt x="1226" y="115"/>
              </a:ln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lnTo>
                <a:pt x="1267" y="625"/>
              </a:ln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267" y="625"/>
              </a:moveTo>
              <a:lnTo>
                <a:pt x="1381" y="115"/>
              </a:ln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lnTo>
                <a:pt x="1401" y="514"/>
              </a:ln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moveTo>
                <a:pt x="1279" y="604"/>
              </a:move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moveTo>
                <a:pt x="1386" y="654"/>
              </a:move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lnTo>
                <a:pt x="1517" y="290"/>
              </a:ln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lnTo>
                <a:pt x="1539" y="605"/>
              </a:ln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moveTo>
                <a:pt x="1463" y="593"/>
              </a:move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lnTo>
                <a:pt x="1678" y="332"/>
              </a:ln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moveTo>
                <a:pt x="1612" y="152"/>
              </a:move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moveTo>
                <a:pt x="1555" y="115"/>
              </a:move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moveTo>
                <a:pt x="1622" y="242"/>
              </a:move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lnTo>
                <a:pt x="1718" y="625"/>
              </a:ln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lnTo>
                <a:pt x="1829" y="625"/>
              </a:ln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lnTo>
                <a:pt x="1832" y="269"/>
              </a:ln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moveTo>
                <a:pt x="1766" y="296"/>
              </a:move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moveTo>
                <a:pt x="1756" y="257"/>
              </a:move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lnTo>
                <a:pt x="1916" y="115"/>
              </a:ln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moveTo>
                <a:pt x="1916" y="332"/>
              </a:moveTo>
              <a:lnTo>
                <a:pt x="1916" y="115"/>
              </a:lnTo>
              <a:lnTo>
                <a:pt x="1979" y="668"/>
              </a:ln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lnTo>
                <a:pt x="2080" y="174"/>
              </a:ln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moveTo>
                <a:pt x="2034" y="116"/>
              </a:move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lnTo>
                <a:pt x="2123" y="450"/>
              </a:ln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moveTo>
                <a:pt x="2080" y="591"/>
              </a:move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moveTo>
                <a:pt x="2043" y="565"/>
              </a:move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lnTo>
                <a:pt x="2249" y="332"/>
              </a:ln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lnTo>
                <a:pt x="2267" y="514"/>
              </a:ln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moveTo>
                <a:pt x="2220" y="499"/>
              </a:move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lnTo>
                <a:pt x="2401" y="174"/>
              </a:ln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moveTo>
                <a:pt x="2394" y="135"/>
              </a:move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lnTo>
                <a:pt x="2405" y="605"/>
              </a:ln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</a:path>
          </a:pathLst>
        </a:custGeom>
        <a:solidFill>
          <a:srgbClr val="ED1C2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Y48"/>
  <sheetViews>
    <sheetView tabSelected="1" view="pageBreakPreview" zoomScale="80" zoomScaleNormal="80" zoomScaleSheetLayoutView="80" workbookViewId="0" topLeftCell="A1">
      <selection activeCell="L3" sqref="L3:O3"/>
    </sheetView>
  </sheetViews>
  <sheetFormatPr defaultColWidth="11.421875" defaultRowHeight="18" customHeight="1"/>
  <cols>
    <col min="1" max="1" width="10.00390625" style="12" customWidth="1"/>
    <col min="2" max="2" width="10.28125" style="12" customWidth="1"/>
    <col min="3" max="3" width="10.57421875" style="12" customWidth="1"/>
    <col min="4" max="4" width="11.00390625" style="12" customWidth="1"/>
    <col min="5" max="5" width="10.8515625" style="12" customWidth="1"/>
    <col min="6" max="7" width="12.7109375" style="12" customWidth="1"/>
    <col min="8" max="8" width="11.57421875" style="12" customWidth="1"/>
    <col min="9" max="9" width="11.421875" style="12" customWidth="1"/>
    <col min="10" max="10" width="12.140625" style="12" customWidth="1"/>
    <col min="11" max="11" width="12.28125" style="12" customWidth="1"/>
    <col min="12" max="12" width="12.140625" style="12" customWidth="1"/>
    <col min="13" max="13" width="12.00390625" style="12" customWidth="1"/>
    <col min="14" max="14" width="16.28125" style="12" customWidth="1"/>
    <col min="15" max="15" width="12.00390625" style="12" customWidth="1"/>
    <col min="16" max="16" width="12.7109375" style="12" customWidth="1"/>
    <col min="17" max="17" width="9.140625" style="12" customWidth="1"/>
    <col min="18" max="18" width="10.57421875" style="12" customWidth="1"/>
    <col min="19" max="19" width="4.57421875" style="12" customWidth="1"/>
    <col min="20" max="16384" width="11.421875" style="12" customWidth="1"/>
  </cols>
  <sheetData>
    <row r="1" spans="1:19" ht="21" customHeight="1">
      <c r="A1" s="33"/>
      <c r="B1" s="33"/>
      <c r="C1" s="33"/>
      <c r="D1" s="33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1"/>
    </row>
    <row r="2" spans="1:19" ht="21" customHeight="1">
      <c r="A2" s="33"/>
      <c r="B2" s="33"/>
      <c r="C2" s="33"/>
      <c r="D2" s="33"/>
      <c r="E2" s="39" t="s">
        <v>31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1"/>
    </row>
    <row r="3" spans="1:19" ht="21" customHeight="1">
      <c r="A3" s="33"/>
      <c r="B3" s="33"/>
      <c r="C3" s="33"/>
      <c r="D3" s="33"/>
      <c r="E3" s="31" t="s">
        <v>43</v>
      </c>
      <c r="F3" s="31"/>
      <c r="G3" s="31"/>
      <c r="H3" s="31"/>
      <c r="I3" s="31" t="s">
        <v>44</v>
      </c>
      <c r="J3" s="31"/>
      <c r="K3" s="31"/>
      <c r="L3" s="32" t="s">
        <v>45</v>
      </c>
      <c r="M3" s="32"/>
      <c r="N3" s="32"/>
      <c r="O3" s="32"/>
      <c r="P3" s="32" t="s">
        <v>42</v>
      </c>
      <c r="Q3" s="37"/>
      <c r="R3" s="37"/>
      <c r="S3" s="11"/>
    </row>
    <row r="4" spans="1:19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11"/>
    </row>
    <row r="5" spans="1:24" ht="15.75" customHeight="1">
      <c r="A5" s="15"/>
      <c r="B5" s="13"/>
      <c r="C5" s="13"/>
      <c r="D5" s="13"/>
      <c r="E5" s="13"/>
      <c r="F5" s="13"/>
      <c r="G5" s="14"/>
      <c r="H5" s="15"/>
      <c r="I5" s="51"/>
      <c r="J5" s="51"/>
      <c r="K5" s="15"/>
      <c r="L5" s="13"/>
      <c r="M5" s="13"/>
      <c r="N5" s="13"/>
      <c r="O5" s="13"/>
      <c r="P5" s="13"/>
      <c r="Q5" s="13"/>
      <c r="R5" s="13"/>
      <c r="S5" s="13"/>
      <c r="T5" s="15"/>
      <c r="U5" s="13"/>
      <c r="V5" s="13"/>
      <c r="W5" s="13"/>
      <c r="X5" s="13"/>
    </row>
    <row r="6" spans="1:24" ht="18" customHeight="1">
      <c r="A6" s="15"/>
      <c r="B6" s="18" t="s">
        <v>21</v>
      </c>
      <c r="C6" s="19"/>
      <c r="D6" s="20" t="s">
        <v>0</v>
      </c>
      <c r="E6" s="15"/>
      <c r="F6" s="16"/>
      <c r="G6" s="14"/>
      <c r="H6" s="16"/>
      <c r="I6" s="19" t="s">
        <v>22</v>
      </c>
      <c r="J6" s="19"/>
      <c r="K6" s="52" t="s">
        <v>0</v>
      </c>
      <c r="L6" s="52"/>
      <c r="M6" s="53" t="s">
        <v>17</v>
      </c>
      <c r="N6" s="53"/>
      <c r="O6" s="53"/>
      <c r="P6" s="53"/>
      <c r="Q6" s="22" t="s">
        <v>1</v>
      </c>
      <c r="R6" s="29"/>
      <c r="S6" s="15"/>
      <c r="T6" s="15"/>
      <c r="U6" s="13"/>
      <c r="V6" s="13"/>
      <c r="W6" s="13"/>
      <c r="X6" s="13"/>
    </row>
    <row r="7" spans="1:24" ht="18" customHeight="1">
      <c r="A7" s="15"/>
      <c r="B7" s="19"/>
      <c r="C7" s="19"/>
      <c r="D7" s="21">
        <v>2</v>
      </c>
      <c r="E7" s="15"/>
      <c r="F7" s="16"/>
      <c r="G7" s="15"/>
      <c r="H7" s="15"/>
      <c r="I7" s="15"/>
      <c r="J7" s="15"/>
      <c r="K7" s="15"/>
      <c r="L7" s="15"/>
      <c r="M7" s="19"/>
      <c r="N7" s="19"/>
      <c r="O7" s="19"/>
      <c r="P7" s="19"/>
      <c r="Q7" s="23">
        <v>2</v>
      </c>
      <c r="R7" s="14"/>
      <c r="S7" s="15"/>
      <c r="T7" s="15"/>
      <c r="U7" s="13"/>
      <c r="V7" s="13"/>
      <c r="W7" s="13"/>
      <c r="X7" s="13"/>
    </row>
    <row r="8" spans="1:19" ht="6" customHeight="1">
      <c r="A8" s="8"/>
      <c r="B8" s="8"/>
      <c r="C8" s="8"/>
      <c r="D8" s="8"/>
      <c r="E8" s="8"/>
      <c r="F8" s="8"/>
      <c r="G8" s="9"/>
      <c r="H8" s="9"/>
      <c r="I8" s="9"/>
      <c r="J8" s="10"/>
      <c r="K8" s="10"/>
      <c r="L8" s="10"/>
      <c r="M8" s="10"/>
      <c r="N8" s="10"/>
      <c r="O8" s="10"/>
      <c r="P8" s="9"/>
      <c r="Q8" s="9"/>
      <c r="R8" s="9"/>
      <c r="S8" s="11"/>
    </row>
    <row r="9" spans="1:24" ht="24.75" customHeight="1">
      <c r="A9" s="54" t="s">
        <v>28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 t="s">
        <v>40</v>
      </c>
      <c r="M9" s="54"/>
      <c r="N9" s="54"/>
      <c r="O9" s="54"/>
      <c r="P9" s="54"/>
      <c r="Q9" s="54"/>
      <c r="R9" s="54"/>
      <c r="S9" s="17"/>
      <c r="T9" s="15"/>
      <c r="U9" s="13"/>
      <c r="V9" s="13"/>
      <c r="W9" s="13"/>
      <c r="X9" s="13"/>
    </row>
    <row r="10" spans="1:24" ht="24.75" customHeight="1">
      <c r="A10" s="43" t="s">
        <v>27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6" t="s">
        <v>41</v>
      </c>
      <c r="M10" s="46"/>
      <c r="N10" s="46"/>
      <c r="O10" s="46"/>
      <c r="P10" s="46"/>
      <c r="Q10" s="46"/>
      <c r="R10" s="46"/>
      <c r="S10" s="25"/>
      <c r="T10" s="25"/>
      <c r="U10" s="13"/>
      <c r="V10" s="13"/>
      <c r="W10" s="13"/>
      <c r="X10" s="13"/>
    </row>
    <row r="11" spans="1:24" ht="24.75" customHeight="1">
      <c r="A11" s="43" t="s">
        <v>26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 t="s">
        <v>23</v>
      </c>
      <c r="M11" s="43"/>
      <c r="N11" s="43"/>
      <c r="O11" s="43"/>
      <c r="P11" s="43"/>
      <c r="Q11" s="43"/>
      <c r="R11" s="43"/>
      <c r="S11" s="25"/>
      <c r="T11" s="25"/>
      <c r="U11" s="13"/>
      <c r="V11" s="13"/>
      <c r="W11" s="13"/>
      <c r="X11" s="13"/>
    </row>
    <row r="12" spans="1:18" ht="24.75" customHeight="1">
      <c r="A12" s="46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6" t="s">
        <v>24</v>
      </c>
      <c r="M12" s="46"/>
      <c r="N12" s="46"/>
      <c r="O12" s="46"/>
      <c r="P12" s="46"/>
      <c r="Q12" s="46"/>
      <c r="R12" s="46"/>
    </row>
    <row r="13" spans="1:24" ht="9" customHeight="1">
      <c r="A13" s="26"/>
      <c r="B13" s="13"/>
      <c r="C13" s="13"/>
      <c r="D13" s="1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13"/>
      <c r="T13" s="13"/>
      <c r="U13" s="13"/>
      <c r="V13" s="13"/>
      <c r="W13" s="13"/>
      <c r="X13" s="13"/>
    </row>
    <row r="14" spans="1:24" ht="16.5" customHeight="1">
      <c r="A14" s="48" t="s">
        <v>2</v>
      </c>
      <c r="B14" s="48"/>
      <c r="C14" s="30"/>
      <c r="D14" s="30"/>
      <c r="E14" s="30"/>
      <c r="F14" s="49" t="s">
        <v>18</v>
      </c>
      <c r="G14" s="49"/>
      <c r="H14" s="49"/>
      <c r="I14" s="49"/>
      <c r="J14" s="48" t="s">
        <v>3</v>
      </c>
      <c r="K14" s="48"/>
      <c r="L14" s="48"/>
      <c r="M14" s="48"/>
      <c r="N14" s="48"/>
      <c r="O14" s="48"/>
      <c r="P14" s="48"/>
      <c r="Q14" s="48" t="s">
        <v>4</v>
      </c>
      <c r="R14" s="48"/>
      <c r="S14" s="13"/>
      <c r="T14" s="13"/>
      <c r="U14" s="13"/>
      <c r="V14" s="13"/>
      <c r="W14" s="13"/>
      <c r="X14" s="13"/>
    </row>
    <row r="15" spans="1:25" ht="18" customHeight="1">
      <c r="A15" s="44" t="s">
        <v>5</v>
      </c>
      <c r="B15" s="44" t="s">
        <v>38</v>
      </c>
      <c r="C15" s="45" t="s">
        <v>15</v>
      </c>
      <c r="D15" s="45" t="s">
        <v>13</v>
      </c>
      <c r="E15" s="45" t="s">
        <v>14</v>
      </c>
      <c r="F15" s="44" t="s">
        <v>6</v>
      </c>
      <c r="G15" s="44" t="s">
        <v>7</v>
      </c>
      <c r="H15" s="44" t="s">
        <v>19</v>
      </c>
      <c r="I15" s="44" t="s">
        <v>20</v>
      </c>
      <c r="J15" s="44" t="s">
        <v>8</v>
      </c>
      <c r="K15" s="44" t="s">
        <v>32</v>
      </c>
      <c r="L15" s="44" t="s">
        <v>33</v>
      </c>
      <c r="M15" s="44" t="s">
        <v>34</v>
      </c>
      <c r="N15" s="45" t="s">
        <v>11</v>
      </c>
      <c r="O15" s="45" t="s">
        <v>10</v>
      </c>
      <c r="P15" s="44" t="s">
        <v>35</v>
      </c>
      <c r="Q15" s="44" t="s">
        <v>36</v>
      </c>
      <c r="R15" s="44" t="s">
        <v>16</v>
      </c>
      <c r="S15" s="13"/>
      <c r="T15" s="13"/>
      <c r="U15" s="13"/>
      <c r="V15" s="13"/>
      <c r="W15" s="13"/>
      <c r="X15" s="13"/>
      <c r="Y15" s="13"/>
    </row>
    <row r="16" spans="1:25" ht="18" customHeight="1">
      <c r="A16" s="44"/>
      <c r="B16" s="44"/>
      <c r="C16" s="45"/>
      <c r="D16" s="45"/>
      <c r="E16" s="45"/>
      <c r="F16" s="44"/>
      <c r="G16" s="44"/>
      <c r="H16" s="44"/>
      <c r="I16" s="44"/>
      <c r="J16" s="44"/>
      <c r="K16" s="44"/>
      <c r="L16" s="44"/>
      <c r="M16" s="44"/>
      <c r="N16" s="45"/>
      <c r="O16" s="45"/>
      <c r="P16" s="44"/>
      <c r="Q16" s="44"/>
      <c r="R16" s="44"/>
      <c r="S16" s="13"/>
      <c r="T16" s="13"/>
      <c r="U16" s="13"/>
      <c r="V16" s="13"/>
      <c r="W16" s="13"/>
      <c r="X16" s="13"/>
      <c r="Y16" s="13"/>
    </row>
    <row r="17" spans="1:25" ht="18" customHeight="1">
      <c r="A17" s="44"/>
      <c r="B17" s="44"/>
      <c r="C17" s="45"/>
      <c r="D17" s="45"/>
      <c r="E17" s="45"/>
      <c r="F17" s="44"/>
      <c r="G17" s="44"/>
      <c r="H17" s="44"/>
      <c r="I17" s="44"/>
      <c r="J17" s="44"/>
      <c r="K17" s="44"/>
      <c r="L17" s="44"/>
      <c r="M17" s="44"/>
      <c r="N17" s="45"/>
      <c r="O17" s="45"/>
      <c r="P17" s="44"/>
      <c r="Q17" s="44"/>
      <c r="R17" s="44"/>
      <c r="S17" s="13"/>
      <c r="T17" s="13"/>
      <c r="U17" s="13"/>
      <c r="V17" s="13"/>
      <c r="W17" s="13"/>
      <c r="X17" s="13"/>
      <c r="Y17" s="13"/>
    </row>
    <row r="18" spans="1:25" ht="24.75" customHeight="1">
      <c r="A18" s="1"/>
      <c r="B18" s="1"/>
      <c r="C18" s="1"/>
      <c r="D18" s="6"/>
      <c r="E18" s="6"/>
      <c r="F18" s="1"/>
      <c r="G18" s="1"/>
      <c r="H18" s="2"/>
      <c r="I18" s="24"/>
      <c r="J18" s="7">
        <v>0</v>
      </c>
      <c r="K18" s="3">
        <f>H18*J18</f>
        <v>0</v>
      </c>
      <c r="L18" s="3">
        <f>I18*J18/2</f>
        <v>0</v>
      </c>
      <c r="M18" s="3">
        <f aca="true" t="shared" si="0" ref="M18:M27">((F18+G18)*J18)/2</f>
        <v>0</v>
      </c>
      <c r="N18" s="3">
        <f>((D18+E18)/2)</f>
        <v>0</v>
      </c>
      <c r="O18" s="3">
        <f>SUM(C18,N18)</f>
        <v>0</v>
      </c>
      <c r="P18" s="3">
        <f>SUM(K18,L18,M18)</f>
        <v>0</v>
      </c>
      <c r="Q18" s="3">
        <f>O18*P18</f>
        <v>0</v>
      </c>
      <c r="R18" s="7">
        <f aca="true" t="shared" si="1" ref="R18:R27">Q18*1000</f>
        <v>0</v>
      </c>
      <c r="S18" s="13"/>
      <c r="T18" s="13"/>
      <c r="U18" s="13"/>
      <c r="V18" s="13"/>
      <c r="W18" s="13"/>
      <c r="X18" s="13"/>
      <c r="Y18" s="13"/>
    </row>
    <row r="19" spans="1:25" ht="24.75" customHeight="1">
      <c r="A19" s="1"/>
      <c r="B19" s="1"/>
      <c r="C19" s="1"/>
      <c r="D19" s="6"/>
      <c r="E19" s="6"/>
      <c r="F19" s="1"/>
      <c r="G19" s="1"/>
      <c r="H19" s="2"/>
      <c r="I19" s="4"/>
      <c r="J19" s="7">
        <f>A19-A18</f>
        <v>0</v>
      </c>
      <c r="K19" s="3">
        <f aca="true" t="shared" si="2" ref="K19:K27">H19*J19</f>
        <v>0</v>
      </c>
      <c r="L19" s="3">
        <f>I19*J19/2</f>
        <v>0</v>
      </c>
      <c r="M19" s="3">
        <f t="shared" si="0"/>
        <v>0</v>
      </c>
      <c r="N19" s="3">
        <f>((D19+E19)/2)</f>
        <v>0</v>
      </c>
      <c r="O19" s="3">
        <f aca="true" t="shared" si="3" ref="O19:O28">SUM(C19,N19)</f>
        <v>0</v>
      </c>
      <c r="P19" s="3">
        <f>SUM(K19,L19,M19)</f>
        <v>0</v>
      </c>
      <c r="Q19" s="3">
        <f>O19*P19</f>
        <v>0</v>
      </c>
      <c r="R19" s="7">
        <f t="shared" si="1"/>
        <v>0</v>
      </c>
      <c r="S19" s="13"/>
      <c r="T19" s="13"/>
      <c r="U19" s="13"/>
      <c r="V19" s="13"/>
      <c r="W19" s="13"/>
      <c r="X19" s="13"/>
      <c r="Y19" s="13"/>
    </row>
    <row r="20" spans="1:25" ht="24.75" customHeight="1">
      <c r="A20" s="1"/>
      <c r="B20" s="1"/>
      <c r="C20" s="1"/>
      <c r="D20" s="6"/>
      <c r="E20" s="6"/>
      <c r="F20" s="1"/>
      <c r="G20" s="1"/>
      <c r="H20" s="2"/>
      <c r="I20" s="24"/>
      <c r="J20" s="7">
        <f>A20-A19</f>
        <v>0</v>
      </c>
      <c r="K20" s="3">
        <f t="shared" si="2"/>
        <v>0</v>
      </c>
      <c r="L20" s="3">
        <f aca="true" t="shared" si="4" ref="L20:L27">I20*J20/2</f>
        <v>0</v>
      </c>
      <c r="M20" s="3">
        <f t="shared" si="0"/>
        <v>0</v>
      </c>
      <c r="N20" s="3">
        <f aca="true" t="shared" si="5" ref="N20:N27">((D20+E20)/2)</f>
        <v>0</v>
      </c>
      <c r="O20" s="3">
        <f>SUM(C20,N20)</f>
        <v>0</v>
      </c>
      <c r="P20" s="3">
        <f aca="true" t="shared" si="6" ref="P20:P27">SUM(K20,L20,M20)</f>
        <v>0</v>
      </c>
      <c r="Q20" s="3">
        <f aca="true" t="shared" si="7" ref="Q20:Q27">O20*P20</f>
        <v>0</v>
      </c>
      <c r="R20" s="7">
        <f t="shared" si="1"/>
        <v>0</v>
      </c>
      <c r="S20" s="13"/>
      <c r="T20" s="13"/>
      <c r="U20" s="13"/>
      <c r="V20" s="13"/>
      <c r="W20" s="13"/>
      <c r="X20" s="13"/>
      <c r="Y20" s="13"/>
    </row>
    <row r="21" spans="1:25" ht="24.75" customHeight="1">
      <c r="A21" s="1"/>
      <c r="B21" s="1"/>
      <c r="C21" s="1"/>
      <c r="D21" s="6"/>
      <c r="E21" s="6"/>
      <c r="F21" s="1"/>
      <c r="G21" s="1"/>
      <c r="H21" s="4"/>
      <c r="I21" s="24"/>
      <c r="J21" s="7">
        <f aca="true" t="shared" si="8" ref="J21:J27">A21-A20</f>
        <v>0</v>
      </c>
      <c r="K21" s="3">
        <f t="shared" si="2"/>
        <v>0</v>
      </c>
      <c r="L21" s="3">
        <f t="shared" si="4"/>
        <v>0</v>
      </c>
      <c r="M21" s="3">
        <f t="shared" si="0"/>
        <v>0</v>
      </c>
      <c r="N21" s="3">
        <f t="shared" si="5"/>
        <v>0</v>
      </c>
      <c r="O21" s="3">
        <f t="shared" si="3"/>
        <v>0</v>
      </c>
      <c r="P21" s="3">
        <f t="shared" si="6"/>
        <v>0</v>
      </c>
      <c r="Q21" s="3">
        <f t="shared" si="7"/>
        <v>0</v>
      </c>
      <c r="R21" s="7">
        <f t="shared" si="1"/>
        <v>0</v>
      </c>
      <c r="S21" s="13"/>
      <c r="T21" s="13"/>
      <c r="U21" s="13"/>
      <c r="V21" s="13"/>
      <c r="W21" s="13"/>
      <c r="X21" s="13"/>
      <c r="Y21" s="13"/>
    </row>
    <row r="22" spans="1:25" ht="24.75" customHeight="1">
      <c r="A22" s="1"/>
      <c r="B22" s="1"/>
      <c r="C22" s="1"/>
      <c r="D22" s="1"/>
      <c r="E22" s="1"/>
      <c r="F22" s="1"/>
      <c r="G22" s="1"/>
      <c r="H22" s="2"/>
      <c r="I22" s="24"/>
      <c r="J22" s="7">
        <f t="shared" si="8"/>
        <v>0</v>
      </c>
      <c r="K22" s="3">
        <f t="shared" si="2"/>
        <v>0</v>
      </c>
      <c r="L22" s="3">
        <f t="shared" si="4"/>
        <v>0</v>
      </c>
      <c r="M22" s="3">
        <f t="shared" si="0"/>
        <v>0</v>
      </c>
      <c r="N22" s="3">
        <f t="shared" si="5"/>
        <v>0</v>
      </c>
      <c r="O22" s="3">
        <f t="shared" si="3"/>
        <v>0</v>
      </c>
      <c r="P22" s="3">
        <f t="shared" si="6"/>
        <v>0</v>
      </c>
      <c r="Q22" s="3">
        <f t="shared" si="7"/>
        <v>0</v>
      </c>
      <c r="R22" s="7">
        <f t="shared" si="1"/>
        <v>0</v>
      </c>
      <c r="S22" s="13"/>
      <c r="T22" s="13"/>
      <c r="U22" s="13"/>
      <c r="V22" s="13"/>
      <c r="W22" s="13"/>
      <c r="X22" s="13"/>
      <c r="Y22" s="13"/>
    </row>
    <row r="23" spans="1:25" ht="24.75" customHeight="1">
      <c r="A23" s="1"/>
      <c r="B23" s="1"/>
      <c r="C23" s="1"/>
      <c r="D23" s="1"/>
      <c r="E23" s="1"/>
      <c r="F23" s="1"/>
      <c r="G23" s="5"/>
      <c r="H23" s="2"/>
      <c r="I23" s="24"/>
      <c r="J23" s="7">
        <f t="shared" si="8"/>
        <v>0</v>
      </c>
      <c r="K23" s="3">
        <f t="shared" si="2"/>
        <v>0</v>
      </c>
      <c r="L23" s="3">
        <f t="shared" si="4"/>
        <v>0</v>
      </c>
      <c r="M23" s="3">
        <f t="shared" si="0"/>
        <v>0</v>
      </c>
      <c r="N23" s="3">
        <f t="shared" si="5"/>
        <v>0</v>
      </c>
      <c r="O23" s="3">
        <f t="shared" si="3"/>
        <v>0</v>
      </c>
      <c r="P23" s="3">
        <f t="shared" si="6"/>
        <v>0</v>
      </c>
      <c r="Q23" s="3">
        <f t="shared" si="7"/>
        <v>0</v>
      </c>
      <c r="R23" s="7">
        <f t="shared" si="1"/>
        <v>0</v>
      </c>
      <c r="S23" s="13"/>
      <c r="T23" s="13"/>
      <c r="U23" s="13"/>
      <c r="V23" s="13"/>
      <c r="W23" s="13"/>
      <c r="X23" s="13"/>
      <c r="Y23" s="13"/>
    </row>
    <row r="24" spans="1:25" ht="24.75" customHeight="1">
      <c r="A24" s="1"/>
      <c r="B24" s="1"/>
      <c r="C24" s="1"/>
      <c r="D24" s="1"/>
      <c r="E24" s="1"/>
      <c r="F24" s="1"/>
      <c r="G24" s="1"/>
      <c r="H24" s="2"/>
      <c r="I24" s="24"/>
      <c r="J24" s="7">
        <f t="shared" si="8"/>
        <v>0</v>
      </c>
      <c r="K24" s="3">
        <f t="shared" si="2"/>
        <v>0</v>
      </c>
      <c r="L24" s="3">
        <f t="shared" si="4"/>
        <v>0</v>
      </c>
      <c r="M24" s="3">
        <f t="shared" si="0"/>
        <v>0</v>
      </c>
      <c r="N24" s="3">
        <f t="shared" si="5"/>
        <v>0</v>
      </c>
      <c r="O24" s="3">
        <f t="shared" si="3"/>
        <v>0</v>
      </c>
      <c r="P24" s="3">
        <f t="shared" si="6"/>
        <v>0</v>
      </c>
      <c r="Q24" s="3">
        <f t="shared" si="7"/>
        <v>0</v>
      </c>
      <c r="R24" s="7">
        <f t="shared" si="1"/>
        <v>0</v>
      </c>
      <c r="S24" s="13"/>
      <c r="T24" s="13"/>
      <c r="U24" s="13"/>
      <c r="V24" s="13"/>
      <c r="W24" s="13"/>
      <c r="X24" s="13"/>
      <c r="Y24" s="13"/>
    </row>
    <row r="25" spans="1:25" ht="24.75" customHeight="1">
      <c r="A25" s="1"/>
      <c r="B25" s="1"/>
      <c r="C25" s="1"/>
      <c r="D25" s="1"/>
      <c r="E25" s="1"/>
      <c r="F25" s="1"/>
      <c r="G25" s="1"/>
      <c r="H25" s="4"/>
      <c r="I25" s="24"/>
      <c r="J25" s="7">
        <f t="shared" si="8"/>
        <v>0</v>
      </c>
      <c r="K25" s="3">
        <f t="shared" si="2"/>
        <v>0</v>
      </c>
      <c r="L25" s="3">
        <f t="shared" si="4"/>
        <v>0</v>
      </c>
      <c r="M25" s="3">
        <f t="shared" si="0"/>
        <v>0</v>
      </c>
      <c r="N25" s="3">
        <f t="shared" si="5"/>
        <v>0</v>
      </c>
      <c r="O25" s="3">
        <f t="shared" si="3"/>
        <v>0</v>
      </c>
      <c r="P25" s="3">
        <f t="shared" si="6"/>
        <v>0</v>
      </c>
      <c r="Q25" s="3">
        <f t="shared" si="7"/>
        <v>0</v>
      </c>
      <c r="R25" s="7">
        <f t="shared" si="1"/>
        <v>0</v>
      </c>
      <c r="S25" s="13"/>
      <c r="T25" s="13"/>
      <c r="U25" s="13"/>
      <c r="V25" s="13"/>
      <c r="W25" s="13"/>
      <c r="X25" s="13"/>
      <c r="Y25" s="13"/>
    </row>
    <row r="26" spans="1:25" ht="24.75" customHeight="1">
      <c r="A26" s="1"/>
      <c r="B26" s="1"/>
      <c r="C26" s="1"/>
      <c r="D26" s="1"/>
      <c r="E26" s="1"/>
      <c r="F26" s="1"/>
      <c r="G26" s="1"/>
      <c r="H26" s="4"/>
      <c r="I26" s="24"/>
      <c r="J26" s="7">
        <f t="shared" si="8"/>
        <v>0</v>
      </c>
      <c r="K26" s="3">
        <f t="shared" si="2"/>
        <v>0</v>
      </c>
      <c r="L26" s="3">
        <f t="shared" si="4"/>
        <v>0</v>
      </c>
      <c r="M26" s="3">
        <f t="shared" si="0"/>
        <v>0</v>
      </c>
      <c r="N26" s="3">
        <f t="shared" si="5"/>
        <v>0</v>
      </c>
      <c r="O26" s="3">
        <f t="shared" si="3"/>
        <v>0</v>
      </c>
      <c r="P26" s="3">
        <f t="shared" si="6"/>
        <v>0</v>
      </c>
      <c r="Q26" s="3">
        <f t="shared" si="7"/>
        <v>0</v>
      </c>
      <c r="R26" s="7">
        <f t="shared" si="1"/>
        <v>0</v>
      </c>
      <c r="S26" s="13"/>
      <c r="T26" s="13"/>
      <c r="U26" s="13"/>
      <c r="V26" s="13"/>
      <c r="W26" s="13"/>
      <c r="X26" s="13"/>
      <c r="Y26" s="13"/>
    </row>
    <row r="27" spans="1:25" ht="24.75" customHeight="1">
      <c r="A27" s="1"/>
      <c r="B27" s="1"/>
      <c r="C27" s="1"/>
      <c r="D27" s="1"/>
      <c r="E27" s="1"/>
      <c r="F27" s="1"/>
      <c r="G27" s="1"/>
      <c r="H27" s="2"/>
      <c r="I27" s="24"/>
      <c r="J27" s="7">
        <f t="shared" si="8"/>
        <v>0</v>
      </c>
      <c r="K27" s="3">
        <f t="shared" si="2"/>
        <v>0</v>
      </c>
      <c r="L27" s="3">
        <f t="shared" si="4"/>
        <v>0</v>
      </c>
      <c r="M27" s="3">
        <f t="shared" si="0"/>
        <v>0</v>
      </c>
      <c r="N27" s="3">
        <f t="shared" si="5"/>
        <v>0</v>
      </c>
      <c r="O27" s="3">
        <f t="shared" si="3"/>
        <v>0</v>
      </c>
      <c r="P27" s="3">
        <f t="shared" si="6"/>
        <v>0</v>
      </c>
      <c r="Q27" s="3">
        <f t="shared" si="7"/>
        <v>0</v>
      </c>
      <c r="R27" s="7">
        <f t="shared" si="1"/>
        <v>0</v>
      </c>
      <c r="S27" s="13"/>
      <c r="T27" s="13"/>
      <c r="U27" s="13"/>
      <c r="V27" s="13"/>
      <c r="W27" s="13"/>
      <c r="X27" s="13"/>
      <c r="Y27" s="13"/>
    </row>
    <row r="28" spans="1:25" ht="24.75" customHeight="1">
      <c r="A28" s="1"/>
      <c r="B28" s="1"/>
      <c r="C28" s="1"/>
      <c r="D28" s="1"/>
      <c r="E28" s="1"/>
      <c r="F28" s="1"/>
      <c r="G28" s="1"/>
      <c r="H28" s="2"/>
      <c r="I28" s="4"/>
      <c r="J28" s="7">
        <f>A28-A27</f>
        <v>0</v>
      </c>
      <c r="K28" s="3">
        <f>H28*J28</f>
        <v>0</v>
      </c>
      <c r="L28" s="3">
        <f>I28*J28/2</f>
        <v>0</v>
      </c>
      <c r="M28" s="3">
        <f>((F28+G28)*J28)/2</f>
        <v>0</v>
      </c>
      <c r="N28" s="3">
        <f>((D28+E28)/2)</f>
        <v>0</v>
      </c>
      <c r="O28" s="3">
        <f t="shared" si="3"/>
        <v>0</v>
      </c>
      <c r="P28" s="3">
        <f>SUM(K28,L28,M28)</f>
        <v>0</v>
      </c>
      <c r="Q28" s="3">
        <f>O28*P28</f>
        <v>0</v>
      </c>
      <c r="R28" s="7">
        <f>Q28*1000</f>
        <v>0</v>
      </c>
      <c r="S28" s="13"/>
      <c r="T28" s="13"/>
      <c r="U28" s="13"/>
      <c r="V28" s="13"/>
      <c r="W28" s="13"/>
      <c r="X28" s="13"/>
      <c r="Y28" s="13"/>
    </row>
    <row r="29" spans="1:25" ht="24.75" customHeight="1">
      <c r="A29" s="1"/>
      <c r="B29" s="6"/>
      <c r="C29" s="6"/>
      <c r="D29" s="6"/>
      <c r="E29" s="6"/>
      <c r="F29" s="6"/>
      <c r="G29" s="6"/>
      <c r="H29" s="2"/>
      <c r="I29" s="24"/>
      <c r="J29" s="7"/>
      <c r="K29" s="7"/>
      <c r="L29" s="7"/>
      <c r="M29" s="7"/>
      <c r="N29" s="7"/>
      <c r="O29" s="7"/>
      <c r="P29" s="7"/>
      <c r="Q29" s="7"/>
      <c r="R29" s="7"/>
      <c r="S29" s="13"/>
      <c r="T29" s="13"/>
      <c r="U29" s="13"/>
      <c r="V29" s="13"/>
      <c r="W29" s="13"/>
      <c r="X29" s="13"/>
      <c r="Y29" s="13"/>
    </row>
    <row r="30" spans="1:25" ht="24.75" customHeight="1">
      <c r="A30" s="1"/>
      <c r="B30" s="6"/>
      <c r="C30" s="6"/>
      <c r="D30" s="6"/>
      <c r="E30" s="6"/>
      <c r="F30" s="6"/>
      <c r="G30" s="6"/>
      <c r="H30" s="2"/>
      <c r="I30" s="24"/>
      <c r="J30" s="7"/>
      <c r="K30" s="7"/>
      <c r="L30" s="7"/>
      <c r="M30" s="7"/>
      <c r="N30" s="7"/>
      <c r="O30" s="7"/>
      <c r="P30" s="7"/>
      <c r="Q30" s="7"/>
      <c r="R30" s="7"/>
      <c r="S30" s="13"/>
      <c r="T30" s="13"/>
      <c r="U30" s="13"/>
      <c r="V30" s="13"/>
      <c r="W30" s="13"/>
      <c r="X30" s="13"/>
      <c r="Y30" s="13"/>
    </row>
    <row r="31" spans="1:25" ht="24.75" customHeight="1">
      <c r="A31" s="1"/>
      <c r="B31" s="6"/>
      <c r="C31" s="6"/>
      <c r="D31" s="6"/>
      <c r="E31" s="6"/>
      <c r="F31" s="6"/>
      <c r="G31" s="6"/>
      <c r="H31" s="2"/>
      <c r="I31" s="24"/>
      <c r="J31" s="7"/>
      <c r="K31" s="7"/>
      <c r="L31" s="7"/>
      <c r="M31" s="7"/>
      <c r="N31" s="7"/>
      <c r="O31" s="7"/>
      <c r="P31" s="7"/>
      <c r="Q31" s="7"/>
      <c r="R31" s="7"/>
      <c r="S31" s="13"/>
      <c r="T31" s="13"/>
      <c r="U31" s="13"/>
      <c r="V31" s="13"/>
      <c r="W31" s="13"/>
      <c r="X31" s="13"/>
      <c r="Y31" s="13"/>
    </row>
    <row r="32" spans="1:25" ht="24.75" customHeight="1">
      <c r="A32" s="1"/>
      <c r="B32" s="6"/>
      <c r="C32" s="6"/>
      <c r="D32" s="6"/>
      <c r="E32" s="6"/>
      <c r="F32" s="6"/>
      <c r="G32" s="6"/>
      <c r="H32" s="2"/>
      <c r="I32" s="24"/>
      <c r="J32" s="7"/>
      <c r="K32" s="7"/>
      <c r="L32" s="7"/>
      <c r="M32" s="7"/>
      <c r="N32" s="7"/>
      <c r="O32" s="7"/>
      <c r="P32" s="7"/>
      <c r="Q32" s="7"/>
      <c r="R32" s="7"/>
      <c r="S32" s="13"/>
      <c r="T32" s="13"/>
      <c r="U32" s="13"/>
      <c r="V32" s="13"/>
      <c r="W32" s="13"/>
      <c r="X32" s="13"/>
      <c r="Y32" s="13"/>
    </row>
    <row r="33" spans="1:25" ht="24.75" customHeight="1">
      <c r="A33" s="1"/>
      <c r="B33" s="6"/>
      <c r="C33" s="6"/>
      <c r="D33" s="6"/>
      <c r="E33" s="6"/>
      <c r="F33" s="6"/>
      <c r="G33" s="6"/>
      <c r="H33" s="2"/>
      <c r="I33" s="24"/>
      <c r="J33" s="7"/>
      <c r="K33" s="7"/>
      <c r="L33" s="7"/>
      <c r="M33" s="7"/>
      <c r="N33" s="7"/>
      <c r="O33" s="7"/>
      <c r="P33" s="7"/>
      <c r="Q33" s="7"/>
      <c r="R33" s="7"/>
      <c r="S33" s="13"/>
      <c r="T33" s="13"/>
      <c r="U33" s="13"/>
      <c r="V33" s="13"/>
      <c r="W33" s="13"/>
      <c r="X33" s="13"/>
      <c r="Y33" s="13"/>
    </row>
    <row r="34" spans="1:25" ht="24.75" customHeight="1">
      <c r="A34" s="1"/>
      <c r="B34" s="6"/>
      <c r="C34" s="6"/>
      <c r="D34" s="6"/>
      <c r="E34" s="6"/>
      <c r="F34" s="6"/>
      <c r="G34" s="6"/>
      <c r="H34" s="2"/>
      <c r="I34" s="24"/>
      <c r="J34" s="7"/>
      <c r="K34" s="7"/>
      <c r="L34" s="7"/>
      <c r="M34" s="7"/>
      <c r="N34" s="7"/>
      <c r="O34" s="7"/>
      <c r="P34" s="7"/>
      <c r="Q34" s="7"/>
      <c r="R34" s="7"/>
      <c r="S34" s="13"/>
      <c r="T34" s="13"/>
      <c r="U34" s="13"/>
      <c r="V34" s="13"/>
      <c r="W34" s="13"/>
      <c r="X34" s="13"/>
      <c r="Y34" s="13"/>
    </row>
    <row r="35" spans="1:25" ht="24.75" customHeight="1">
      <c r="A35" s="1"/>
      <c r="B35" s="6"/>
      <c r="C35" s="6"/>
      <c r="D35" s="6"/>
      <c r="E35" s="6"/>
      <c r="F35" s="6"/>
      <c r="G35" s="6"/>
      <c r="H35" s="2"/>
      <c r="I35" s="24"/>
      <c r="J35" s="7"/>
      <c r="K35" s="7"/>
      <c r="L35" s="7"/>
      <c r="M35" s="7"/>
      <c r="N35" s="7"/>
      <c r="O35" s="7"/>
      <c r="P35" s="7"/>
      <c r="Q35" s="7"/>
      <c r="R35" s="7"/>
      <c r="S35" s="13"/>
      <c r="T35" s="13"/>
      <c r="U35" s="13"/>
      <c r="V35" s="13"/>
      <c r="W35" s="13"/>
      <c r="X35" s="13"/>
      <c r="Y35" s="13"/>
    </row>
    <row r="36" spans="1:25" ht="24.75" customHeight="1">
      <c r="A36" s="1"/>
      <c r="B36" s="6"/>
      <c r="C36" s="6"/>
      <c r="D36" s="6"/>
      <c r="E36" s="6"/>
      <c r="F36" s="6"/>
      <c r="G36" s="6"/>
      <c r="H36" s="2"/>
      <c r="I36" s="24"/>
      <c r="J36" s="7"/>
      <c r="K36" s="7"/>
      <c r="L36" s="7"/>
      <c r="M36" s="7"/>
      <c r="N36" s="7"/>
      <c r="O36" s="7"/>
      <c r="P36" s="7"/>
      <c r="Q36" s="7"/>
      <c r="R36" s="7"/>
      <c r="S36" s="13"/>
      <c r="T36" s="13"/>
      <c r="U36" s="13"/>
      <c r="V36" s="13"/>
      <c r="W36" s="13"/>
      <c r="X36" s="13"/>
      <c r="Y36" s="13"/>
    </row>
    <row r="37" spans="1:25" ht="24.75" customHeight="1">
      <c r="A37" s="1"/>
      <c r="B37" s="6"/>
      <c r="C37" s="6"/>
      <c r="D37" s="6"/>
      <c r="E37" s="6"/>
      <c r="F37" s="6"/>
      <c r="G37" s="6"/>
      <c r="H37" s="2"/>
      <c r="I37" s="24"/>
      <c r="J37" s="7"/>
      <c r="K37" s="7"/>
      <c r="L37" s="7"/>
      <c r="M37" s="7"/>
      <c r="N37" s="7"/>
      <c r="O37" s="7"/>
      <c r="P37" s="7"/>
      <c r="Q37" s="7"/>
      <c r="R37" s="7"/>
      <c r="S37" s="13"/>
      <c r="T37" s="13"/>
      <c r="U37" s="13"/>
      <c r="V37" s="13"/>
      <c r="W37" s="13"/>
      <c r="X37" s="13"/>
      <c r="Y37" s="13"/>
    </row>
    <row r="38" spans="1:25" ht="24.75" customHeight="1">
      <c r="A38" s="1"/>
      <c r="B38" s="6"/>
      <c r="C38" s="6"/>
      <c r="D38" s="6"/>
      <c r="E38" s="6"/>
      <c r="F38" s="6"/>
      <c r="G38" s="6"/>
      <c r="H38" s="2"/>
      <c r="I38" s="24"/>
      <c r="J38" s="7"/>
      <c r="K38" s="7"/>
      <c r="L38" s="7"/>
      <c r="M38" s="7"/>
      <c r="N38" s="7"/>
      <c r="O38" s="7"/>
      <c r="P38" s="7"/>
      <c r="Q38" s="7"/>
      <c r="R38" s="7"/>
      <c r="S38" s="13"/>
      <c r="T38" s="13"/>
      <c r="U38" s="13"/>
      <c r="V38" s="13"/>
      <c r="W38" s="13"/>
      <c r="X38" s="13"/>
      <c r="Y38" s="13"/>
    </row>
    <row r="39" spans="1:24" ht="9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18" ht="16.5" customHeight="1">
      <c r="A40" s="40" t="s">
        <v>12</v>
      </c>
      <c r="B40" s="40"/>
      <c r="C40" s="40"/>
      <c r="D40" s="40"/>
      <c r="E40" s="40"/>
      <c r="F40" s="40"/>
      <c r="G40" s="13"/>
      <c r="H40" s="13"/>
      <c r="I40" s="13"/>
      <c r="J40" s="41" t="s">
        <v>9</v>
      </c>
      <c r="K40" s="41"/>
      <c r="L40" s="41"/>
      <c r="M40" s="41"/>
      <c r="N40" s="41"/>
      <c r="O40" s="41"/>
      <c r="P40" s="41"/>
      <c r="Q40" s="42">
        <f>SUM(R18:R28)</f>
        <v>0</v>
      </c>
      <c r="R40" s="42"/>
    </row>
    <row r="41" spans="1:18" ht="16.5" customHeight="1">
      <c r="A41" s="13"/>
      <c r="B41" s="13"/>
      <c r="C41" s="13"/>
      <c r="D41" s="13"/>
      <c r="E41" s="13"/>
      <c r="F41" s="13"/>
      <c r="G41" s="13"/>
      <c r="H41" s="13"/>
      <c r="I41" s="13"/>
      <c r="J41" s="41"/>
      <c r="K41" s="41"/>
      <c r="L41" s="41"/>
      <c r="M41" s="41"/>
      <c r="N41" s="41"/>
      <c r="O41" s="41"/>
      <c r="P41" s="41"/>
      <c r="Q41" s="42"/>
      <c r="R41" s="42"/>
    </row>
    <row r="42" spans="1:19" ht="9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24.75" customHeight="1">
      <c r="A43" s="43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25"/>
    </row>
    <row r="44" spans="1:19" ht="24" customHeight="1">
      <c r="A44" s="43" t="s">
        <v>29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25"/>
    </row>
    <row r="45" spans="1:8" s="27" customFormat="1" ht="6" customHeight="1">
      <c r="A45" s="36"/>
      <c r="B45" s="36"/>
      <c r="C45" s="36"/>
      <c r="D45" s="36"/>
      <c r="E45" s="36"/>
      <c r="F45" s="36"/>
      <c r="G45" s="36"/>
      <c r="H45" s="36"/>
    </row>
    <row r="46" spans="1:8" s="27" customFormat="1" ht="12.75">
      <c r="A46" s="35" t="s">
        <v>39</v>
      </c>
      <c r="B46" s="35"/>
      <c r="C46" s="35"/>
      <c r="D46" s="35"/>
      <c r="E46" s="35"/>
      <c r="F46" s="35"/>
      <c r="G46" s="28"/>
      <c r="H46" s="28"/>
    </row>
    <row r="47" spans="1:8" s="27" customFormat="1" ht="13.5" customHeight="1">
      <c r="A47" s="35"/>
      <c r="B47" s="35"/>
      <c r="C47" s="35"/>
      <c r="D47" s="35"/>
      <c r="E47" s="35"/>
      <c r="F47" s="35"/>
      <c r="G47" s="36"/>
      <c r="H47" s="36"/>
    </row>
    <row r="48" spans="1:8" s="27" customFormat="1" ht="6" customHeight="1">
      <c r="A48" s="36"/>
      <c r="B48" s="36"/>
      <c r="C48" s="36"/>
      <c r="D48" s="36"/>
      <c r="E48" s="36"/>
      <c r="F48" s="36"/>
      <c r="G48" s="36"/>
      <c r="H48" s="36"/>
    </row>
  </sheetData>
  <sheetProtection/>
  <mergeCells count="56">
    <mergeCell ref="I5:J5"/>
    <mergeCell ref="K6:L6"/>
    <mergeCell ref="M6:P6"/>
    <mergeCell ref="A9:K9"/>
    <mergeCell ref="L9:R9"/>
    <mergeCell ref="A10:K10"/>
    <mergeCell ref="L10:R10"/>
    <mergeCell ref="A11:K11"/>
    <mergeCell ref="L11:R11"/>
    <mergeCell ref="A12:K12"/>
    <mergeCell ref="L12:R12"/>
    <mergeCell ref="A14:B14"/>
    <mergeCell ref="F14:I14"/>
    <mergeCell ref="J14:P14"/>
    <mergeCell ref="Q14:R14"/>
    <mergeCell ref="E13:R13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  <mergeCell ref="A43:R43"/>
    <mergeCell ref="A44:R44"/>
    <mergeCell ref="M15:M17"/>
    <mergeCell ref="N15:N17"/>
    <mergeCell ref="O15:O17"/>
    <mergeCell ref="P15:P17"/>
    <mergeCell ref="Q15:Q17"/>
    <mergeCell ref="R15:R17"/>
    <mergeCell ref="G15:G17"/>
    <mergeCell ref="H15:H17"/>
    <mergeCell ref="A47:F47"/>
    <mergeCell ref="G47:H47"/>
    <mergeCell ref="A48:C48"/>
    <mergeCell ref="D48:F48"/>
    <mergeCell ref="G48:H48"/>
    <mergeCell ref="P3:R3"/>
    <mergeCell ref="G45:H45"/>
    <mergeCell ref="A40:F40"/>
    <mergeCell ref="A45:C45"/>
    <mergeCell ref="D45:F45"/>
    <mergeCell ref="E3:H3"/>
    <mergeCell ref="I3:K3"/>
    <mergeCell ref="L3:O3"/>
    <mergeCell ref="A1:D3"/>
    <mergeCell ref="A4:R4"/>
    <mergeCell ref="A46:F46"/>
    <mergeCell ref="E1:R1"/>
    <mergeCell ref="E2:R2"/>
    <mergeCell ref="J40:P41"/>
    <mergeCell ref="Q40:R41"/>
  </mergeCells>
  <printOptions/>
  <pageMargins left="0.52" right="0.2362204724409449" top="0.32" bottom="0.15748031496062992" header="0" footer="0"/>
  <pageSetup horizontalDpi="600" verticalDpi="600" orientation="landscape" scale="60" r:id="rId2"/>
  <colBreaks count="1" manualBreakCount="1">
    <brk id="18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Cesar Augusto Ladino Gonzalez</cp:lastModifiedBy>
  <cp:lastPrinted>2019-05-09T19:22:38Z</cp:lastPrinted>
  <dcterms:created xsi:type="dcterms:W3CDTF">2010-02-15T14:09:47Z</dcterms:created>
  <dcterms:modified xsi:type="dcterms:W3CDTF">2019-05-14T21:24:17Z</dcterms:modified>
  <cp:category/>
  <cp:version/>
  <cp:contentType/>
  <cp:contentStatus/>
</cp:coreProperties>
</file>