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SD_SIG\_REVISION\GTH_NORMA5\"/>
    </mc:Choice>
  </mc:AlternateContent>
  <bookViews>
    <workbookView xWindow="0" yWindow="0" windowWidth="20490" windowHeight="7530"/>
  </bookViews>
  <sheets>
    <sheet name="Planeacion" sheetId="1" r:id="rId1"/>
    <sheet name="Hoja1" sheetId="7" state="hidden" r:id="rId2"/>
    <sheet name="DATOS" sheetId="6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8" i="1"/>
  <c r="L16" i="1"/>
  <c r="M17" i="1" l="1"/>
  <c r="M18" i="1"/>
  <c r="D29" i="1" l="1"/>
  <c r="D28" i="1"/>
  <c r="D27" i="1"/>
  <c r="M16" i="1" l="1"/>
  <c r="L19" i="1" s="1"/>
</calcChain>
</file>

<file path=xl/comments1.xml><?xml version="1.0" encoding="utf-8"?>
<comments xmlns="http://schemas.openxmlformats.org/spreadsheetml/2006/main">
  <authors>
    <author>Usuario</author>
    <author>HP Inc.</author>
  </authors>
  <commentList>
    <comment ref="I11" authorId="0" shapeId="0">
      <text>
        <r>
          <rPr>
            <sz val="9"/>
            <color indexed="81"/>
            <rFont val="Tahoma"/>
            <family val="2"/>
          </rPr>
          <t>Nombre del o los Dptos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SPGR ?</t>
        </r>
      </text>
    </comment>
    <comment ref="N11" authorId="1" shapeId="0">
      <text>
        <r>
          <rPr>
            <sz val="9"/>
            <color indexed="81"/>
            <rFont val="Tahoma"/>
            <family val="2"/>
          </rPr>
          <t>Codigo del DPTO</t>
        </r>
      </text>
    </comment>
    <comment ref="K12" authorId="1" shapeId="0">
      <text>
        <r>
          <rPr>
            <sz val="9"/>
            <color indexed="81"/>
            <rFont val="Tahoma"/>
            <family val="2"/>
          </rPr>
          <t>Si selecciona otros indique en este espacio que tipo de educacion continuada es.</t>
        </r>
      </text>
    </comment>
  </commentList>
</comments>
</file>

<file path=xl/sharedStrings.xml><?xml version="1.0" encoding="utf-8"?>
<sst xmlns="http://schemas.openxmlformats.org/spreadsheetml/2006/main" count="100" uniqueCount="89">
  <si>
    <t xml:space="preserve">PROCESO GESTION DE TALENTO HUMANO </t>
  </si>
  <si>
    <t>Facultad:</t>
  </si>
  <si>
    <t>LOCAL</t>
  </si>
  <si>
    <t>A</t>
  </si>
  <si>
    <t>B</t>
  </si>
  <si>
    <t>C</t>
  </si>
  <si>
    <t xml:space="preserve">Fecha elaboración: </t>
  </si>
  <si>
    <t>día</t>
  </si>
  <si>
    <t>mes</t>
  </si>
  <si>
    <t>año</t>
  </si>
  <si>
    <t>BOGOTA</t>
  </si>
  <si>
    <t xml:space="preserve">TOTAL </t>
  </si>
  <si>
    <t>ESP. ADMINISTRACIÓN DE NEGOCIOS</t>
  </si>
  <si>
    <t>ESP. FINANZAS</t>
  </si>
  <si>
    <t>ESP. GESTIÓN DE LA CALIDAD</t>
  </si>
  <si>
    <t>ESP. GESTIÓN DE PROYECTOS</t>
  </si>
  <si>
    <t>MA. ADMINISTRACIÓN DE NEGOCIOS</t>
  </si>
  <si>
    <t>ESP. SALUD FAMILIAR</t>
  </si>
  <si>
    <t>ESP. ADMINISTRACIÓN DE SALUD</t>
  </si>
  <si>
    <t>ESP. SEGURIDAD Y SALUD EN EL TRABAJO</t>
  </si>
  <si>
    <t xml:space="preserve">ESP. EPIDEMIOLOGIA </t>
  </si>
  <si>
    <t>MA. EPIDEMIOLOGIA</t>
  </si>
  <si>
    <t>ESP. INGENIERIA DE SOFTWARE</t>
  </si>
  <si>
    <t>ESP. INSTRUMENTACIÓN Y CONTROL INDUSTRIAL</t>
  </si>
  <si>
    <t>ESP. GESTIÓN AMBIENTAL</t>
  </si>
  <si>
    <t xml:space="preserve">MA. GESTIÓN AMBIENTAL </t>
  </si>
  <si>
    <t>ESP. ACCIÓN MOTRIZ</t>
  </si>
  <si>
    <t>MA. ESTUDIOS DE DESARROLLO LOCAL</t>
  </si>
  <si>
    <t>ESP. PRODUCCIÓN AGRICOLA TROPICAL SOSTENIBLE</t>
  </si>
  <si>
    <t>ESP. SANIDAD ANIMAL</t>
  </si>
  <si>
    <t xml:space="preserve">MA. PRODUCCIÓN TROPICAL SOSTENIBLE </t>
  </si>
  <si>
    <t xml:space="preserve">MA. SISTEMAS SOSTENIBLES </t>
  </si>
  <si>
    <t>ESP. ACUICULTURA - AGUAS CONTINENTALES</t>
  </si>
  <si>
    <t>MA. ACUICULTURA</t>
  </si>
  <si>
    <t>CIENCIAS HUMANAS Y DE LA EDUCACIÓN</t>
  </si>
  <si>
    <t>CIENCIAS BASICAS E INGENIERIA</t>
  </si>
  <si>
    <t>CIENCIAS DE LA SALUD</t>
  </si>
  <si>
    <t>CIENCIAS AGROPECUARIAS Y DE RECURSOS NATURALES</t>
  </si>
  <si>
    <t>CIENCIAS ECONOMICAS</t>
  </si>
  <si>
    <t>VALOR HORA</t>
  </si>
  <si>
    <t>VALOR TOTAL</t>
  </si>
  <si>
    <t>PROCE</t>
  </si>
  <si>
    <t>CATEG</t>
  </si>
  <si>
    <t>PTO</t>
  </si>
  <si>
    <t>TUNJA</t>
  </si>
  <si>
    <t>GUAMAL</t>
  </si>
  <si>
    <t>TAME</t>
  </si>
  <si>
    <t>GRANADA</t>
  </si>
  <si>
    <t>Nombre de Oficina y/o Programa:</t>
  </si>
  <si>
    <t>NOMBRE DEL CURSO Y/O DIPLOMADO</t>
  </si>
  <si>
    <t>TOTAL HORAS</t>
  </si>
  <si>
    <t>VALOR PUNTO</t>
  </si>
  <si>
    <r>
      <t xml:space="preserve">Código: </t>
    </r>
    <r>
      <rPr>
        <i/>
        <sz val="9"/>
        <color indexed="8"/>
        <rFont val="Arial"/>
        <family val="2"/>
      </rPr>
      <t>FO-GTH-78</t>
    </r>
  </si>
  <si>
    <t>CATEGORIA DEL CAPACITADOR</t>
  </si>
  <si>
    <t>PREGRADO</t>
  </si>
  <si>
    <t>POSGRADO</t>
  </si>
  <si>
    <t>UNICO</t>
  </si>
  <si>
    <t>Rubro</t>
  </si>
  <si>
    <r>
      <rPr>
        <b/>
        <i/>
        <sz val="9"/>
        <color indexed="8"/>
        <rFont val="Arial"/>
        <family val="2"/>
      </rPr>
      <t>Página:</t>
    </r>
    <r>
      <rPr>
        <i/>
        <sz val="9"/>
        <color indexed="8"/>
        <rFont val="Arial"/>
        <family val="2"/>
      </rPr>
      <t xml:space="preserve"> 1 de 1</t>
    </r>
  </si>
  <si>
    <t>PLANEACION EDUCACIÓN CONTINUADA</t>
  </si>
  <si>
    <t>Diplomado</t>
  </si>
  <si>
    <t>Curso</t>
  </si>
  <si>
    <t>Talleres</t>
  </si>
  <si>
    <t>OTROS</t>
  </si>
  <si>
    <t>Nombre del proyecto de Educación continuada:</t>
  </si>
  <si>
    <t>Funcionamiento</t>
  </si>
  <si>
    <t>Inversión</t>
  </si>
  <si>
    <t>Ficha BPUNI</t>
  </si>
  <si>
    <t>Cod. Rubro</t>
  </si>
  <si>
    <t>Centro de costos</t>
  </si>
  <si>
    <t>Información adicional de Inversion con regalias</t>
  </si>
  <si>
    <t>Fuente Dpto</t>
  </si>
  <si>
    <t>Cod. Resumido</t>
  </si>
  <si>
    <t>N/A</t>
  </si>
  <si>
    <t>Nombres y Apellidos</t>
  </si>
  <si>
    <t>Cargo</t>
  </si>
  <si>
    <t>Firma Supervisor</t>
  </si>
  <si>
    <t>Firma Coordinador de Proyecto</t>
  </si>
  <si>
    <t>VoBo Elaboro:</t>
  </si>
  <si>
    <t>VoBo Reviso:</t>
  </si>
  <si>
    <t xml:space="preserve">(Nombres y Apellidos) - (Cargo) </t>
  </si>
  <si>
    <t>Nota: El valor del punto proyectado se maneja unicamente para el momento en el que cambie el valor del punto por Decreto; este proyectado no se utiliza para pagar, se pagara con el anterior hasta tanto no cambie.</t>
  </si>
  <si>
    <t>Fuente de recursos</t>
  </si>
  <si>
    <t>Tipo de Educación Continuada</t>
  </si>
  <si>
    <t>NOTA: Valor del punto proyectado año 2024</t>
  </si>
  <si>
    <t>VALOR PUNTO 2023</t>
  </si>
  <si>
    <t>202X</t>
  </si>
  <si>
    <r>
      <t>Versión:</t>
    </r>
    <r>
      <rPr>
        <i/>
        <sz val="9"/>
        <color theme="1"/>
        <rFont val="Arial"/>
        <family val="2"/>
      </rPr>
      <t xml:space="preserve"> 06</t>
    </r>
  </si>
  <si>
    <r>
      <t xml:space="preserve">Fecha de aprobación: </t>
    </r>
    <r>
      <rPr>
        <i/>
        <sz val="9"/>
        <color theme="1"/>
        <rFont val="Arial"/>
        <family val="2"/>
      </rPr>
      <t>23/01/2024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</si>
</sst>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&quot;$&quot;\ #,##0;[Red]&quot;$&quot;\ #,##0"/>
    <numFmt numFmtId="168" formatCode="#,##0;[Red]#,##0"/>
    <numFmt numFmtId="169" formatCode="#,##0.0"/>
    <numFmt numFmtId="170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i/>
      <sz val="9"/>
      <color theme="1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7" fontId="13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7" fontId="6" fillId="0" borderId="1" xfId="1" applyNumberFormat="1" applyFont="1" applyFill="1" applyBorder="1" applyAlignment="1">
      <alignment horizontal="center" vertical="center"/>
    </xf>
    <xf numFmtId="168" fontId="22" fillId="0" borderId="1" xfId="2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9" fillId="0" borderId="1" xfId="5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6" fontId="10" fillId="3" borderId="1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justify" vertical="top" wrapText="1"/>
      <protection locked="0"/>
    </xf>
    <xf numFmtId="0" fontId="12" fillId="0" borderId="0" xfId="0" applyFont="1" applyAlignment="1" applyProtection="1">
      <alignment horizontal="justify" vertical="top" wrapText="1"/>
      <protection locked="0"/>
    </xf>
    <xf numFmtId="0" fontId="12" fillId="0" borderId="5" xfId="0" applyFont="1" applyBorder="1" applyAlignment="1" applyProtection="1">
      <alignment horizontal="justify" vertical="top" wrapText="1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7" fillId="0" borderId="1" xfId="5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70" fontId="19" fillId="0" borderId="1" xfId="5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19" fillId="0" borderId="1" xfId="5" applyNumberFormat="1" applyFont="1" applyBorder="1" applyAlignment="1">
      <alignment horizontal="center" vertical="center"/>
    </xf>
    <xf numFmtId="169" fontId="19" fillId="0" borderId="1" xfId="5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5" applyFont="1" applyBorder="1" applyAlignment="1">
      <alignment horizontal="center" vertical="center"/>
    </xf>
  </cellXfs>
  <cellStyles count="6">
    <cellStyle name="Millares" xfId="1" builtinId="3"/>
    <cellStyle name="Millares 2" xfId="2"/>
    <cellStyle name="Moneda 2" xfId="4"/>
    <cellStyle name="Normal" xfId="0" builtinId="0"/>
    <cellStyle name="Normal 2" xfId="3"/>
    <cellStyle name="Normal_BD planes_estudio" xfId="5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104775</xdr:rowOff>
    </xdr:from>
    <xdr:to>
      <xdr:col>2</xdr:col>
      <xdr:colOff>742950</xdr:colOff>
      <xdr:row>3</xdr:row>
      <xdr:rowOff>114299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975"/>
          <a:ext cx="1600200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1"/>
  <sheetViews>
    <sheetView showGridLines="0" tabSelected="1" topLeftCell="A19" zoomScaleNormal="100" workbookViewId="0">
      <selection activeCell="B5" sqref="B5:N5"/>
    </sheetView>
  </sheetViews>
  <sheetFormatPr baseColWidth="10" defaultColWidth="0" defaultRowHeight="12.75" zeroHeight="1" x14ac:dyDescent="0.25"/>
  <cols>
    <col min="1" max="1" width="1" style="2" customWidth="1"/>
    <col min="2" max="2" width="14" style="2" customWidth="1"/>
    <col min="3" max="3" width="12.140625" style="2" customWidth="1"/>
    <col min="4" max="5" width="7.42578125" style="2" customWidth="1"/>
    <col min="6" max="13" width="7.42578125" style="4" customWidth="1"/>
    <col min="14" max="14" width="7.42578125" style="5" customWidth="1"/>
    <col min="15" max="15" width="1" style="2" customWidth="1"/>
    <col min="16" max="16384" width="11.42578125" style="2" hidden="1"/>
  </cols>
  <sheetData>
    <row r="1" spans="2:14" ht="6" customHeight="1" x14ac:dyDescent="0.25"/>
    <row r="2" spans="2:14" s="1" customFormat="1" ht="22.5" customHeight="1" x14ac:dyDescent="0.25">
      <c r="B2" s="35"/>
      <c r="C2" s="35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s="1" customFormat="1" ht="18.75" customHeight="1" x14ac:dyDescent="0.25">
      <c r="B3" s="35"/>
      <c r="C3" s="35"/>
      <c r="D3" s="36" t="s">
        <v>59</v>
      </c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s="1" customFormat="1" ht="15.75" customHeight="1" x14ac:dyDescent="0.25">
      <c r="B4" s="35"/>
      <c r="C4" s="35"/>
      <c r="D4" s="38" t="s">
        <v>52</v>
      </c>
      <c r="E4" s="38"/>
      <c r="F4" s="38"/>
      <c r="G4" s="38" t="s">
        <v>87</v>
      </c>
      <c r="H4" s="38"/>
      <c r="I4" s="38" t="s">
        <v>88</v>
      </c>
      <c r="J4" s="38"/>
      <c r="K4" s="38"/>
      <c r="L4" s="38"/>
      <c r="M4" s="37" t="s">
        <v>58</v>
      </c>
      <c r="N4" s="37"/>
    </row>
    <row r="5" spans="2:14" s="1" customFormat="1" ht="9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s="1" customFormat="1" ht="35.1" customHeight="1" x14ac:dyDescent="0.25">
      <c r="B6" s="40" t="s">
        <v>48</v>
      </c>
      <c r="C6" s="40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2:14" s="1" customFormat="1" ht="35.1" customHeight="1" x14ac:dyDescent="0.25">
      <c r="B7" s="40" t="s">
        <v>1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2:14" s="1" customFormat="1" ht="35.1" customHeight="1" x14ac:dyDescent="0.25">
      <c r="B8" s="40" t="s">
        <v>64</v>
      </c>
      <c r="C8" s="40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2:14" s="1" customFormat="1" ht="39.950000000000003" customHeight="1" x14ac:dyDescent="0.25">
      <c r="B9" s="40" t="s">
        <v>82</v>
      </c>
      <c r="C9" s="40"/>
      <c r="D9" s="47" t="s">
        <v>65</v>
      </c>
      <c r="E9" s="47"/>
      <c r="F9" s="47"/>
      <c r="G9" s="18" t="s">
        <v>57</v>
      </c>
      <c r="H9" s="36"/>
      <c r="I9" s="36"/>
      <c r="J9" s="36"/>
      <c r="K9" s="18" t="s">
        <v>68</v>
      </c>
      <c r="L9" s="18"/>
      <c r="M9" s="18" t="s">
        <v>69</v>
      </c>
      <c r="N9" s="18"/>
    </row>
    <row r="10" spans="2:14" s="1" customFormat="1" ht="39.950000000000003" customHeight="1" x14ac:dyDescent="0.25">
      <c r="B10" s="40"/>
      <c r="C10" s="40"/>
      <c r="D10" s="36" t="s">
        <v>66</v>
      </c>
      <c r="E10" s="36"/>
      <c r="F10" s="18" t="s">
        <v>57</v>
      </c>
      <c r="G10" s="36"/>
      <c r="H10" s="36"/>
      <c r="I10" s="19" t="s">
        <v>68</v>
      </c>
      <c r="J10" s="20"/>
      <c r="K10" s="19" t="s">
        <v>69</v>
      </c>
      <c r="L10" s="20"/>
      <c r="M10" s="19" t="s">
        <v>67</v>
      </c>
      <c r="N10" s="20"/>
    </row>
    <row r="11" spans="2:14" s="1" customFormat="1" ht="39.950000000000003" customHeight="1" x14ac:dyDescent="0.25">
      <c r="B11" s="40"/>
      <c r="C11" s="40"/>
      <c r="D11" s="36" t="s">
        <v>70</v>
      </c>
      <c r="E11" s="36"/>
      <c r="F11" s="36"/>
      <c r="G11" s="19"/>
      <c r="H11" s="19" t="s">
        <v>71</v>
      </c>
      <c r="I11" s="36"/>
      <c r="J11" s="36"/>
      <c r="K11" s="19" t="s">
        <v>57</v>
      </c>
      <c r="L11" s="20"/>
      <c r="M11" s="19" t="s">
        <v>72</v>
      </c>
      <c r="N11" s="20"/>
    </row>
    <row r="12" spans="2:14" s="1" customFormat="1" ht="27.75" customHeight="1" x14ac:dyDescent="0.25">
      <c r="B12" s="40" t="s">
        <v>83</v>
      </c>
      <c r="C12" s="40"/>
      <c r="D12" s="46"/>
      <c r="E12" s="46"/>
      <c r="F12" s="46"/>
      <c r="G12" s="46"/>
      <c r="H12" s="45" t="s">
        <v>63</v>
      </c>
      <c r="I12" s="45"/>
      <c r="J12" s="45"/>
      <c r="K12" s="36"/>
      <c r="L12" s="36"/>
      <c r="M12" s="36"/>
      <c r="N12" s="36"/>
    </row>
    <row r="13" spans="2:14" s="1" customFormat="1" ht="9" customHeight="1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2:14" s="12" customFormat="1" ht="17.100000000000001" customHeight="1" x14ac:dyDescent="0.25">
      <c r="B14" s="43" t="s">
        <v>49</v>
      </c>
      <c r="C14" s="43"/>
      <c r="D14" s="43" t="s">
        <v>50</v>
      </c>
      <c r="E14" s="43"/>
      <c r="F14" s="43" t="s">
        <v>53</v>
      </c>
      <c r="G14" s="43"/>
      <c r="H14" s="43"/>
      <c r="I14" s="43"/>
      <c r="J14" s="43"/>
      <c r="K14" s="43"/>
      <c r="L14" s="44" t="s">
        <v>39</v>
      </c>
      <c r="M14" s="44" t="s">
        <v>40</v>
      </c>
      <c r="N14" s="44"/>
    </row>
    <row r="15" spans="2:14" s="13" customFormat="1" ht="17.100000000000001" customHeight="1" x14ac:dyDescent="0.25">
      <c r="B15" s="43"/>
      <c r="C15" s="43"/>
      <c r="D15" s="43"/>
      <c r="E15" s="43"/>
      <c r="F15" s="43" t="s">
        <v>41</v>
      </c>
      <c r="G15" s="43"/>
      <c r="H15" s="43" t="s">
        <v>42</v>
      </c>
      <c r="I15" s="43"/>
      <c r="J15" s="43" t="s">
        <v>43</v>
      </c>
      <c r="K15" s="43"/>
      <c r="L15" s="44"/>
      <c r="M15" s="44"/>
      <c r="N15" s="44"/>
    </row>
    <row r="16" spans="2:14" ht="39.950000000000003" customHeight="1" x14ac:dyDescent="0.25">
      <c r="B16" s="61"/>
      <c r="C16" s="61"/>
      <c r="D16" s="86"/>
      <c r="E16" s="86"/>
      <c r="F16" s="53"/>
      <c r="G16" s="53"/>
      <c r="H16" s="53"/>
      <c r="I16" s="53"/>
      <c r="J16" s="53"/>
      <c r="K16" s="53"/>
      <c r="L16" s="21" t="str">
        <f>IF(J16=$C$27,$D$27,IF(J16=$C$28,$D$28,IF(J16=$C$29,$D$29,IF(J16=$H$27,$I$27,""))))</f>
        <v/>
      </c>
      <c r="M16" s="52" t="str">
        <f>IF(L16="","",L16*D16)</f>
        <v/>
      </c>
      <c r="N16" s="52"/>
    </row>
    <row r="17" spans="2:15" ht="39.950000000000003" customHeight="1" x14ac:dyDescent="0.25">
      <c r="B17" s="61"/>
      <c r="C17" s="61"/>
      <c r="D17" s="76"/>
      <c r="E17" s="76"/>
      <c r="F17" s="53"/>
      <c r="G17" s="53"/>
      <c r="H17" s="53"/>
      <c r="I17" s="53"/>
      <c r="J17" s="53"/>
      <c r="K17" s="53"/>
      <c r="L17" s="21" t="str">
        <f t="shared" ref="L17:L18" si="0">IF(J17=$C$27,$D$27,IF(J17=$C$28,$D$28,IF(J17=$C$29,$D$29,IF(J17=$H$27,$I$27,""))))</f>
        <v/>
      </c>
      <c r="M17" s="52" t="str">
        <f>IF(L17="","",L17*D17)</f>
        <v/>
      </c>
      <c r="N17" s="52"/>
    </row>
    <row r="18" spans="2:15" ht="39.950000000000003" customHeight="1" x14ac:dyDescent="0.25">
      <c r="B18" s="61"/>
      <c r="C18" s="61"/>
      <c r="D18" s="76"/>
      <c r="E18" s="76"/>
      <c r="F18" s="53"/>
      <c r="G18" s="53"/>
      <c r="H18" s="53"/>
      <c r="I18" s="53"/>
      <c r="J18" s="53"/>
      <c r="K18" s="53"/>
      <c r="L18" s="21" t="str">
        <f t="shared" si="0"/>
        <v/>
      </c>
      <c r="M18" s="52" t="str">
        <f>IF(L18="","",L18*D18)</f>
        <v/>
      </c>
      <c r="N18" s="52"/>
    </row>
    <row r="19" spans="2:15" s="10" customFormat="1" ht="17.100000000000001" customHeight="1" x14ac:dyDescent="0.25">
      <c r="B19" s="72" t="s">
        <v>11</v>
      </c>
      <c r="C19" s="72"/>
      <c r="D19" s="72"/>
      <c r="E19" s="72"/>
      <c r="F19" s="72"/>
      <c r="G19" s="72"/>
      <c r="H19" s="72"/>
      <c r="I19" s="72"/>
      <c r="J19" s="72"/>
      <c r="K19" s="72"/>
      <c r="L19" s="49">
        <f>SUM(M16:N18)</f>
        <v>0</v>
      </c>
      <c r="M19" s="49"/>
      <c r="N19" s="49"/>
      <c r="O19" s="11"/>
    </row>
    <row r="20" spans="2:15" ht="9.9499999999999993" customHeight="1" x14ac:dyDescent="0.2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2:15" ht="22.5" customHeight="1" x14ac:dyDescent="0.25">
      <c r="B21" s="71" t="s">
        <v>84</v>
      </c>
      <c r="C21" s="71"/>
      <c r="D21" s="22">
        <v>21106</v>
      </c>
      <c r="E21" s="57"/>
      <c r="F21" s="57"/>
      <c r="G21" s="57"/>
      <c r="H21" s="57"/>
      <c r="I21" s="57"/>
      <c r="J21" s="57"/>
      <c r="K21" s="57"/>
      <c r="L21" s="57"/>
      <c r="M21" s="57"/>
      <c r="N21" s="58"/>
    </row>
    <row r="22" spans="2:15" ht="17.100000000000001" customHeight="1" x14ac:dyDescent="0.25">
      <c r="B22" s="62" t="s">
        <v>6</v>
      </c>
      <c r="C22" s="62"/>
      <c r="D22" s="23" t="s">
        <v>7</v>
      </c>
      <c r="E22" s="23" t="s">
        <v>8</v>
      </c>
      <c r="F22" s="23" t="s">
        <v>9</v>
      </c>
      <c r="G22" s="59"/>
      <c r="H22" s="59"/>
      <c r="I22" s="59"/>
      <c r="J22" s="59"/>
      <c r="K22" s="59"/>
      <c r="L22" s="59"/>
      <c r="M22" s="59"/>
      <c r="N22" s="60"/>
    </row>
    <row r="23" spans="2:15" ht="17.100000000000001" customHeight="1" x14ac:dyDescent="0.25">
      <c r="B23" s="62"/>
      <c r="C23" s="62"/>
      <c r="D23" s="24"/>
      <c r="E23" s="24"/>
      <c r="F23" s="24" t="s">
        <v>86</v>
      </c>
      <c r="G23" s="59"/>
      <c r="H23" s="59"/>
      <c r="I23" s="59"/>
      <c r="J23" s="59"/>
      <c r="K23" s="59"/>
      <c r="L23" s="59"/>
      <c r="M23" s="59"/>
      <c r="N23" s="60"/>
    </row>
    <row r="24" spans="2:15" ht="7.5" customHeight="1" x14ac:dyDescent="0.25">
      <c r="B24" s="28"/>
      <c r="C24" s="29"/>
      <c r="D24" s="30"/>
      <c r="E24" s="30"/>
      <c r="F24" s="30"/>
      <c r="N24" s="31"/>
    </row>
    <row r="25" spans="2:15" ht="15.75" x14ac:dyDescent="0.25">
      <c r="B25" s="66" t="s">
        <v>85</v>
      </c>
      <c r="C25" s="67"/>
      <c r="D25" s="67"/>
      <c r="E25" s="67"/>
      <c r="F25" s="67"/>
      <c r="G25" s="67"/>
      <c r="H25" s="67"/>
      <c r="I25" s="67"/>
      <c r="J25" s="67"/>
      <c r="N25" s="31"/>
    </row>
    <row r="26" spans="2:15" ht="17.100000000000001" customHeight="1" x14ac:dyDescent="0.25">
      <c r="B26" s="87" t="s">
        <v>55</v>
      </c>
      <c r="C26" s="87"/>
      <c r="D26" s="87"/>
      <c r="E26" s="68">
        <v>18845</v>
      </c>
      <c r="F26" s="69"/>
      <c r="G26" s="70" t="s">
        <v>54</v>
      </c>
      <c r="H26" s="70"/>
      <c r="I26" s="70"/>
      <c r="J26" s="70"/>
      <c r="K26" s="2"/>
      <c r="N26" s="31"/>
    </row>
    <row r="27" spans="2:15" ht="17.100000000000001" customHeight="1" x14ac:dyDescent="0.25">
      <c r="B27" s="25" t="s">
        <v>3</v>
      </c>
      <c r="C27" s="25">
        <v>7.4</v>
      </c>
      <c r="D27" s="26">
        <f>+C27*E26</f>
        <v>139453</v>
      </c>
      <c r="E27" s="68" t="s">
        <v>51</v>
      </c>
      <c r="F27" s="69"/>
      <c r="G27" s="77" t="s">
        <v>56</v>
      </c>
      <c r="H27" s="78">
        <v>219.9</v>
      </c>
      <c r="I27" s="75">
        <v>50</v>
      </c>
      <c r="J27" s="75"/>
      <c r="K27" s="2"/>
      <c r="N27" s="31"/>
    </row>
    <row r="28" spans="2:15" ht="17.100000000000001" customHeight="1" x14ac:dyDescent="0.25">
      <c r="B28" s="25" t="s">
        <v>4</v>
      </c>
      <c r="C28" s="25">
        <v>9.3000000000000007</v>
      </c>
      <c r="D28" s="26">
        <f>+C28*E26</f>
        <v>175258.5</v>
      </c>
      <c r="E28" s="32"/>
      <c r="F28" s="33"/>
      <c r="G28" s="77"/>
      <c r="H28" s="78"/>
      <c r="I28" s="75"/>
      <c r="J28" s="75"/>
      <c r="K28" s="2"/>
      <c r="N28" s="31"/>
    </row>
    <row r="29" spans="2:15" ht="17.100000000000001" customHeight="1" x14ac:dyDescent="0.25">
      <c r="B29" s="25" t="s">
        <v>5</v>
      </c>
      <c r="C29" s="25">
        <v>11.1</v>
      </c>
      <c r="D29" s="26">
        <f>+C29*E26</f>
        <v>209179.5</v>
      </c>
      <c r="E29" s="32"/>
      <c r="F29" s="33"/>
      <c r="G29" s="77"/>
      <c r="H29" s="78"/>
      <c r="I29" s="75"/>
      <c r="J29" s="75"/>
      <c r="K29" s="2"/>
      <c r="N29" s="31"/>
    </row>
    <row r="30" spans="2:15" ht="10.5" customHeight="1" x14ac:dyDescent="0.25">
      <c r="B30" s="28"/>
      <c r="C30" s="29"/>
      <c r="D30" s="30"/>
      <c r="E30" s="30"/>
      <c r="F30" s="30"/>
      <c r="N30" s="31"/>
    </row>
    <row r="31" spans="2:15" s="14" customFormat="1" ht="39.950000000000003" customHeight="1" x14ac:dyDescent="0.2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</row>
    <row r="32" spans="2:15" s="15" customFormat="1" ht="15" customHeight="1" x14ac:dyDescent="0.25">
      <c r="B32" s="73" t="s">
        <v>76</v>
      </c>
      <c r="C32" s="74"/>
      <c r="D32" s="74"/>
      <c r="E32" s="74"/>
      <c r="F32" s="74"/>
      <c r="G32" s="3"/>
      <c r="H32" s="50" t="s">
        <v>77</v>
      </c>
      <c r="I32" s="50"/>
      <c r="J32" s="50"/>
      <c r="K32" s="50"/>
      <c r="L32" s="50"/>
      <c r="M32" s="50"/>
      <c r="N32" s="51"/>
    </row>
    <row r="33" spans="2:14" s="15" customFormat="1" ht="24.95" customHeight="1" x14ac:dyDescent="0.25">
      <c r="B33" s="27" t="s">
        <v>74</v>
      </c>
      <c r="C33" s="48"/>
      <c r="D33" s="48"/>
      <c r="E33" s="48"/>
      <c r="F33" s="48"/>
      <c r="G33" s="3"/>
      <c r="H33" s="41" t="s">
        <v>74</v>
      </c>
      <c r="I33" s="41"/>
      <c r="J33" s="41"/>
      <c r="K33" s="80"/>
      <c r="L33" s="80"/>
      <c r="M33" s="80"/>
      <c r="N33" s="80"/>
    </row>
    <row r="34" spans="2:14" s="15" customFormat="1" ht="24.95" customHeight="1" x14ac:dyDescent="0.25">
      <c r="B34" s="27" t="s">
        <v>75</v>
      </c>
      <c r="C34" s="48"/>
      <c r="D34" s="48"/>
      <c r="E34" s="48"/>
      <c r="F34" s="48"/>
      <c r="G34" s="3"/>
      <c r="H34" s="81" t="s">
        <v>75</v>
      </c>
      <c r="I34" s="81"/>
      <c r="J34" s="81"/>
      <c r="K34" s="80"/>
      <c r="L34" s="80"/>
      <c r="M34" s="80"/>
      <c r="N34" s="80"/>
    </row>
    <row r="35" spans="2:14" s="3" customFormat="1" ht="15" customHeight="1" x14ac:dyDescent="0.25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</row>
    <row r="36" spans="2:14" ht="9" customHeight="1" x14ac:dyDescent="0.25"/>
    <row r="37" spans="2:14" ht="20.25" customHeight="1" x14ac:dyDescent="0.25">
      <c r="B37" s="85" t="s">
        <v>81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2:14" ht="9" customHeight="1" x14ac:dyDescent="0.25"/>
    <row r="39" spans="2:14" ht="15" customHeight="1" x14ac:dyDescent="0.25">
      <c r="B39" s="17" t="s">
        <v>78</v>
      </c>
      <c r="C39" s="79" t="s">
        <v>80</v>
      </c>
      <c r="D39" s="79"/>
      <c r="E39" s="79"/>
      <c r="F39" s="79"/>
      <c r="G39" s="79"/>
      <c r="H39" s="2"/>
    </row>
    <row r="40" spans="2:14" ht="12.75" customHeight="1" x14ac:dyDescent="0.25">
      <c r="B40" s="17" t="s">
        <v>79</v>
      </c>
      <c r="C40" s="79" t="s">
        <v>80</v>
      </c>
      <c r="D40" s="79"/>
      <c r="E40" s="79"/>
      <c r="F40" s="79"/>
      <c r="G40" s="79"/>
      <c r="H40" s="2"/>
    </row>
    <row r="41" spans="2:14" ht="9" customHeight="1" x14ac:dyDescent="0.25"/>
  </sheetData>
  <mergeCells count="80">
    <mergeCell ref="B17:C17"/>
    <mergeCell ref="B18:C18"/>
    <mergeCell ref="B26:D26"/>
    <mergeCell ref="E26:F26"/>
    <mergeCell ref="C39:G39"/>
    <mergeCell ref="C40:G40"/>
    <mergeCell ref="H33:J33"/>
    <mergeCell ref="K33:N33"/>
    <mergeCell ref="H34:J34"/>
    <mergeCell ref="K34:N34"/>
    <mergeCell ref="B35:N35"/>
    <mergeCell ref="C34:F34"/>
    <mergeCell ref="B37:N37"/>
    <mergeCell ref="K12:N12"/>
    <mergeCell ref="H12:J12"/>
    <mergeCell ref="G27:G29"/>
    <mergeCell ref="H27:H29"/>
    <mergeCell ref="D11:F11"/>
    <mergeCell ref="D16:E16"/>
    <mergeCell ref="D17:E17"/>
    <mergeCell ref="G26:J26"/>
    <mergeCell ref="B21:C21"/>
    <mergeCell ref="B19:K19"/>
    <mergeCell ref="B32:F32"/>
    <mergeCell ref="D10:E10"/>
    <mergeCell ref="I11:J11"/>
    <mergeCell ref="I27:J29"/>
    <mergeCell ref="F17:G17"/>
    <mergeCell ref="F18:G18"/>
    <mergeCell ref="D18:E18"/>
    <mergeCell ref="H18:I18"/>
    <mergeCell ref="J17:K17"/>
    <mergeCell ref="J18:K18"/>
    <mergeCell ref="J16:K16"/>
    <mergeCell ref="F16:G16"/>
    <mergeCell ref="H16:I16"/>
    <mergeCell ref="C33:F33"/>
    <mergeCell ref="L19:N19"/>
    <mergeCell ref="H32:N32"/>
    <mergeCell ref="M16:N16"/>
    <mergeCell ref="M17:N17"/>
    <mergeCell ref="M18:N18"/>
    <mergeCell ref="H17:I17"/>
    <mergeCell ref="B20:N20"/>
    <mergeCell ref="E21:N21"/>
    <mergeCell ref="G22:N22"/>
    <mergeCell ref="G23:N23"/>
    <mergeCell ref="B16:C16"/>
    <mergeCell ref="B22:C23"/>
    <mergeCell ref="B31:N31"/>
    <mergeCell ref="B25:J25"/>
    <mergeCell ref="E27:F27"/>
    <mergeCell ref="B8:C8"/>
    <mergeCell ref="B14:C15"/>
    <mergeCell ref="F14:K14"/>
    <mergeCell ref="M14:N15"/>
    <mergeCell ref="L14:L15"/>
    <mergeCell ref="F15:G15"/>
    <mergeCell ref="H15:I15"/>
    <mergeCell ref="J15:K15"/>
    <mergeCell ref="D14:E15"/>
    <mergeCell ref="D8:N8"/>
    <mergeCell ref="B12:C12"/>
    <mergeCell ref="D12:G12"/>
    <mergeCell ref="D9:F9"/>
    <mergeCell ref="H9:J9"/>
    <mergeCell ref="G10:H10"/>
    <mergeCell ref="B9:C11"/>
    <mergeCell ref="B5:N5"/>
    <mergeCell ref="B6:C6"/>
    <mergeCell ref="D6:N6"/>
    <mergeCell ref="B7:C7"/>
    <mergeCell ref="D7:N7"/>
    <mergeCell ref="D2:N2"/>
    <mergeCell ref="B2:C4"/>
    <mergeCell ref="D3:N3"/>
    <mergeCell ref="M4:N4"/>
    <mergeCell ref="I4:L4"/>
    <mergeCell ref="D4:F4"/>
    <mergeCell ref="G4:H4"/>
  </mergeCells>
  <conditionalFormatting sqref="D12:G12">
    <cfRule type="containsBlanks" dxfId="0" priority="1">
      <formula>LEN(TRIM(D12))=0</formula>
    </cfRule>
  </conditionalFormatting>
  <dataValidations xWindow="530" yWindow="602" count="1">
    <dataValidation showInputMessage="1" showErrorMessage="1" promptTitle="Selecciona una opción" sqref="D6:N6"/>
  </dataValidations>
  <printOptions horizontalCentered="1"/>
  <pageMargins left="0.39370078740157483" right="0.39370078740157483" top="0.59055118110236227" bottom="0.39370078740157483" header="0.31496062992125984" footer="0.31496062992125984"/>
  <pageSetup scale="85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C554D061-019C-4D9C-9FED-EFB6DA907311}">
            <xm:f>NOT(ISERROR(SEARCH(DATOS!$B$3,L16)))</xm:f>
            <xm:f>DATOS!$B$3</xm:f>
            <x14:dxf/>
          </x14:cfRule>
          <xm:sqref>L16:L18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30" yWindow="602" count="4">
        <x14:dataValidation type="list" showInputMessage="1" showErrorMessage="1" promptTitle="Selecciona una opción">
          <x14:formula1>
            <xm:f>DATOS!$B$1:$B$5</xm:f>
          </x14:formula1>
          <xm:sqref>D7:N7</xm:sqref>
        </x14:dataValidation>
        <x14:dataValidation type="list" allowBlank="1" showInputMessage="1" showErrorMessage="1">
          <x14:formula1>
            <xm:f>Hoja1!$A$1:$A$3</xm:f>
          </x14:formula1>
          <xm:sqref>D12:G12</xm:sqref>
        </x14:dataValidation>
        <x14:dataValidation type="list" showInputMessage="1" showErrorMessage="1" promptTitle="selecciona una opción" prompt="opción">
          <x14:formula1>
            <xm:f>DATOS!$D$1:$D$4</xm:f>
          </x14:formula1>
          <xm:sqref>H16:I18</xm:sqref>
        </x14:dataValidation>
        <x14:dataValidation type="list" showInputMessage="1" showErrorMessage="1" promptTitle="selecciona una opción" prompt="opción">
          <x14:formula1>
            <xm:f>DATOS!$C$1:$C$2</xm:f>
          </x14:formula1>
          <xm:sqref>F16:G18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B1" workbookViewId="0">
      <selection activeCell="D11" sqref="D11"/>
    </sheetView>
  </sheetViews>
  <sheetFormatPr baseColWidth="10" defaultColWidth="11.42578125" defaultRowHeight="12.75" x14ac:dyDescent="0.2"/>
  <cols>
    <col min="1" max="1" width="51.85546875" style="7" bestFit="1" customWidth="1"/>
    <col min="2" max="2" width="54.85546875" style="6" bestFit="1" customWidth="1"/>
    <col min="3" max="3" width="11.42578125" style="7"/>
    <col min="4" max="4" width="5.140625" style="7" customWidth="1"/>
    <col min="5" max="16384" width="11.42578125" style="7"/>
  </cols>
  <sheetData>
    <row r="1" spans="1:6" x14ac:dyDescent="0.2">
      <c r="A1" s="6" t="s">
        <v>12</v>
      </c>
      <c r="B1" s="6" t="s">
        <v>34</v>
      </c>
      <c r="C1" s="8" t="s">
        <v>2</v>
      </c>
      <c r="D1" s="8" t="s">
        <v>3</v>
      </c>
      <c r="E1" s="8" t="s">
        <v>10</v>
      </c>
      <c r="F1" s="9"/>
    </row>
    <row r="2" spans="1:6" x14ac:dyDescent="0.2">
      <c r="A2" s="6" t="s">
        <v>13</v>
      </c>
      <c r="B2" s="6" t="s">
        <v>35</v>
      </c>
      <c r="C2" s="8" t="s">
        <v>54</v>
      </c>
      <c r="D2" s="8" t="s">
        <v>4</v>
      </c>
      <c r="E2" s="8" t="s">
        <v>44</v>
      </c>
      <c r="F2" s="9"/>
    </row>
    <row r="3" spans="1:6" x14ac:dyDescent="0.2">
      <c r="A3" s="6" t="s">
        <v>14</v>
      </c>
      <c r="B3" s="6" t="s">
        <v>36</v>
      </c>
      <c r="D3" s="8" t="s">
        <v>5</v>
      </c>
      <c r="E3" s="8" t="s">
        <v>45</v>
      </c>
      <c r="F3" s="9"/>
    </row>
    <row r="4" spans="1:6" x14ac:dyDescent="0.2">
      <c r="A4" s="6" t="s">
        <v>15</v>
      </c>
      <c r="B4" s="6" t="s">
        <v>37</v>
      </c>
      <c r="C4" s="8"/>
      <c r="D4" s="8" t="s">
        <v>73</v>
      </c>
      <c r="E4" s="8" t="s">
        <v>46</v>
      </c>
      <c r="F4" s="9"/>
    </row>
    <row r="5" spans="1:6" x14ac:dyDescent="0.2">
      <c r="A5" s="6" t="s">
        <v>16</v>
      </c>
      <c r="B5" s="6" t="s">
        <v>38</v>
      </c>
      <c r="E5" s="8" t="s">
        <v>47</v>
      </c>
      <c r="F5" s="9"/>
    </row>
    <row r="6" spans="1:6" x14ac:dyDescent="0.2">
      <c r="A6" s="6" t="s">
        <v>17</v>
      </c>
      <c r="F6" s="9"/>
    </row>
    <row r="7" spans="1:6" x14ac:dyDescent="0.2">
      <c r="A7" s="6" t="s">
        <v>18</v>
      </c>
    </row>
    <row r="8" spans="1:6" x14ac:dyDescent="0.2">
      <c r="A8" s="6" t="s">
        <v>19</v>
      </c>
    </row>
    <row r="9" spans="1:6" x14ac:dyDescent="0.2">
      <c r="A9" s="6" t="s">
        <v>20</v>
      </c>
    </row>
    <row r="10" spans="1:6" x14ac:dyDescent="0.2">
      <c r="A10" s="6" t="s">
        <v>21</v>
      </c>
    </row>
    <row r="11" spans="1:6" x14ac:dyDescent="0.2">
      <c r="A11" s="6" t="s">
        <v>22</v>
      </c>
    </row>
    <row r="12" spans="1:6" x14ac:dyDescent="0.2">
      <c r="A12" s="6" t="s">
        <v>23</v>
      </c>
    </row>
    <row r="13" spans="1:6" x14ac:dyDescent="0.2">
      <c r="A13" s="6" t="s">
        <v>24</v>
      </c>
    </row>
    <row r="14" spans="1:6" x14ac:dyDescent="0.2">
      <c r="A14" s="6" t="s">
        <v>25</v>
      </c>
    </row>
    <row r="15" spans="1:6" x14ac:dyDescent="0.2">
      <c r="A15" s="6" t="s">
        <v>26</v>
      </c>
    </row>
    <row r="16" spans="1:6" x14ac:dyDescent="0.2">
      <c r="A16" s="6" t="s">
        <v>27</v>
      </c>
    </row>
    <row r="17" spans="1:1" x14ac:dyDescent="0.2">
      <c r="A17" s="6" t="s">
        <v>28</v>
      </c>
    </row>
    <row r="18" spans="1:1" x14ac:dyDescent="0.2">
      <c r="A18" s="6" t="s">
        <v>29</v>
      </c>
    </row>
    <row r="19" spans="1:1" x14ac:dyDescent="0.2">
      <c r="A19" s="6" t="s">
        <v>30</v>
      </c>
    </row>
    <row r="20" spans="1:1" x14ac:dyDescent="0.2">
      <c r="A20" s="6" t="s">
        <v>31</v>
      </c>
    </row>
    <row r="21" spans="1:1" x14ac:dyDescent="0.2">
      <c r="A21" s="6" t="s">
        <v>32</v>
      </c>
    </row>
    <row r="22" spans="1:1" x14ac:dyDescent="0.2">
      <c r="A22" s="6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Planeacion</vt:lpstr>
      <vt:lpstr>Hoja1</vt:lpstr>
      <vt:lpstr>DATOS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</dc:creator>
  <cp:lastModifiedBy>Usuario de Soporte Oficina de Sistemas</cp:lastModifiedBy>
  <cp:lastPrinted>2023-01-23T20:27:04Z</cp:lastPrinted>
  <dcterms:created xsi:type="dcterms:W3CDTF">2017-02-02T13:20:08Z</dcterms:created>
  <dcterms:modified xsi:type="dcterms:W3CDTF">2024-01-23T21:43:49Z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2022-10-26T15:38:30Z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bca23482-3f15-4524-9458-77c26db074e7</vt:lpwstr>
  </property>
  <property fmtid="{D5CDD505-2E9C-101B-9397-08002B2CF9AE}" pid="7" name="MSIP_Label_defa4170-0d19-0005-0004-bc88714345d2_ActionId">
    <vt:lpwstr>53f50b76-1afc-49c7-99dd-c4e508e73d7d</vt:lpwstr>
  </property>
  <property fmtid="{D5CDD505-2E9C-101B-9397-08002B2CF9AE}" pid="8" name="MSIP_Label_defa4170-0d19-0005-0004-bc88714345d2_ContentBits">
    <vt:lpwstr>0</vt:lpwstr>
  </property>
</Properties>
</file>